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 tabRatio="990"/>
  </bookViews>
  <sheets>
    <sheet name="CAPEXG" sheetId="1" r:id="rId1"/>
    <sheet name="MICAP1" sheetId="2" r:id="rId2"/>
    <sheet name="MICAP10" sheetId="3" r:id="rId3"/>
    <sheet name="MICAP11" sheetId="4" r:id="rId4"/>
    <sheet name="MICAP12" sheetId="5" r:id="rId5"/>
    <sheet name="MICAP14" sheetId="6" r:id="rId6"/>
    <sheet name="MICAP15" sheetId="7" r:id="rId7"/>
    <sheet name="MICAP16" sheetId="8" r:id="rId8"/>
    <sheet name="MICAP17" sheetId="9" r:id="rId9"/>
    <sheet name="MICAP2" sheetId="10" r:id="rId10"/>
    <sheet name="MICAP3" sheetId="11" r:id="rId11"/>
    <sheet name="MICAP4" sheetId="12" r:id="rId12"/>
    <sheet name="MICAP7" sheetId="13" r:id="rId13"/>
    <sheet name="MICAP8" sheetId="14" r:id="rId14"/>
    <sheet name="MICAP9" sheetId="15" r:id="rId15"/>
    <sheet name="MIDCAP" sheetId="16" r:id="rId16"/>
    <sheet name="MULTI1" sheetId="17" r:id="rId17"/>
    <sheet name="MULTI2" sheetId="18" r:id="rId18"/>
    <sheet name="MULTIP" sheetId="19" r:id="rId19"/>
    <sheet name="SESCAP1" sheetId="20" r:id="rId20"/>
    <sheet name="SESCAP2" sheetId="21" r:id="rId21"/>
    <sheet name="SESCAP3" sheetId="22" r:id="rId22"/>
    <sheet name="SESCAP4" sheetId="23" r:id="rId23"/>
    <sheet name="SFOCUS" sheetId="24" r:id="rId24"/>
    <sheet name="SLTADV3" sheetId="25" r:id="rId25"/>
    <sheet name="SLTADV4" sheetId="26" r:id="rId26"/>
    <sheet name="SLTAX1" sheetId="27" r:id="rId27"/>
    <sheet name="SLTAX2" sheetId="28" r:id="rId28"/>
    <sheet name="SLTAX3" sheetId="29" r:id="rId29"/>
    <sheet name="SLTAX4" sheetId="30" r:id="rId30"/>
    <sheet name="SLTAX5" sheetId="31" r:id="rId31"/>
    <sheet name="SLTAX6" sheetId="32" r:id="rId32"/>
    <sheet name="SMALL2" sheetId="33" r:id="rId33"/>
    <sheet name="SMALL3" sheetId="34" r:id="rId34"/>
    <sheet name="SMALL4" sheetId="35" r:id="rId35"/>
    <sheet name="SMALL5" sheetId="36" r:id="rId36"/>
    <sheet name="SMALL6" sheetId="37" r:id="rId37"/>
    <sheet name="SMILE" sheetId="38" r:id="rId38"/>
    <sheet name="SRURAL" sheetId="39" r:id="rId39"/>
    <sheet name="SSN100" sheetId="40" r:id="rId40"/>
    <sheet name="STAX" sheetId="41" r:id="rId41"/>
    <sheet name="STOP6" sheetId="42" r:id="rId42"/>
    <sheet name="STOP7" sheetId="43" r:id="rId43"/>
    <sheet name="SUNBAL" sheetId="53" r:id="rId44"/>
    <sheet name="SUNEPL" sheetId="44" r:id="rId45"/>
    <sheet name="SUNFOP" sheetId="45" r:id="rId46"/>
    <sheet name="SUNVALF10" sheetId="46" r:id="rId47"/>
    <sheet name="SUNVALF2" sheetId="47" r:id="rId48"/>
    <sheet name="SUNVALF3" sheetId="48" r:id="rId49"/>
    <sheet name="SUNVALF7" sheetId="49" r:id="rId50"/>
    <sheet name="SUNVALF8" sheetId="50" r:id="rId51"/>
    <sheet name="SUNVALF9" sheetId="51" r:id="rId52"/>
    <sheet name="SWBF2" sheetId="54" r:id="rId53"/>
    <sheet name="SWBF3" sheetId="55" r:id="rId54"/>
    <sheet name="GLOBAL" sheetId="57" r:id="rId55"/>
    <sheet name="ANNEXURE-A" sheetId="58" r:id="rId56"/>
    <sheet name="XDO_METADATA" sheetId="52" state="hidden" r:id="rId57"/>
  </sheets>
  <definedNames>
    <definedName name="_xlnm._FilterDatabase" localSheetId="55" hidden="1">'ANNEXURE-A'!$A$8:$L$95</definedName>
    <definedName name="_xlnm._FilterDatabase" localSheetId="52" hidden="1">SWBF2!$B$12:$G$18</definedName>
    <definedName name="XDO_?AMC_NAME?">CAPEXG!$A$1</definedName>
    <definedName name="XDO_?CASHNCASECA_ISIN_CODE?">CAPEXG!$B$85</definedName>
    <definedName name="XDO_?CASHNCASECA_MARKET_VALUE?">CAPEXG!$F$85</definedName>
    <definedName name="XDO_?CASHNCASECA_NAME?">CAPEXG!$C$85</definedName>
    <definedName name="XDO_?CASHNCASECA_PER_NET_ASSETS?">CAPEXG!$G$85</definedName>
    <definedName name="XDO_?CASHNCASECA_RATING_INDUSTRY?">CAPEXG!$D$85</definedName>
    <definedName name="XDO_?COL1_DESC_DIV?">CAPEXG!$B$100</definedName>
    <definedName name="XDO_?COL2_DESC_DIV?">CAPEXG!$C$100</definedName>
    <definedName name="XDO_?CUR_MNTH_DAY?">CAPEXG!$D$96</definedName>
    <definedName name="XDO_?CUR_MNTH_NAV?">CAPEXG!$D$97</definedName>
    <definedName name="XDO_?DEBTSEC_MARKET_VALUE_TOT?">CAPEXG!$F$49</definedName>
    <definedName name="XDO_?DEBTSEC_PER_NET_ASSETS_TOT?">CAPEXG!$G$49</definedName>
    <definedName name="XDO_?DEBTSECA_ISIN_CODE?">CAPEXG!$B$34</definedName>
    <definedName name="XDO_?DEBTSECA_MARKET_VALUE?">CAPEXG!$F$34</definedName>
    <definedName name="XDO_?DEBTSECA_MARKET_VALUE_TOT?">CAPEXG!$F$35</definedName>
    <definedName name="XDO_?DEBTSECA_NAME?">CAPEXG!$C$34</definedName>
    <definedName name="XDO_?DEBTSECA_PER_NET_ASSETS?">CAPEXG!$G$34</definedName>
    <definedName name="XDO_?DEBTSECA_PER_NET_ASSETS_TOT?">CAPEXG!$G$35</definedName>
    <definedName name="XDO_?DEBTSECA_RATING_INDUSTRY?">CAPEXG!$D$34</definedName>
    <definedName name="XDO_?DEBTSECA_SL_NO?">CAPEXG!$A$34</definedName>
    <definedName name="XDO_?DEBTSECA_UNITS?">CAPEXG!$E$34</definedName>
    <definedName name="XDO_?DEBTSECB_ISIN_CODE?">CAPEXG!$B$38</definedName>
    <definedName name="XDO_?DEBTSECB_MARKET_VALUE?">CAPEXG!$F$38</definedName>
    <definedName name="XDO_?DEBTSECB_MARKET_VALUE_TOT?">CAPEXG!$F$39</definedName>
    <definedName name="XDO_?DEBTSECB_NAME?">CAPEXG!$C$38</definedName>
    <definedName name="XDO_?DEBTSECB_PER_NET_ASSETS?">CAPEXG!$G$38</definedName>
    <definedName name="XDO_?DEBTSECB_PER_NET_ASSETS_TOT?">CAPEXG!$G$39</definedName>
    <definedName name="XDO_?DEBTSECB_RATING_INDUSTRY?">CAPEXG!$D$38</definedName>
    <definedName name="XDO_?DEBTSECB_SL_NO?">CAPEXG!$A$38</definedName>
    <definedName name="XDO_?DEBTSECB_UNITS?">CAPEXG!$E$38</definedName>
    <definedName name="XDO_?DEBTSECC_ISIN_CODE?">CAPEXG!$B$42</definedName>
    <definedName name="XDO_?DEBTSECC_MARKET_VALUE?">CAPEXG!$F$42</definedName>
    <definedName name="XDO_?DEBTSECC_MARKET_VALUE_TOT?">CAPEXG!$F$43</definedName>
    <definedName name="XDO_?DEBTSECC_NAME?">CAPEXG!$C$42</definedName>
    <definedName name="XDO_?DEBTSECC_PER_NET_ASSETS?">CAPEXG!$G$42</definedName>
    <definedName name="XDO_?DEBTSECC_PER_NET_ASSETS_TOT?">CAPEXG!$G$43</definedName>
    <definedName name="XDO_?DEBTSECC_RATING_INDUSTRY?">CAPEXG!$D$42</definedName>
    <definedName name="XDO_?DEBTSECC_SL_NO?">CAPEXG!$A$42</definedName>
    <definedName name="XDO_?DEBTSECC_UNITS?">CAPEXG!$E$42</definedName>
    <definedName name="XDO_?DEBTSECD_ISIN_CODE?">CAPEXG!$B$46</definedName>
    <definedName name="XDO_?DEBTSECD_MARKET_VALUE?">CAPEXG!$F$46</definedName>
    <definedName name="XDO_?DEBTSECD_MARKET_VALUE_TOT?">CAPEXG!$F$47</definedName>
    <definedName name="XDO_?DEBTSECD_NAME?">CAPEXG!$C$46</definedName>
    <definedName name="XDO_?DEBTSECD_PER_NET_ASSETS?">CAPEXG!$G$46</definedName>
    <definedName name="XDO_?DEBTSECD_PER_NET_ASSETS_TOT?">CAPEXG!$G$47</definedName>
    <definedName name="XDO_?DEBTSECD_RATING_INDUSTRY?">CAPEXG!$D$46</definedName>
    <definedName name="XDO_?DEBTSECD_SL_NO?">CAPEXG!$A$46</definedName>
    <definedName name="XDO_?DEBTSECD_UNITS?">CAPEXG!$E$46</definedName>
    <definedName name="XDO_?DERIVATIVE_NOTES?">CAPEXG!$B$103</definedName>
    <definedName name="XDO_?DERIVATIVE_NOTES_VAL?">CAPEXG!$D$103</definedName>
    <definedName name="XDO_?EQUSEC_MARKET_VALUE_TOT?">CAPEXG!$F$30</definedName>
    <definedName name="XDO_?EQUSEC_PER_NET_ASSETS_TOT?">CAPEXG!$G$30</definedName>
    <definedName name="XDO_?EQUSECA_MARKET_VALUE_TOT?">CAPEXG!$F$8</definedName>
    <definedName name="XDO_?EQUSECA_PER_NET_ASSETS?">CAPEXG!$G$7</definedName>
    <definedName name="XDO_?EQUSECA_PER_NET_ASSETS_TOT?">CAPEXG!$G$8</definedName>
    <definedName name="XDO_?EQUSECB_ISIN_CODE?">CAPEXG!$B$11</definedName>
    <definedName name="XDO_?EQUSECB_MARKET_VALUE?">CAPEXG!$F$11</definedName>
    <definedName name="XDO_?EQUSECB_MARKET_VALUE_TOT?">CAPEXG!$F$12</definedName>
    <definedName name="XDO_?EQUSECB_NAME?">CAPEXG!$C$11</definedName>
    <definedName name="XDO_?EQUSECB_PER_NET_ASSETS?">CAPEXG!$G$11</definedName>
    <definedName name="XDO_?EQUSECB_PER_NET_ASSETS_TOT?">CAPEXG!$G$12</definedName>
    <definedName name="XDO_?EQUSECB_RATING_INDUSTRY?">CAPEXG!$D$11</definedName>
    <definedName name="XDO_?EQUSECB_SL_NO?">CAPEXG!$A$11</definedName>
    <definedName name="XDO_?EQUSECB_UNITS?">CAPEXG!$E$11</definedName>
    <definedName name="XDO_?EQUSECC_ISIN_CODE?">CAPEXG!$B$15</definedName>
    <definedName name="XDO_?EQUSECC_MARKET_VALUE?">CAPEXG!$F$15</definedName>
    <definedName name="XDO_?EQUSECC_MARKET_VALUE_TOT?">CAPEXG!$F$16</definedName>
    <definedName name="XDO_?EQUSECC_NAME?">CAPEXG!$C$15</definedName>
    <definedName name="XDO_?EQUSECC_PER_NET_ASSETS?">CAPEXG!$G$15</definedName>
    <definedName name="XDO_?EQUSECC_PER_NET_ASSETS_TOT?">CAPEXG!$G$16</definedName>
    <definedName name="XDO_?EQUSECC_RATING_INDUSTRY?">CAPEXG!$D$15</definedName>
    <definedName name="XDO_?EQUSECC_SL_NO?">CAPEXG!$A$15</definedName>
    <definedName name="XDO_?EQUSECC_UNITS?">CAPEXG!$E$15</definedName>
    <definedName name="XDO_?EQUSECD_ISIN_CODE?">CAPEXG!$B$19</definedName>
    <definedName name="XDO_?EQUSECD_MARKET_VALUE?">CAPEXG!$F$19</definedName>
    <definedName name="XDO_?EQUSECD_MARKET_VALUE_TOT?">CAPEXG!$F$20</definedName>
    <definedName name="XDO_?EQUSECD_NAME?">CAPEXG!$C$19</definedName>
    <definedName name="XDO_?EQUSECD_PER_NET_ASSETS?">CAPEXG!$G$19</definedName>
    <definedName name="XDO_?EQUSECD_PER_NET_ASSETS_TOT?">CAPEXG!$G$20</definedName>
    <definedName name="XDO_?EQUSECD_RATING_INDUSTRY?">CAPEXG!$D$19</definedName>
    <definedName name="XDO_?EQUSECD_SL_NO?">CAPEXG!$A$19</definedName>
    <definedName name="XDO_?EQUSECD_UNITS?">CAPEXG!$E$19</definedName>
    <definedName name="XDO_?EQUSECE_ISIN_CODE?">CAPEXG!$B$23</definedName>
    <definedName name="XDO_?EQUSECE_MARKET_VALUE?">CAPEXG!$F$23</definedName>
    <definedName name="XDO_?EQUSECE_MARKET_VALUE_TOT?">CAPEXG!$F$24</definedName>
    <definedName name="XDO_?EQUSECE_NAME?">CAPEXG!$C$23</definedName>
    <definedName name="XDO_?EQUSECE_PER_NET_ASSETS?">CAPEXG!$G$23</definedName>
    <definedName name="XDO_?EQUSECE_PER_NET_ASSETS_TOT?">CAPEXG!$G$24</definedName>
    <definedName name="XDO_?EQUSECE_RATING_INDUSTRY?">CAPEXG!$D$23</definedName>
    <definedName name="XDO_?EQUSECE_SL_NO?">CAPEXG!$A$23</definedName>
    <definedName name="XDO_?EQUSECE_UNITS?">CAPEXG!$E$23</definedName>
    <definedName name="XDO_?EQUSECF_ISIN_CODE?">CAPEXG!$B$27</definedName>
    <definedName name="XDO_?EQUSECF_MARKET_VALUE?">CAPEXG!$F$27</definedName>
    <definedName name="XDO_?EQUSECF_MARKET_VALUE_TOT?">CAPEXG!$F$28</definedName>
    <definedName name="XDO_?EQUSECF_NAME?">CAPEXG!$C$27</definedName>
    <definedName name="XDO_?EQUSECF_PER_NET_ASSETS?">CAPEXG!$G$27</definedName>
    <definedName name="XDO_?EQUSECF_PER_NET_ASSETS_TOT?">CAPEXG!$G$28</definedName>
    <definedName name="XDO_?EQUSECF_RATING_INDUSTRY?">CAPEXG!$D$27</definedName>
    <definedName name="XDO_?EQUSECF_SL_NO?">CAPEXG!$A$27</definedName>
    <definedName name="XDO_?EQUSECF_UNITS?">CAPEXG!$E$27</definedName>
    <definedName name="XDO_?FOREGIN_MARKET_VALUE?">CAPEXG!$D$104</definedName>
    <definedName name="XDO_?FOREGIN_SEC_NOTES?">CAPEXG!$B$104</definedName>
    <definedName name="XDO_?INDV_OTH_RATE_DIV?">CAPEXG!$C$101</definedName>
    <definedName name="XDO_?ISIN_CODE?">CAPEXG!$B$7</definedName>
    <definedName name="XDO_?MARGINMONEYSECA_ISIN_CODE?">CAPEXG!$B$84</definedName>
    <definedName name="XDO_?MARGINMONEYSECA_MARKET_VALUE?">CAPEXG!$F$84</definedName>
    <definedName name="XDO_?MARGINMONEYSECA_NAME?">CAPEXG!$C$84</definedName>
    <definedName name="XDO_?MARGINMONEYSECA_PER_NET_ASSETS?">CAPEXG!$G$84</definedName>
    <definedName name="XDO_?MARGINMONEYSECA_RATING_INDUSTRY?">CAPEXG!$D$84</definedName>
    <definedName name="XDO_?MARKET_VALUE?">CAPEXG!$F$7</definedName>
    <definedName name="XDO_?MARKET_VALUE_GRAND_TOT?">CAPEXG!$F$86</definedName>
    <definedName name="XDO_?MONEYMARKETSEC_MARKET_VALUE_TOT?">CAPEXG!$F$68</definedName>
    <definedName name="XDO_?MONEYMARKETSEC_PER_NET_ASSETS_TOT?">CAPEXG!$G$68</definedName>
    <definedName name="XDO_?MONEYMARKETSECA_ISIN_CODE?">CAPEXG!$B$53</definedName>
    <definedName name="XDO_?MONEYMARKETSECA_MARKET_VALUE?">CAPEXG!$F$53</definedName>
    <definedName name="XDO_?MONEYMARKETSECA_MARKET_VALUE_TOT?">CAPEXG!$F$54</definedName>
    <definedName name="XDO_?MONEYMARKETSECA_NAME?">CAPEXG!$C$53</definedName>
    <definedName name="XDO_?MONEYMARKETSECA_PER_NET_ASSETS?">CAPEXG!$G$53</definedName>
    <definedName name="XDO_?MONEYMARKETSECA_PER_NET_ASSETS_TOT?">CAPEXG!$G$54</definedName>
    <definedName name="XDO_?MONEYMARKETSECA_RATING_INDUSTRY?">CAPEXG!$D$53</definedName>
    <definedName name="XDO_?MONEYMARKETSECA_SL_NO?">CAPEXG!$A$53</definedName>
    <definedName name="XDO_?MONEYMARKETSECA_UNITS?">CAPEXG!$E$53</definedName>
    <definedName name="XDO_?MONEYMARKETSECB_ISIN_CODE?">CAPEXG!$B$57</definedName>
    <definedName name="XDO_?MONEYMARKETSECB_MARKET_VALUE?">CAPEXG!$F$57</definedName>
    <definedName name="XDO_?MONEYMARKETSECB_MARKET_VALUE_TOT?">CAPEXG!$F$58</definedName>
    <definedName name="XDO_?MONEYMARKETSECB_NAME?">CAPEXG!$C$57</definedName>
    <definedName name="XDO_?MONEYMARKETSECB_PER_NET_ASSETS?">CAPEXG!$G$57</definedName>
    <definedName name="XDO_?MONEYMARKETSECB_PER_NET_ASSETS_TOT?">CAPEXG!$G$58</definedName>
    <definedName name="XDO_?MONEYMARKETSECB_RATING_INDUSTRY?">CAPEXG!$D$57</definedName>
    <definedName name="XDO_?MONEYMARKETSECB_SL_NO?">CAPEXG!$A$57</definedName>
    <definedName name="XDO_?MONEYMARKETSECB_UNITS?">CAPEXG!$E$57</definedName>
    <definedName name="XDO_?MONEYMARKETSECC_ISIN_CODE?">CAPEXG!$B$61</definedName>
    <definedName name="XDO_?MONEYMARKETSECC_MARKET_VALUE?">CAPEXG!$F$61</definedName>
    <definedName name="XDO_?MONEYMARKETSECC_MARKET_VALUE_TOT?">CAPEXG!$F$62</definedName>
    <definedName name="XDO_?MONEYMARKETSECC_NAME?">CAPEXG!$C$61</definedName>
    <definedName name="XDO_?MONEYMARKETSECC_PER_NET_ASSETS?">CAPEXG!$G$61</definedName>
    <definedName name="XDO_?MONEYMARKETSECC_PER_NET_ASSETS_TOT?">CAPEXG!$G$62</definedName>
    <definedName name="XDO_?MONEYMARKETSECC_RATING_INDUSTRY?">CAPEXG!$D$61</definedName>
    <definedName name="XDO_?MONEYMARKETSECC_SL_NO?">CAPEXG!$A$61</definedName>
    <definedName name="XDO_?MONEYMARKETSECC_UNITS?">CAPEXG!$E$61</definedName>
    <definedName name="XDO_?MONEYMARKETSECD_ISIN_CODE?">CAPEXG!$B$65</definedName>
    <definedName name="XDO_?MONEYMARKETSECD_MARKET_VALUE?">CAPEXG!$F$65</definedName>
    <definedName name="XDO_?MONEYMARKETSECD_MARKET_VALUE_TOT?">CAPEXG!$F$66</definedName>
    <definedName name="XDO_?MONEYMARKETSECD_NAME?">CAPEXG!$C$65</definedName>
    <definedName name="XDO_?MONEYMARKETSECD_PER_NET_ASSETS?">CAPEXG!$G$65</definedName>
    <definedName name="XDO_?MONEYMARKETSECD_PER_NET_ASSETS_TOT?">CAPEXG!$G$66</definedName>
    <definedName name="XDO_?MONEYMARKETSECD_RATING_INDUSTRY?">CAPEXG!$D$65</definedName>
    <definedName name="XDO_?MONEYMARKETSECD_SL_NO?">CAPEXG!$A$65</definedName>
    <definedName name="XDO_?MUTUALFUNDSECA_ISIN_CODE?">CAPEXG!$B$72</definedName>
    <definedName name="XDO_?MUTUALFUNDSECA_MARKET_VALUE?">CAPEXG!$F$72</definedName>
    <definedName name="XDO_?MUTUALFUNDSECA_MARKET_VALUE_TOT?">CAPEXG!$F$73</definedName>
    <definedName name="XDO_?MUTUALFUNDSECA_NAME?">CAPEXG!$C$72</definedName>
    <definedName name="XDO_?MUTUALFUNDSECA_PER_NET_ASSETS?">CAPEXG!$G$72</definedName>
    <definedName name="XDO_?MUTUALFUNDSECA_PER_NET_ASSETS_TOT?">CAPEXG!$G$73</definedName>
    <definedName name="XDO_?MUTUALFUNDSECA_RATING_INDUSTRY?">CAPEXG!$D$72</definedName>
    <definedName name="XDO_?MUTUALFUNDSECA_SL_NO?">CAPEXG!$A$72</definedName>
    <definedName name="XDO_?MUTUALFUNDSECA_UNITS?">CAPEXG!$E$72</definedName>
    <definedName name="XDO_?NAME?">CAPEXG!$C$7</definedName>
    <definedName name="XDO_?NOTE_PER_NET_ASSETS_TXT?">CAPEXG!$B$89</definedName>
    <definedName name="XDO_?NOTE_THINLY_TRADED_TXT?">CAPEXG!$B$88</definedName>
    <definedName name="XDO_?OTH_NET_RATE_DIV?">CAPEXG!$D$101</definedName>
    <definedName name="XDO_?OTHERSSECA_ISIN_CODE?">CAPEXG!$B$77</definedName>
    <definedName name="XDO_?OTHERSSECA_MARKET_VALUE?">CAPEXG!$F$77</definedName>
    <definedName name="XDO_?OTHERSSECA_MARKET_VALUE_TOT?">CAPEXG!$F$78</definedName>
    <definedName name="XDO_?OTHERSSECA_NAME?">CAPEXG!$C$77</definedName>
    <definedName name="XDO_?OTHERSSECA_PER_NET_ASSETS?">CAPEXG!$G$77</definedName>
    <definedName name="XDO_?OTHERSSECA_PER_NET_ASSETS_TOT?">CAPEXG!$G$78</definedName>
    <definedName name="XDO_?OTHERSSECA_RATING_INDUSTRY?">CAPEXG!$D$77</definedName>
    <definedName name="XDO_?OTHERSSECA_SL_NO?">CAPEXG!$A$77</definedName>
    <definedName name="XDO_?OTHERSSECB_ISIN_CODE?">CAPEXG!$B$81</definedName>
    <definedName name="XDO_?OTHERSSECB_MARKET_VALUE?">CAPEXG!$F$81</definedName>
    <definedName name="XDO_?OTHERSSECB_MARKET_VALUE_TOT?">CAPEXG!$F$82</definedName>
    <definedName name="XDO_?OTHERSSECB_NAME?">CAPEXG!$C$81</definedName>
    <definedName name="XDO_?OTHERSSECB_PER_NET_ASSETS?">CAPEXG!$G$81</definedName>
    <definedName name="XDO_?OTHERSSECB_PER_NET_ASSETS_TOT?">CAPEXG!$G$82</definedName>
    <definedName name="XDO_?OTHERSSECB_RATING_INDUSTRY?">CAPEXG!$D$81</definedName>
    <definedName name="XDO_?OTHERSSECB_SL_NO?">CAPEXG!$A$81</definedName>
    <definedName name="XDO_?OTHERSSECB_UNITS?">CAPEXG!$E$81</definedName>
    <definedName name="XDO_?PER_NET_ASSETS_GRAND_TOT?">CAPEXG!$G$86</definedName>
    <definedName name="XDO_?PORFOLIO_TURNOVER_RATIO?">CAPEXG!$D$105</definedName>
    <definedName name="XDO_?PORFOLIO_TURNOVER_RATIO_TEXT?">CAPEXG!$B$105</definedName>
    <definedName name="XDO_?PRE_MNTH_LAST_DAY?">CAPEXG!$C$96</definedName>
    <definedName name="XDO_?PRE_MNTH_NAV?">CAPEXG!$C$97</definedName>
    <definedName name="XDO_?RATING_INDUSTRY?">CAPEXG!$D$7</definedName>
    <definedName name="XDO_?REPO_TEXT?">CAPEXG!$B$106</definedName>
    <definedName name="XDO_?REPO_VAL?">CAPEXG!$D$106</definedName>
    <definedName name="XDO_?RPT_HEADER?">CAPEXG!$A$3</definedName>
    <definedName name="XDO_?SCH_NAME_DIV?">CAPEXG!$B$101</definedName>
    <definedName name="XDO_?SCH_NAME_NAV?">CAPEXG!$B$97</definedName>
    <definedName name="XDO_?SCHEME_NAME?">CAPEXG!$A$2</definedName>
    <definedName name="XDO_?SL_NO?">CAPEXG!$A$7</definedName>
    <definedName name="XDO_?UNITS?">CAPEXG!$E$7</definedName>
    <definedName name="XDO_?VAL_TXT_DIV?">CAPEXG!$D$99</definedName>
    <definedName name="XDO_GROUP_?CASH_OTH_NCA_A?">CAPEXG!$A$85:$G$85</definedName>
    <definedName name="XDO_GROUP_?DEBT_SEC_A?">CAPEXG!$A$34:$G$34</definedName>
    <definedName name="XDO_GROUP_?DEBT_SEC_B?">CAPEXG!$A$38:$G$38</definedName>
    <definedName name="XDO_GROUP_?DEBT_SEC_C?">CAPEXG!$A$42:$G$42</definedName>
    <definedName name="XDO_GROUP_?DEBT_SEC_D?">CAPEXG!$A$46:$G$46</definedName>
    <definedName name="XDO_GROUP_?DIVIDEN_PER_PLAN_OPTION?">CAPEXG!$B$101:$C$101</definedName>
    <definedName name="XDO_GROUP_?EQUITY_SEC_A?">CAPEXG!$A$7:$G$7</definedName>
    <definedName name="XDO_GROUP_?EQUITY_SEC_B?">CAPEXG!$A$11:$G$11</definedName>
    <definedName name="XDO_GROUP_?EQUITY_SEC_C?">CAPEXG!$A$15:$G$15</definedName>
    <definedName name="XDO_GROUP_?EQUITY_SEC_D?">CAPEXG!$A$19:$G$19</definedName>
    <definedName name="XDO_GROUP_?EQUITY_SEC_E?">CAPEXG!$A$23:$G$23</definedName>
    <definedName name="XDO_GROUP_?EQUITY_SEC_F?">CAPEXG!$A$27:$G$27</definedName>
    <definedName name="XDO_GROUP_?G_PORTFOLIO_TURN_OVER_RATIO?">CAPEXG!$B$105:$F$105</definedName>
    <definedName name="XDO_GROUP_?MARGIN_MONEY_FR_DERIVATIVE_A?">CAPEXG!$A$84:$G$84</definedName>
    <definedName name="XDO_GROUP_?MONEY_MARKET_SEC_A?">CAPEXG!$A$53:$G$53</definedName>
    <definedName name="XDO_GROUP_?MONEY_MARKET_SEC_B?">CAPEXG!$A$57:$G$57</definedName>
    <definedName name="XDO_GROUP_?MONEY_MARKET_SEC_C?">CAPEXG!$A$61:$G$61</definedName>
    <definedName name="XDO_GROUP_?MONEY_MARKET_SEC_D?">CAPEXG!$A$65:$G$65</definedName>
    <definedName name="XDO_GROUP_?MUTUAL_FUND_SEC_A?">CAPEXG!$A$72:$G$72</definedName>
    <definedName name="XDO_GROUP_?NAV_PER_PLAN_OPTION?">CAPEXG!$B$97:$D$97</definedName>
    <definedName name="XDO_GROUP_?OTHERS_A?">CAPEXG!$A$77:$G$77</definedName>
    <definedName name="XDO_GROUP_?OTHERS_B?">CAPEXG!$A$81:$G$81</definedName>
    <definedName name="XDO_GROUP_?REPO_CORPORATE?">CAPEXG!$B$106:$F$106</definedName>
  </definedNames>
  <calcPr calcId="145621"/>
</workbook>
</file>

<file path=xl/calcChain.xml><?xml version="1.0" encoding="utf-8"?>
<calcChain xmlns="http://schemas.openxmlformats.org/spreadsheetml/2006/main">
  <c r="G21" i="57" l="1"/>
  <c r="G19" i="57"/>
  <c r="F19" i="57"/>
  <c r="G18" i="57"/>
  <c r="F15" i="57"/>
  <c r="G15" i="57" s="1"/>
  <c r="G12" i="57"/>
  <c r="G11" i="57"/>
  <c r="G10" i="57"/>
  <c r="G9" i="57"/>
  <c r="G8" i="57"/>
  <c r="G7" i="57"/>
  <c r="G6" i="57"/>
  <c r="G23" i="57" l="1"/>
  <c r="F74" i="55" l="1"/>
  <c r="F71" i="55"/>
  <c r="F75" i="55" s="1"/>
  <c r="F49" i="55"/>
  <c r="F20" i="55"/>
  <c r="F53" i="55" s="1"/>
  <c r="F75" i="54"/>
  <c r="F72" i="54"/>
  <c r="F76" i="54" s="1"/>
  <c r="F50" i="54"/>
  <c r="F20" i="54"/>
  <c r="F77" i="55" l="1"/>
  <c r="G75" i="55"/>
  <c r="F54" i="54"/>
  <c r="F78" i="54" l="1"/>
  <c r="G70" i="55"/>
  <c r="G44" i="55"/>
  <c r="G40" i="55"/>
  <c r="G36" i="55"/>
  <c r="G32" i="55"/>
  <c r="G28" i="55"/>
  <c r="G24" i="55"/>
  <c r="G18" i="55"/>
  <c r="G14" i="55"/>
  <c r="G73" i="55"/>
  <c r="G47" i="55"/>
  <c r="G39" i="55"/>
  <c r="G35" i="55"/>
  <c r="G31" i="55"/>
  <c r="G27" i="55"/>
  <c r="G23" i="55"/>
  <c r="G17" i="55"/>
  <c r="G74" i="55"/>
  <c r="G49" i="55"/>
  <c r="G45" i="55"/>
  <c r="G41" i="55"/>
  <c r="G37" i="55"/>
  <c r="G33" i="55"/>
  <c r="G29" i="55"/>
  <c r="G25" i="55"/>
  <c r="G15" i="55"/>
  <c r="G43" i="55"/>
  <c r="G13" i="55"/>
  <c r="G46" i="55"/>
  <c r="G42" i="55"/>
  <c r="G38" i="55"/>
  <c r="G34" i="55"/>
  <c r="G30" i="55"/>
  <c r="G26" i="55"/>
  <c r="G16" i="55"/>
  <c r="G20" i="55"/>
  <c r="G53" i="55"/>
  <c r="G77" i="55"/>
  <c r="G71" i="55"/>
  <c r="G74" i="54" l="1"/>
  <c r="G75" i="54" s="1"/>
  <c r="G48" i="54"/>
  <c r="G44" i="54"/>
  <c r="G40" i="54"/>
  <c r="G36" i="54"/>
  <c r="G32" i="54"/>
  <c r="G28" i="54"/>
  <c r="G24" i="54"/>
  <c r="G18" i="54"/>
  <c r="G14" i="54"/>
  <c r="G47" i="54"/>
  <c r="G43" i="54"/>
  <c r="G39" i="54"/>
  <c r="G31" i="54"/>
  <c r="G27" i="54"/>
  <c r="G17" i="54"/>
  <c r="G42" i="54"/>
  <c r="G38" i="54"/>
  <c r="G30" i="54"/>
  <c r="G71" i="54"/>
  <c r="G72" i="54" s="1"/>
  <c r="G45" i="54"/>
  <c r="G41" i="54"/>
  <c r="G37" i="54"/>
  <c r="G33" i="54"/>
  <c r="G25" i="54"/>
  <c r="G35" i="54"/>
  <c r="G23" i="54"/>
  <c r="G13" i="54"/>
  <c r="G46" i="54"/>
  <c r="G34" i="54"/>
  <c r="G26" i="54"/>
  <c r="G16" i="54"/>
  <c r="G29" i="54"/>
  <c r="G15" i="54"/>
  <c r="G20" i="54"/>
  <c r="G50" i="54"/>
  <c r="G76" i="54"/>
  <c r="G78" i="54" s="1"/>
  <c r="G54" i="54"/>
</calcChain>
</file>

<file path=xl/sharedStrings.xml><?xml version="1.0" encoding="utf-8"?>
<sst xmlns="http://schemas.openxmlformats.org/spreadsheetml/2006/main" count="12808" uniqueCount="1389">
  <si>
    <t>SUNDARAM MUTUAL FUND</t>
  </si>
  <si>
    <t>Sundaram Infrastructure Advantage Fund</t>
  </si>
  <si>
    <t>SL No</t>
  </si>
  <si>
    <t>ISIN Code</t>
  </si>
  <si>
    <t>Name of the instrument</t>
  </si>
  <si>
    <t>Rating / Industry</t>
  </si>
  <si>
    <t>Quantity</t>
  </si>
  <si>
    <t>Mkt Value
Rs. in Lacs</t>
  </si>
  <si>
    <t>% of Net Asset</t>
  </si>
  <si>
    <t>A) Equity &amp; Equity Related</t>
  </si>
  <si>
    <t>(a) Listed / awaiting listing on Stock Exchange</t>
  </si>
  <si>
    <t>INE002A01018</t>
  </si>
  <si>
    <t>Reliance Industries Ltd</t>
  </si>
  <si>
    <t>Petroleum Products</t>
  </si>
  <si>
    <t>INE018A01030</t>
  </si>
  <si>
    <t>Larsen &amp; Toubro Ltd</t>
  </si>
  <si>
    <t>Construction Project</t>
  </si>
  <si>
    <t>INE331A01037</t>
  </si>
  <si>
    <t>The Ramco Cements Ltd</t>
  </si>
  <si>
    <t>Cement</t>
  </si>
  <si>
    <t>INE671A01010</t>
  </si>
  <si>
    <t>Honeywell Automation India Ltd</t>
  </si>
  <si>
    <t>Industrial Capital Goods</t>
  </si>
  <si>
    <t>INE040A01026</t>
  </si>
  <si>
    <t>HDFC Bank Ltd</t>
  </si>
  <si>
    <t>Banks</t>
  </si>
  <si>
    <t>INE220B01022</t>
  </si>
  <si>
    <t>Kalpataru Power Transmission Ltd</t>
  </si>
  <si>
    <t>Power</t>
  </si>
  <si>
    <t>INE749A01030</t>
  </si>
  <si>
    <t>Jindal Steel &amp; Power Ltd</t>
  </si>
  <si>
    <t>Ferrous Metals</t>
  </si>
  <si>
    <t>INE531A01024</t>
  </si>
  <si>
    <t>Kansai Nerolac Paints Ltd</t>
  </si>
  <si>
    <t>Consumer Non Durables</t>
  </si>
  <si>
    <t>INE442H01029</t>
  </si>
  <si>
    <t>Ashoka Buildcon Ltd</t>
  </si>
  <si>
    <t>INE858B01011</t>
  </si>
  <si>
    <t>ISGEC Heavy  Engineering Ltd</t>
  </si>
  <si>
    <t>INE152A01029</t>
  </si>
  <si>
    <t>Thermax Ltd</t>
  </si>
  <si>
    <t>INE070A01015</t>
  </si>
  <si>
    <t>Shree Cement Ltd</t>
  </si>
  <si>
    <t>INE868B01028</t>
  </si>
  <si>
    <t>NCC Ltd</t>
  </si>
  <si>
    <t>INE999A01015</t>
  </si>
  <si>
    <t>KSB Pumps Ltd</t>
  </si>
  <si>
    <t>Industrial Products</t>
  </si>
  <si>
    <t>INE325A01013</t>
  </si>
  <si>
    <t>Timken India Ltd</t>
  </si>
  <si>
    <t>INE517F01014</t>
  </si>
  <si>
    <t>Gujarat Pipavav Port Ltd</t>
  </si>
  <si>
    <t>Transportation</t>
  </si>
  <si>
    <t>INE470A01017</t>
  </si>
  <si>
    <t>3M India Ltd</t>
  </si>
  <si>
    <t>Commercial Services</t>
  </si>
  <si>
    <t>INE195J01029</t>
  </si>
  <si>
    <t>PNC Infratech Ltd</t>
  </si>
  <si>
    <t>Construction</t>
  </si>
  <si>
    <t>INE090A01021</t>
  </si>
  <si>
    <t>ICICI Bank Ltd</t>
  </si>
  <si>
    <t>INE460H01021</t>
  </si>
  <si>
    <t>Star Cement Ltd</t>
  </si>
  <si>
    <t>INE713T01010</t>
  </si>
  <si>
    <t>Apollo Micro Systems Ltd</t>
  </si>
  <si>
    <t>INE324L01013</t>
  </si>
  <si>
    <t>R.P.P. Infra Projects Ltd</t>
  </si>
  <si>
    <t>INE805D01034</t>
  </si>
  <si>
    <t>Sunteck Realty Ltd</t>
  </si>
  <si>
    <t>INE074A01025</t>
  </si>
  <si>
    <t>Praj Industries Ltd</t>
  </si>
  <si>
    <t>INE472A01039</t>
  </si>
  <si>
    <t>Blue Star Ltd</t>
  </si>
  <si>
    <t>Consumer Durables</t>
  </si>
  <si>
    <t>INE349A01021</t>
  </si>
  <si>
    <t>NRB Bearing Ltd</t>
  </si>
  <si>
    <t>INE415A01038</t>
  </si>
  <si>
    <t>HSIL Ltd</t>
  </si>
  <si>
    <t>INE935N01012</t>
  </si>
  <si>
    <t>Dixon Technologies (India) Ltd</t>
  </si>
  <si>
    <t>INE956G01038</t>
  </si>
  <si>
    <t>VA Tech Wabag Ltd</t>
  </si>
  <si>
    <t>Engineering Services</t>
  </si>
  <si>
    <t>INE208A01029</t>
  </si>
  <si>
    <t>Ashok Leyland Ltd</t>
  </si>
  <si>
    <t>Auto</t>
  </si>
  <si>
    <t>INE779A01011</t>
  </si>
  <si>
    <t>ABC Bearings Ltd</t>
  </si>
  <si>
    <t>INE766P01016</t>
  </si>
  <si>
    <t>Mahindra Logistics Ltd</t>
  </si>
  <si>
    <t>INE791I01019</t>
  </si>
  <si>
    <t>Brigade Enterprises Ltd</t>
  </si>
  <si>
    <t>INE264T01014</t>
  </si>
  <si>
    <t>Capacit'e Infraprojects Ltd</t>
  </si>
  <si>
    <t>INE823G01014</t>
  </si>
  <si>
    <t>JK Cement Ltd</t>
  </si>
  <si>
    <t>INE536A01023</t>
  </si>
  <si>
    <t>Grindwell Norton Ltd</t>
  </si>
  <si>
    <t>INE386C01029</t>
  </si>
  <si>
    <t>Astra Microwave Products Ltd</t>
  </si>
  <si>
    <t>Telecom -  Equipment &amp; Accessories</t>
  </si>
  <si>
    <t>INE686A01026</t>
  </si>
  <si>
    <t>ITD Cementation India Ltd</t>
  </si>
  <si>
    <t>INE371A01025</t>
  </si>
  <si>
    <t>Graphite India Ltd</t>
  </si>
  <si>
    <t>INE386A01015</t>
  </si>
  <si>
    <t>Vesuvius India Ltd</t>
  </si>
  <si>
    <t>INE419M01019</t>
  </si>
  <si>
    <t>TD Power Systems Ltd</t>
  </si>
  <si>
    <t>INE066F01012</t>
  </si>
  <si>
    <t>Hindustan Aeronautics Ltd</t>
  </si>
  <si>
    <t>Aerospace &amp; Defense</t>
  </si>
  <si>
    <t>INE284A01012</t>
  </si>
  <si>
    <t>ESAB India Ltd</t>
  </si>
  <si>
    <t>INE062A01020</t>
  </si>
  <si>
    <t>State Bank of India</t>
  </si>
  <si>
    <t>INE488V01015</t>
  </si>
  <si>
    <t>PSP Projects Ltd</t>
  </si>
  <si>
    <t>Sub Total</t>
  </si>
  <si>
    <t>(b) Overseas Security</t>
  </si>
  <si>
    <t>(c) Privately Placed / Unlisted</t>
  </si>
  <si>
    <t>INE551A01022</t>
  </si>
  <si>
    <t>Hindustan Dorr-Oliver Ltd</t>
  </si>
  <si>
    <t>#</t>
  </si>
  <si>
    <t>(d) Preference / Right Shares</t>
  </si>
  <si>
    <t>(e) Warrants</t>
  </si>
  <si>
    <t>f) Derivative</t>
  </si>
  <si>
    <t>Total for Equity &amp; Equity Related</t>
  </si>
  <si>
    <t>B) Debt Instruments</t>
  </si>
  <si>
    <t>(b) Privately Placed / Unlisted</t>
  </si>
  <si>
    <t>(c) Govt Security</t>
  </si>
  <si>
    <t>(d) Securitized Debt Instruments</t>
  </si>
  <si>
    <t>Total for Debt Instruments</t>
  </si>
  <si>
    <t>C) Money Market Instruments</t>
  </si>
  <si>
    <t>(a) Certificate of Deposits</t>
  </si>
  <si>
    <t>(b) Commercial Papers</t>
  </si>
  <si>
    <t>(c) Treasury Bills</t>
  </si>
  <si>
    <t>(d) Reverse Repo / CBLO</t>
  </si>
  <si>
    <t>CBLO</t>
  </si>
  <si>
    <t>Total for Money Market Instruments</t>
  </si>
  <si>
    <t>D) Mutual Fund Units</t>
  </si>
  <si>
    <t>(a) Investment in Mutual Fund Units</t>
  </si>
  <si>
    <t>E) Others</t>
  </si>
  <si>
    <t>(a) Deposits with Commercial Banks</t>
  </si>
  <si>
    <t>(b) Share Application Money pending Allotment</t>
  </si>
  <si>
    <t>Cash and Other Net Current Assets</t>
  </si>
  <si>
    <t>Grand Total</t>
  </si>
  <si>
    <t># percentage to NAV of security is less than 0.01%</t>
  </si>
  <si>
    <t>Notes</t>
  </si>
  <si>
    <t>a) Total NPA's provided for and its percentage to NAV</t>
  </si>
  <si>
    <t>Nil</t>
  </si>
  <si>
    <t>b) Total value and percentage of illiquid equity shares</t>
  </si>
  <si>
    <t>c) NAV  per  unit (Rupees per unit)</t>
  </si>
  <si>
    <t>At the 
beginning</t>
  </si>
  <si>
    <t>At the end</t>
  </si>
  <si>
    <t>Option</t>
  </si>
  <si>
    <t>30/06/2018</t>
  </si>
  <si>
    <t>31/07/2018</t>
  </si>
  <si>
    <t>Direct Plan - Growth</t>
  </si>
  <si>
    <t>Direct Plan - Dividend</t>
  </si>
  <si>
    <t>Regular Plan - Growth</t>
  </si>
  <si>
    <t>Regular Plan - Dividend</t>
  </si>
  <si>
    <t>d) Dividend declared during the period (Rupees per unit)</t>
  </si>
  <si>
    <t>e) Total outstanding exposure in derivative instruments at the end of the period</t>
  </si>
  <si>
    <t>f) Total investments in foreign securities /ADR'S/GDR'S  at the end of the period</t>
  </si>
  <si>
    <t>g) Portfolio Turnover Ratio</t>
  </si>
  <si>
    <t>h) Repo in corporate debt</t>
  </si>
  <si>
    <t>Sundaram Select Micro Cap Series I</t>
  </si>
  <si>
    <t>INE578A01017</t>
  </si>
  <si>
    <t>HeidelbergCEMENT India Ltd</t>
  </si>
  <si>
    <t>INE782A01015</t>
  </si>
  <si>
    <t>INE287B01021</t>
  </si>
  <si>
    <t>Subros Ltd</t>
  </si>
  <si>
    <t>Auto Ancillaries</t>
  </si>
  <si>
    <t>INE536H01010</t>
  </si>
  <si>
    <t>Mahindra CIE Automotive Ltd</t>
  </si>
  <si>
    <t>INE227C01017</t>
  </si>
  <si>
    <t>MM Forgings Ltd</t>
  </si>
  <si>
    <t>INE280B01018</t>
  </si>
  <si>
    <t>Elantas Beck India Ltd</t>
  </si>
  <si>
    <t>Chemicals</t>
  </si>
  <si>
    <t>INE503A01015</t>
  </si>
  <si>
    <t>DCB Bank Ltd</t>
  </si>
  <si>
    <t>INE717A01029</t>
  </si>
  <si>
    <t>Kennametal India Ltd</t>
  </si>
  <si>
    <t>INE334L01012</t>
  </si>
  <si>
    <t>Ujjivan Financial Services Ltd</t>
  </si>
  <si>
    <t>Finance</t>
  </si>
  <si>
    <t>INE177A01018</t>
  </si>
  <si>
    <t>Ingersoll Rand (India) Ltd</t>
  </si>
  <si>
    <t>INE209A01019</t>
  </si>
  <si>
    <t>Agro Tech Foods Ltd</t>
  </si>
  <si>
    <t>INE834I01025</t>
  </si>
  <si>
    <t>Khadim India Ltd</t>
  </si>
  <si>
    <t>INE896L01010</t>
  </si>
  <si>
    <t>Indostar Capital Finance Ltd</t>
  </si>
  <si>
    <t>INE878B01027</t>
  </si>
  <si>
    <t>KEI Industries Ltd</t>
  </si>
  <si>
    <t>INE457F01013</t>
  </si>
  <si>
    <t>Salzer Electronics Ltd</t>
  </si>
  <si>
    <t>INE189B01011</t>
  </si>
  <si>
    <t>INEOS Styrolution India Ltd</t>
  </si>
  <si>
    <t>INE705A01016</t>
  </si>
  <si>
    <t>Vijaya Bank</t>
  </si>
  <si>
    <t>INE312H01016</t>
  </si>
  <si>
    <t>INOX Leisure Ltd</t>
  </si>
  <si>
    <t>Media &amp; Entertainment</t>
  </si>
  <si>
    <t>INE260B01028</t>
  </si>
  <si>
    <t>Godfrey Phillips India Ltd</t>
  </si>
  <si>
    <t>INE142I01023</t>
  </si>
  <si>
    <t>Take Solutions Ltd</t>
  </si>
  <si>
    <t>Software</t>
  </si>
  <si>
    <t>INE807K01035</t>
  </si>
  <si>
    <t>S Chand and Company Ltd</t>
  </si>
  <si>
    <t>INE750A01020</t>
  </si>
  <si>
    <t>Oriental Hotels Ltd</t>
  </si>
  <si>
    <t>Hotels, Resorts And Other Recreational Activities</t>
  </si>
  <si>
    <t>INE048G01026</t>
  </si>
  <si>
    <t>Navin Fluorine International Ltd</t>
  </si>
  <si>
    <t>INE942G01012</t>
  </si>
  <si>
    <t>Mcleod Russel India Ltd</t>
  </si>
  <si>
    <t>INE863B01011</t>
  </si>
  <si>
    <t>Premier Explosives Ltd</t>
  </si>
  <si>
    <t>INE778U01029</t>
  </si>
  <si>
    <t>TCNS Clothing Company Ltd</t>
  </si>
  <si>
    <t>Textile Products</t>
  </si>
  <si>
    <t>INE274B01011</t>
  </si>
  <si>
    <t>Monsanto India Ltd</t>
  </si>
  <si>
    <t>Pesticides</t>
  </si>
  <si>
    <t>INE492A01029</t>
  </si>
  <si>
    <t>Clariant Chemicals (India) Ltd</t>
  </si>
  <si>
    <t>INE199A01012</t>
  </si>
  <si>
    <t>Merck Ltd</t>
  </si>
  <si>
    <t>Pharmaceuticals</t>
  </si>
  <si>
    <t>INE570D01018</t>
  </si>
  <si>
    <t>Arrow Greentech Ltd</t>
  </si>
  <si>
    <t>Share Application Money pending Allotment</t>
  </si>
  <si>
    <t>Plan</t>
  </si>
  <si>
    <t>Rupees Per Unit</t>
  </si>
  <si>
    <t>Sundaram Select Micro Cap Series X</t>
  </si>
  <si>
    <t>INE951I01027</t>
  </si>
  <si>
    <t>V-Guard Industries Ltd</t>
  </si>
  <si>
    <t>INE075I01017</t>
  </si>
  <si>
    <t>Healthcare Global Enterprises Ltd</t>
  </si>
  <si>
    <t>Healthcare Services</t>
  </si>
  <si>
    <t>INE384A01010</t>
  </si>
  <si>
    <t>Rane Holdings Ltd</t>
  </si>
  <si>
    <t>INE049A01027</t>
  </si>
  <si>
    <t>Himatsingka Seide Ltd</t>
  </si>
  <si>
    <t>INE348B01021</t>
  </si>
  <si>
    <t>Century Plyboards (India) Ltd</t>
  </si>
  <si>
    <t>INE383A01012</t>
  </si>
  <si>
    <t>The India Cements Ltd</t>
  </si>
  <si>
    <t>INE978A01027</t>
  </si>
  <si>
    <t>Heritage Foods Ltd</t>
  </si>
  <si>
    <t>INE594H01019</t>
  </si>
  <si>
    <t>Thyrocare Technologies Ltd</t>
  </si>
  <si>
    <t>INE191H01014</t>
  </si>
  <si>
    <t>PVR Ltd</t>
  </si>
  <si>
    <t>INE045A01017</t>
  </si>
  <si>
    <t>Ador Welding Ltd</t>
  </si>
  <si>
    <t>INE877F01012</t>
  </si>
  <si>
    <t>PTC India Ltd</t>
  </si>
  <si>
    <t>INE765D01014</t>
  </si>
  <si>
    <t>WPIL Ltd</t>
  </si>
  <si>
    <t>INE136B01020</t>
  </si>
  <si>
    <t>Cyient Ltd</t>
  </si>
  <si>
    <t>INE451A01017</t>
  </si>
  <si>
    <t>Force Motors Ltd</t>
  </si>
  <si>
    <t>INE891D01026</t>
  </si>
  <si>
    <t>Redington (India) Ltd</t>
  </si>
  <si>
    <t>INE060A01024</t>
  </si>
  <si>
    <t>Navneet Education Ltd</t>
  </si>
  <si>
    <t>INE325C01035</t>
  </si>
  <si>
    <t>Dollar Industries Ltd</t>
  </si>
  <si>
    <t>INE022I01019</t>
  </si>
  <si>
    <t>Asian Granito India Ltd</t>
  </si>
  <si>
    <t>Sundaram Select Micro Cap-Series XI</t>
  </si>
  <si>
    <t>INE976A01021</t>
  </si>
  <si>
    <t>West Coast Paper Mills Ltd</t>
  </si>
  <si>
    <t>Paper</t>
  </si>
  <si>
    <t>INE670A01012</t>
  </si>
  <si>
    <t>Tata Elxsi Ltd</t>
  </si>
  <si>
    <t>INE998I01010</t>
  </si>
  <si>
    <t>Mahindra Holidays &amp; Resorts India Ltd</t>
  </si>
  <si>
    <t>INE930H01023</t>
  </si>
  <si>
    <t>K.P.R. Mill Ltd</t>
  </si>
  <si>
    <t>INE586B01026</t>
  </si>
  <si>
    <t>Taj GVK Hotels &amp; Resorts Ltd</t>
  </si>
  <si>
    <t>INE613A01020</t>
  </si>
  <si>
    <t>Rallis India Ltd</t>
  </si>
  <si>
    <t>INE934S01014</t>
  </si>
  <si>
    <t>GNA Axles Ltd</t>
  </si>
  <si>
    <t>INE131A01031</t>
  </si>
  <si>
    <t>Gujarat Mineral Development Corporation Ltd</t>
  </si>
  <si>
    <t>Minerals/Mining</t>
  </si>
  <si>
    <t>INE611L01021</t>
  </si>
  <si>
    <t>Indian Terrain Fashions Ltd</t>
  </si>
  <si>
    <t>INE152M01016</t>
  </si>
  <si>
    <t>Triveni Turbine Ltd</t>
  </si>
  <si>
    <t>INE572A01028</t>
  </si>
  <si>
    <t>JB Chemicals &amp; Pharmaceuticals Ltd</t>
  </si>
  <si>
    <t>INE201M01011</t>
  </si>
  <si>
    <t>CL Educate Ltd</t>
  </si>
  <si>
    <t>Diversified Consumer Services</t>
  </si>
  <si>
    <t>Sundaram Select Micro Cap Series XII</t>
  </si>
  <si>
    <t>Sundaram Select Micro Cap Series XIV</t>
  </si>
  <si>
    <t>INE285A01027</t>
  </si>
  <si>
    <t>Elgi Equipments Ltd</t>
  </si>
  <si>
    <t>INE614A01028</t>
  </si>
  <si>
    <t>Ramco Industries Ltd</t>
  </si>
  <si>
    <t>INE296E01026</t>
  </si>
  <si>
    <t>Rajapalayam Mills Ltd</t>
  </si>
  <si>
    <t>Textiles - Cotton</t>
  </si>
  <si>
    <t>INE743M01012</t>
  </si>
  <si>
    <t>Orient Refractories Ltd</t>
  </si>
  <si>
    <t>INE337A01034</t>
  </si>
  <si>
    <t>LG Balakrishnan &amp; Bros Ltd</t>
  </si>
  <si>
    <t>INE302M01033</t>
  </si>
  <si>
    <t>Prabhat Dairy Ltd</t>
  </si>
  <si>
    <t>INE872A01014</t>
  </si>
  <si>
    <t>Srei Infrastructure Finance Ltd</t>
  </si>
  <si>
    <t>Sundaram Select Micro Cap Series XV</t>
  </si>
  <si>
    <t>INE296G01013</t>
  </si>
  <si>
    <t>Muthoot Capital Services Ltd</t>
  </si>
  <si>
    <t>Sundaram Select Micro Cap Series XVI</t>
  </si>
  <si>
    <t>INE884B01025</t>
  </si>
  <si>
    <t>Kirloskar Ferrous Ind Ltd</t>
  </si>
  <si>
    <t>INE107A01015</t>
  </si>
  <si>
    <t>Tamil Nadu Newsprint &amp; Papers Ltd</t>
  </si>
  <si>
    <t>INE405A01021</t>
  </si>
  <si>
    <t>Ultramarine &amp; Pigments Ltd</t>
  </si>
  <si>
    <t>Sundaram Select Micro Cap Series XVII</t>
  </si>
  <si>
    <t>INE320J01015</t>
  </si>
  <si>
    <t>Rites Ltd</t>
  </si>
  <si>
    <t>Sundaram Select Micro Cap Series II</t>
  </si>
  <si>
    <t>Sundaram Select Micro Cap Series III</t>
  </si>
  <si>
    <t>Sundaram Select Micro Cap Series IV</t>
  </si>
  <si>
    <t>Sundaram Select Micro Cap Series VII</t>
  </si>
  <si>
    <t>Sundaram Select Micro Cap Series VIII</t>
  </si>
  <si>
    <t>Sundaram Select Micro Cap Series IX</t>
  </si>
  <si>
    <t>INE105A01035</t>
  </si>
  <si>
    <t>Sundaram Clayton Ltd</t>
  </si>
  <si>
    <t>INE849A01020</t>
  </si>
  <si>
    <t>Trent Ltd</t>
  </si>
  <si>
    <t>Retailing</t>
  </si>
  <si>
    <t>INE302A01020</t>
  </si>
  <si>
    <t>Exide Industries Ltd</t>
  </si>
  <si>
    <t>INE034A01011</t>
  </si>
  <si>
    <t>Arvind Ltd</t>
  </si>
  <si>
    <t>INE513A01014</t>
  </si>
  <si>
    <t>Schaeffler India Ltd</t>
  </si>
  <si>
    <t>INE615P01015</t>
  </si>
  <si>
    <t>Quess Corp Ltd</t>
  </si>
  <si>
    <t>INE203G01027</t>
  </si>
  <si>
    <t>Indraprastha Gas Ltd</t>
  </si>
  <si>
    <t>Gas</t>
  </si>
  <si>
    <t>INE121A01016</t>
  </si>
  <si>
    <t>Cholamandalam Investment and Finance Company Ltd</t>
  </si>
  <si>
    <t>INE356A01018</t>
  </si>
  <si>
    <t>MphasiS Ltd</t>
  </si>
  <si>
    <t>INE342J01019</t>
  </si>
  <si>
    <t>Wabco India Ltd</t>
  </si>
  <si>
    <t>INE716A01013</t>
  </si>
  <si>
    <t>Whirlpool of India Ltd</t>
  </si>
  <si>
    <t>INE562A01011</t>
  </si>
  <si>
    <t>Indian Bank</t>
  </si>
  <si>
    <t>INE192A01025</t>
  </si>
  <si>
    <t>Tata Global Beverages Ltd</t>
  </si>
  <si>
    <t>INE491A01021</t>
  </si>
  <si>
    <t>City Union Bank Ltd</t>
  </si>
  <si>
    <t>INE774D01024</t>
  </si>
  <si>
    <t>Mahindra &amp; Mahindra Financial Services Ltd</t>
  </si>
  <si>
    <t>INE230A01023</t>
  </si>
  <si>
    <t>EIH Ltd</t>
  </si>
  <si>
    <t>INE548C01032</t>
  </si>
  <si>
    <t>Emami Ltd</t>
  </si>
  <si>
    <t>INE180A01020</t>
  </si>
  <si>
    <t>Max Financial Services Ltd</t>
  </si>
  <si>
    <t>INE530B01024</t>
  </si>
  <si>
    <t>IIFL Holdings Ltd</t>
  </si>
  <si>
    <t>INE092A01019</t>
  </si>
  <si>
    <t>Tata Chemicals Ltd</t>
  </si>
  <si>
    <t>INE722A01011</t>
  </si>
  <si>
    <t>Shriram City Union Finance Ltd</t>
  </si>
  <si>
    <t>INE179A01014</t>
  </si>
  <si>
    <t>Procter &amp; Gamble Hygiene and Health Care Ltd</t>
  </si>
  <si>
    <t>INE285J01010</t>
  </si>
  <si>
    <t>Security and Intelligence Services (India) Ltd</t>
  </si>
  <si>
    <t>INE668F01031</t>
  </si>
  <si>
    <t>Jyothy Laboratories Ltd</t>
  </si>
  <si>
    <t>INE883A01011</t>
  </si>
  <si>
    <t>MRF Ltd</t>
  </si>
  <si>
    <t>INE200M01013</t>
  </si>
  <si>
    <t>Varun Beverages Ltd</t>
  </si>
  <si>
    <t>INE437A01024</t>
  </si>
  <si>
    <t>Apollo Hospitals Enterprise Ltd</t>
  </si>
  <si>
    <t>INE117A01022</t>
  </si>
  <si>
    <t>ABB India Ltd</t>
  </si>
  <si>
    <t>INE010V01017</t>
  </si>
  <si>
    <t>L&amp;T Technology Services Ltd</t>
  </si>
  <si>
    <t>INE298A01020</t>
  </si>
  <si>
    <t>Cummins India Ltd</t>
  </si>
  <si>
    <t>INE462A01022</t>
  </si>
  <si>
    <t>Bayer Cropscience Ltd</t>
  </si>
  <si>
    <t>INE093I01010</t>
  </si>
  <si>
    <t>Oberoi Realty Ltd</t>
  </si>
  <si>
    <t>INE169A01031</t>
  </si>
  <si>
    <t>Coromandel International Ltd</t>
  </si>
  <si>
    <t>Fertilisers</t>
  </si>
  <si>
    <t>INE036D01028</t>
  </si>
  <si>
    <t>Karur Vysya Bank Ltd</t>
  </si>
  <si>
    <t>INE914M01019</t>
  </si>
  <si>
    <t>Aster DM Healthcare Ltd</t>
  </si>
  <si>
    <t>INE264A01014</t>
  </si>
  <si>
    <t>GlaxoSmithKline Consumer Healthcare Ltd</t>
  </si>
  <si>
    <t>INE389H01022</t>
  </si>
  <si>
    <t>KEC International Ltd</t>
  </si>
  <si>
    <t>INE780C01023</t>
  </si>
  <si>
    <t>JM FInancial Ltd</t>
  </si>
  <si>
    <t>INE139A01034</t>
  </si>
  <si>
    <t>National Aluminium Company Ltd</t>
  </si>
  <si>
    <t>Non - Ferrous Metals</t>
  </si>
  <si>
    <t>INE647O01011</t>
  </si>
  <si>
    <t>Aditya Birla Fashion and Retail Ltd</t>
  </si>
  <si>
    <t>INE763G01038</t>
  </si>
  <si>
    <t>ICICI Securities Ltd</t>
  </si>
  <si>
    <t>INE987B01026</t>
  </si>
  <si>
    <t>Natco Pharma Ltd</t>
  </si>
  <si>
    <t>INE055A01016</t>
  </si>
  <si>
    <t>Century Textiles &amp; Industries Ltd</t>
  </si>
  <si>
    <t>INE665L01035</t>
  </si>
  <si>
    <t>Varroc Engineering Ltd</t>
  </si>
  <si>
    <t>INE199G01027</t>
  </si>
  <si>
    <t>Jagran Prakashan Ltd</t>
  </si>
  <si>
    <t>INE825A01012</t>
  </si>
  <si>
    <t>Vardhman Textiles Ltd</t>
  </si>
  <si>
    <t>INE769A01020</t>
  </si>
  <si>
    <t>Aarti Industries Ltd</t>
  </si>
  <si>
    <t>Institutional Plan - Growth</t>
  </si>
  <si>
    <t>Institutional Plan - Dividend</t>
  </si>
  <si>
    <t>Sundaram Multi Cap Fund Series I</t>
  </si>
  <si>
    <t>INE154A01025</t>
  </si>
  <si>
    <t>ITC Ltd</t>
  </si>
  <si>
    <t>INE467B01029</t>
  </si>
  <si>
    <t>Tata Consultancy Services Ltd</t>
  </si>
  <si>
    <t>INE528G01027</t>
  </si>
  <si>
    <t>Yes Bank Ltd</t>
  </si>
  <si>
    <t>INE158A01026</t>
  </si>
  <si>
    <t>Hero MotoCorp Ltd</t>
  </si>
  <si>
    <t>INE089A01023</t>
  </si>
  <si>
    <t>Dr. Reddy's Laboratories Ltd</t>
  </si>
  <si>
    <t>INE296A01024</t>
  </si>
  <si>
    <t>Bajaj Finance Ltd</t>
  </si>
  <si>
    <t>INE129A01019</t>
  </si>
  <si>
    <t>GAIL (India) Ltd</t>
  </si>
  <si>
    <t>INE795G01014</t>
  </si>
  <si>
    <t>HDFC Standard Life Insurance Company Ltd</t>
  </si>
  <si>
    <t>INE213A01029</t>
  </si>
  <si>
    <t>Oil &amp; Natural Gas Corporation Ltd</t>
  </si>
  <si>
    <t>Oil</t>
  </si>
  <si>
    <t>INE123W01016</t>
  </si>
  <si>
    <t>SBI Life Insurance Company Ltd</t>
  </si>
  <si>
    <t>INE021A01026</t>
  </si>
  <si>
    <t>Asian Paints Ltd</t>
  </si>
  <si>
    <t>INE030A01027</t>
  </si>
  <si>
    <t>Hindustan UniLever Ltd</t>
  </si>
  <si>
    <t>INE059A01026</t>
  </si>
  <si>
    <t>Cipla Ltd</t>
  </si>
  <si>
    <t>INE797F01012</t>
  </si>
  <si>
    <t>Jubilant Foodworks Ltd</t>
  </si>
  <si>
    <t>INE101A01026</t>
  </si>
  <si>
    <t>Mahindra &amp; Mahindra Ltd</t>
  </si>
  <si>
    <t>INE854D01024</t>
  </si>
  <si>
    <t>United Spirits Ltd</t>
  </si>
  <si>
    <t>INE095A01012</t>
  </si>
  <si>
    <t>IndusInd Bank Ltd</t>
  </si>
  <si>
    <t>INE280A01028</t>
  </si>
  <si>
    <t>Titan Company Ltd</t>
  </si>
  <si>
    <t>INE463A01038</t>
  </si>
  <si>
    <t>Berger Paints (I) Ltd</t>
  </si>
  <si>
    <t>Sundaram Multi Cap Fund -Series II</t>
  </si>
  <si>
    <t>INE001A01036</t>
  </si>
  <si>
    <t>Housing Development Finance Corporation Ltd</t>
  </si>
  <si>
    <t>INE009A01021</t>
  </si>
  <si>
    <t>Infosys Ltd</t>
  </si>
  <si>
    <t>INE180K01011</t>
  </si>
  <si>
    <t>Bharat Financial Inclusion Ltd</t>
  </si>
  <si>
    <t>INE498L01015</t>
  </si>
  <si>
    <t>L&amp;T Finance Holdings Ltd</t>
  </si>
  <si>
    <t>INE481G01011</t>
  </si>
  <si>
    <t>Ultratech Cement Ltd</t>
  </si>
  <si>
    <t>INE226A01021</t>
  </si>
  <si>
    <t>Voltas Ltd</t>
  </si>
  <si>
    <t>INE765G01017</t>
  </si>
  <si>
    <t>ICICI Lombard General Insurance Company Ltd</t>
  </si>
  <si>
    <t>INE238A01034</t>
  </si>
  <si>
    <t>Axis Bank Ltd</t>
  </si>
  <si>
    <t>INE465A01025</t>
  </si>
  <si>
    <t>Bharat Forge Ltd</t>
  </si>
  <si>
    <t>Stock Future</t>
  </si>
  <si>
    <t>Margin Money For Derivatives</t>
  </si>
  <si>
    <t>As Per Annexure-A</t>
  </si>
  <si>
    <t>Sundaram Emerging Small Cap Series I</t>
  </si>
  <si>
    <t>INE142Z01019</t>
  </si>
  <si>
    <t>Orient Electric Ltd</t>
  </si>
  <si>
    <t>INE332A01027</t>
  </si>
  <si>
    <t>Thomas Cook (India) Ltd</t>
  </si>
  <si>
    <t>Services</t>
  </si>
  <si>
    <t>INE511C01022</t>
  </si>
  <si>
    <t>Magma Fincorp Ltd</t>
  </si>
  <si>
    <t>INE988K01017</t>
  </si>
  <si>
    <t>Equitas Holdings Ltd</t>
  </si>
  <si>
    <t>INE120A01034</t>
  </si>
  <si>
    <t>Carborundum Universal Ltd</t>
  </si>
  <si>
    <t>INE794B01026</t>
  </si>
  <si>
    <t>Balaji Telefilms Ltd</t>
  </si>
  <si>
    <t>INE301A01014</t>
  </si>
  <si>
    <t>Raymond Ltd</t>
  </si>
  <si>
    <t>INE631A01022</t>
  </si>
  <si>
    <t>Shanthi Gears Ltd</t>
  </si>
  <si>
    <t>INE688A01022</t>
  </si>
  <si>
    <t>Transport Corporation of India Ltd</t>
  </si>
  <si>
    <t>Sundaram Emerging Small Cap Series II</t>
  </si>
  <si>
    <t>INE092B01025</t>
  </si>
  <si>
    <t>Sundaram Emerging Small Cap Series III</t>
  </si>
  <si>
    <t>INE544R01013</t>
  </si>
  <si>
    <t>Greenlam Industries Ltd</t>
  </si>
  <si>
    <t>Sundaram Emerging Small Cap Series IV</t>
  </si>
  <si>
    <t>Sundaram Select Focus</t>
  </si>
  <si>
    <t>INE585B01010</t>
  </si>
  <si>
    <t>Maruti Suzuki India Ltd</t>
  </si>
  <si>
    <t>INE237A01028</t>
  </si>
  <si>
    <t>Kotak Mahindra Bank Ltd</t>
  </si>
  <si>
    <t>INE860A01027</t>
  </si>
  <si>
    <t>HCL Technologies Ltd</t>
  </si>
  <si>
    <t>INE397D01024</t>
  </si>
  <si>
    <t>Bharti Airtel Ltd</t>
  </si>
  <si>
    <t>Telecom - Services</t>
  </si>
  <si>
    <t>INE733E01010</t>
  </si>
  <si>
    <t>NTPC Ltd</t>
  </si>
  <si>
    <t>INE029A01011</t>
  </si>
  <si>
    <t>Bharat Petroleum Corporation Ltd</t>
  </si>
  <si>
    <t>INE205A01025</t>
  </si>
  <si>
    <t>Vedanta Ltd</t>
  </si>
  <si>
    <t>INE685A01028</t>
  </si>
  <si>
    <t>Torrent Pharmaceuticals Ltd</t>
  </si>
  <si>
    <t>Sundaram Long Term Tax Advantage Fund Series III</t>
  </si>
  <si>
    <t>Sundaram Long Term Tax Advantage Fund Series IV</t>
  </si>
  <si>
    <t>Sundaram Long Term Tax Advantage Fund Series-I</t>
  </si>
  <si>
    <t>INE669C01036</t>
  </si>
  <si>
    <t>Tech Mahindra Ltd</t>
  </si>
  <si>
    <t>INE100A01010</t>
  </si>
  <si>
    <t>Atul Ltd</t>
  </si>
  <si>
    <t>INE119A01028</t>
  </si>
  <si>
    <t>Balrampur Chini Mills Ltd</t>
  </si>
  <si>
    <t>INE242A01010</t>
  </si>
  <si>
    <t>Indian Oil Corporation Ltd</t>
  </si>
  <si>
    <t>INE028A01039</t>
  </si>
  <si>
    <t>Bank of Baroda</t>
  </si>
  <si>
    <t>INE044A01036</t>
  </si>
  <si>
    <t>Sun Pharmaceutical Industries Ltd</t>
  </si>
  <si>
    <t>INE047A01021</t>
  </si>
  <si>
    <t>Grasim Industries Ltd</t>
  </si>
  <si>
    <t>INE522F01014</t>
  </si>
  <si>
    <t>Coal India Ltd</t>
  </si>
  <si>
    <t>INE256A01028</t>
  </si>
  <si>
    <t>Zee Entertainment Enterprises Ltd</t>
  </si>
  <si>
    <t>INE628A01036</t>
  </si>
  <si>
    <t>UPL Ltd</t>
  </si>
  <si>
    <t>INE003A01024</t>
  </si>
  <si>
    <t>Siemens Ltd</t>
  </si>
  <si>
    <t>Sundaram Long Term Tax Advantage Fund Series-II</t>
  </si>
  <si>
    <t>INE917I01010</t>
  </si>
  <si>
    <t>Bajaj Auto Ltd</t>
  </si>
  <si>
    <t>INE669E01016</t>
  </si>
  <si>
    <t>Idea Cellular Ltd</t>
  </si>
  <si>
    <t>Sundaram Long Term Micro Cap Tax Advantage Fund Series III</t>
  </si>
  <si>
    <t>INE246B01019</t>
  </si>
  <si>
    <t>Ramco Systems Ltd</t>
  </si>
  <si>
    <t>Sundaram Long Term Micro Cap Tax Advantage Fund Series IV</t>
  </si>
  <si>
    <t>Sundaram Long Term Micro Cap Tax Advantage Fund Series V</t>
  </si>
  <si>
    <t>Sundaram Long Term Micro Cap Tax Advantage Fund Series VI</t>
  </si>
  <si>
    <t>Sundaram Select Small Cap Series-II</t>
  </si>
  <si>
    <t>INE486A01013</t>
  </si>
  <si>
    <t>CESC Ltd</t>
  </si>
  <si>
    <t>INE918I01018</t>
  </si>
  <si>
    <t>Bajaj Finserv Ltd</t>
  </si>
  <si>
    <t>INE776C01039</t>
  </si>
  <si>
    <t>GMR Infrastructure Ltd</t>
  </si>
  <si>
    <t>INE172A01027</t>
  </si>
  <si>
    <t>Castrol India Ltd</t>
  </si>
  <si>
    <t>INE406A01037</t>
  </si>
  <si>
    <t>Aurobindo Pharma Ltd</t>
  </si>
  <si>
    <t>INE775A01035</t>
  </si>
  <si>
    <t>Motherson Sumi Systems Ltd</t>
  </si>
  <si>
    <t>INE176A01028</t>
  </si>
  <si>
    <t>Bata India Ltd</t>
  </si>
  <si>
    <t>Sundaram Select Small Cap Series-III</t>
  </si>
  <si>
    <t>Sundaram Select Small Cap Series-IV</t>
  </si>
  <si>
    <t>Sundaram Select Small Cap Series V</t>
  </si>
  <si>
    <t>INE171A01029</t>
  </si>
  <si>
    <t>The Federal Bank  Ltd</t>
  </si>
  <si>
    <t>Sundaram Select Small Cap Series VI</t>
  </si>
  <si>
    <t>INE098F01031</t>
  </si>
  <si>
    <t>Amrutanjan Health Care Ltd</t>
  </si>
  <si>
    <t>INE278H01035</t>
  </si>
  <si>
    <t>Sandhar Technologies Ltd</t>
  </si>
  <si>
    <t>INE295F01017</t>
  </si>
  <si>
    <t>Butterfly Gandhimathi Appliances Ltd</t>
  </si>
  <si>
    <t>INE373A01013</t>
  </si>
  <si>
    <t>BASF India Ltd</t>
  </si>
  <si>
    <t>INE216A01022</t>
  </si>
  <si>
    <t>Britannia Industries Ltd</t>
  </si>
  <si>
    <t>INE016A01026</t>
  </si>
  <si>
    <t>Dabur India Ltd</t>
  </si>
  <si>
    <t>INE102D01028</t>
  </si>
  <si>
    <t>Godrej Consumer Products Ltd</t>
  </si>
  <si>
    <t>INE259A01022</t>
  </si>
  <si>
    <t>Colgate Palmolive (India) Ltd</t>
  </si>
  <si>
    <t>INE012A01025</t>
  </si>
  <si>
    <t>ACC Ltd</t>
  </si>
  <si>
    <t>INE239A01016</t>
  </si>
  <si>
    <t>Nestle India Ltd</t>
  </si>
  <si>
    <t>INE545U01014</t>
  </si>
  <si>
    <t>Bandhan Bank Ltd</t>
  </si>
  <si>
    <t>INE690A01010</t>
  </si>
  <si>
    <t>TTK Prestige Ltd</t>
  </si>
  <si>
    <t>INE196A01026</t>
  </si>
  <si>
    <t>Marico Ltd</t>
  </si>
  <si>
    <t>INE318A01026</t>
  </si>
  <si>
    <t>Pidilite Industries Ltd</t>
  </si>
  <si>
    <t>INE299U01018</t>
  </si>
  <si>
    <t>Crompton Greaves Consumer Electricals Ltd</t>
  </si>
  <si>
    <t>INE026A01025</t>
  </si>
  <si>
    <t>Gujarat State Fertilizers &amp; Chemicals Ltd</t>
  </si>
  <si>
    <t>INE563J01010</t>
  </si>
  <si>
    <t>Astec LifeSciences Ltd</t>
  </si>
  <si>
    <t>INE850D01014</t>
  </si>
  <si>
    <t>Godrej Agrovet Ltd</t>
  </si>
  <si>
    <t>INE085A01013</t>
  </si>
  <si>
    <t>Chambal Fertilizers &amp; Chemicals Ltd</t>
  </si>
  <si>
    <t>INE764D01017</t>
  </si>
  <si>
    <t>V.S.T Tillers Tractors Ltd</t>
  </si>
  <si>
    <t>INE348L01012</t>
  </si>
  <si>
    <t>MAS Financial Services Ltd</t>
  </si>
  <si>
    <t>INE070I01018</t>
  </si>
  <si>
    <t>Insecticides (India) Ltd</t>
  </si>
  <si>
    <t>INE175A01038</t>
  </si>
  <si>
    <t>Jain Irrigation Systems Ltd</t>
  </si>
  <si>
    <t>INE133A01011</t>
  </si>
  <si>
    <t>Akzo Nobel India Ltd</t>
  </si>
  <si>
    <t>INE499A01024</t>
  </si>
  <si>
    <t>DCM Shriram Ltd</t>
  </si>
  <si>
    <t>Sundaram Smart NIFTY 100 Equal Weight Fund</t>
  </si>
  <si>
    <t>INE176B01034</t>
  </si>
  <si>
    <t>Havells India Ltd</t>
  </si>
  <si>
    <t>INE192R01011</t>
  </si>
  <si>
    <t>Avenue Supermarts Ltd</t>
  </si>
  <si>
    <t>INE726G01019</t>
  </si>
  <si>
    <t>ICICI Prudential Life Insurance Company Ltd</t>
  </si>
  <si>
    <t>INE742F01042</t>
  </si>
  <si>
    <t>Adani Ports and Special Economic Zone Ltd</t>
  </si>
  <si>
    <t>INE721A01013</t>
  </si>
  <si>
    <t>Shriram Transport Finance Company Ltd</t>
  </si>
  <si>
    <t>INE674K01013</t>
  </si>
  <si>
    <t>Aditya Birla Capital Ltd</t>
  </si>
  <si>
    <t>INE079A01024</t>
  </si>
  <si>
    <t>Ambuja Cements Ltd</t>
  </si>
  <si>
    <t>INE111A01025</t>
  </si>
  <si>
    <t>Container Corporation of India Ltd</t>
  </si>
  <si>
    <t>INE148I01020</t>
  </si>
  <si>
    <t>Indiabulls Housing Finance Ltd</t>
  </si>
  <si>
    <t>INE323A01026</t>
  </si>
  <si>
    <t>Bosch Ltd</t>
  </si>
  <si>
    <t>INE019A01038</t>
  </si>
  <si>
    <t>JSW Steel Ltd</t>
  </si>
  <si>
    <t>INE115A01026</t>
  </si>
  <si>
    <t>LIC Housing Finance Ltd</t>
  </si>
  <si>
    <t>INE134E01011</t>
  </si>
  <si>
    <t>Power Finance Corporation Ltd</t>
  </si>
  <si>
    <t>INE020B01018</t>
  </si>
  <si>
    <t>Rural Electrification Corporation Ltd</t>
  </si>
  <si>
    <t>INE257A01026</t>
  </si>
  <si>
    <t>Bharat Heavy Electricals Ltd</t>
  </si>
  <si>
    <t>INE848E01016</t>
  </si>
  <si>
    <t>NHPC Ltd</t>
  </si>
  <si>
    <t>INE160A01022</t>
  </si>
  <si>
    <t>Punjab National Bank</t>
  </si>
  <si>
    <t>INE140A01024</t>
  </si>
  <si>
    <t>Piramal Enterprises Ltd</t>
  </si>
  <si>
    <t>INE271C01023</t>
  </si>
  <si>
    <t>DLF Ltd</t>
  </si>
  <si>
    <t>INE066A01013</t>
  </si>
  <si>
    <t>Eicher Motors Ltd</t>
  </si>
  <si>
    <t>INE010B01027</t>
  </si>
  <si>
    <t>Cadila Healthcare Ltd</t>
  </si>
  <si>
    <t>INE881D01027</t>
  </si>
  <si>
    <t>Oracle Financial Services Software Ltd</t>
  </si>
  <si>
    <t>INE267A01025</t>
  </si>
  <si>
    <t>Hindustan Zinc Ltd</t>
  </si>
  <si>
    <t>INE347G01014</t>
  </si>
  <si>
    <t>Petronet LNG Ltd</t>
  </si>
  <si>
    <t>INE752E01010</t>
  </si>
  <si>
    <t>Power Grid Corporation of India Ltd</t>
  </si>
  <si>
    <t>INE038A01020</t>
  </si>
  <si>
    <t>Hindalco Industries Ltd</t>
  </si>
  <si>
    <t>INE584A01023</t>
  </si>
  <si>
    <t>NMDC Ltd</t>
  </si>
  <si>
    <t>INE081A01012</t>
  </si>
  <si>
    <t>Tata Steel Ltd</t>
  </si>
  <si>
    <t>INE274J01014</t>
  </si>
  <si>
    <t>Oil India Ltd</t>
  </si>
  <si>
    <t>INE263A01024</t>
  </si>
  <si>
    <t>Bharat Electronics Ltd</t>
  </si>
  <si>
    <t>INE075A01022</t>
  </si>
  <si>
    <t>Wipro Ltd</t>
  </si>
  <si>
    <t>INE424H01027</t>
  </si>
  <si>
    <t>SUN TV Network Ltd</t>
  </si>
  <si>
    <t>INE114A01011</t>
  </si>
  <si>
    <t>Steel Authority of India Ltd</t>
  </si>
  <si>
    <t>INE481Y01014</t>
  </si>
  <si>
    <t>General Insurance Corporation of India</t>
  </si>
  <si>
    <t>INE326A01037</t>
  </si>
  <si>
    <t>Lupin Ltd</t>
  </si>
  <si>
    <t>INE094A01015</t>
  </si>
  <si>
    <t>Hindustan Petroleum Corporation Ltd</t>
  </si>
  <si>
    <t>INE646L01027</t>
  </si>
  <si>
    <t>Interglobe Aviation Ltd</t>
  </si>
  <si>
    <t>INE121J01017</t>
  </si>
  <si>
    <t>Bharti Infratel Ltd</t>
  </si>
  <si>
    <t>INE155A01022</t>
  </si>
  <si>
    <t>Tata Motors Ltd</t>
  </si>
  <si>
    <t>IN9155A01020</t>
  </si>
  <si>
    <t>Sundaram Diversified Equity</t>
  </si>
  <si>
    <t>INE976G01028</t>
  </si>
  <si>
    <t>RBL Bank Ltd</t>
  </si>
  <si>
    <t>INE470Y01017</t>
  </si>
  <si>
    <t>The New India Assurance Company Ltd</t>
  </si>
  <si>
    <t>Sundaram TOP 100-Series-VI</t>
  </si>
  <si>
    <t>INE095N01031</t>
  </si>
  <si>
    <t>NBCC (India) Ltd</t>
  </si>
  <si>
    <t>Sundaram TOP 100-Series-VII</t>
  </si>
  <si>
    <t>INE062A08157</t>
  </si>
  <si>
    <t>State Bank of India - 8.15% - 02/08/2022**</t>
  </si>
  <si>
    <t>CRISIL AA+</t>
  </si>
  <si>
    <t>INE895D07479</t>
  </si>
  <si>
    <t>Tata Sons Ltd - 9.25% - 19/06/2019**</t>
  </si>
  <si>
    <t>CRISIL AAA</t>
  </si>
  <si>
    <t>INF732E01102</t>
  </si>
  <si>
    <t>INF373I01049</t>
  </si>
  <si>
    <t>INF789F01059</t>
  </si>
  <si>
    <t>** Thinly traded / Non Traded Securities</t>
  </si>
  <si>
    <t>Sundaram Financial Services Opportunities Fund</t>
  </si>
  <si>
    <t>Sundaram Value Fund Series X</t>
  </si>
  <si>
    <t>INE898S01029</t>
  </si>
  <si>
    <t>Majesco Ltd</t>
  </si>
  <si>
    <t>INE245A01021</t>
  </si>
  <si>
    <t>Tata Power Company Ltd</t>
  </si>
  <si>
    <t>INE571A01020</t>
  </si>
  <si>
    <t>IPCA Laboratories Ltd</t>
  </si>
  <si>
    <t>INE058A01010</t>
  </si>
  <si>
    <t>Sanofi India Ltd</t>
  </si>
  <si>
    <t>Index Option</t>
  </si>
  <si>
    <t>Sundaram Value Fund Series-II</t>
  </si>
  <si>
    <t>Sundaram Value Fund Series-III</t>
  </si>
  <si>
    <t>Sundaram Value Fund Series VII</t>
  </si>
  <si>
    <t>INE805C01028</t>
  </si>
  <si>
    <t>KCP Ltd</t>
  </si>
  <si>
    <t>INE732C01016</t>
  </si>
  <si>
    <t>NCL Industries Ltd</t>
  </si>
  <si>
    <t>INE172N01012</t>
  </si>
  <si>
    <t>Adlabs Entertainment Ltd</t>
  </si>
  <si>
    <t>Sundaram Value Fund Series VIII</t>
  </si>
  <si>
    <t>Sundaram Value Fund Series IX</t>
  </si>
  <si>
    <t>Version</t>
  </si>
  <si>
    <t>ARU-dbdrv</t>
  </si>
  <si>
    <t>Extractor Version</t>
  </si>
  <si>
    <t>Template Code</t>
  </si>
  <si>
    <t>Template Type</t>
  </si>
  <si>
    <t>TYPE_EXCEL_TEMPLATE</t>
  </si>
  <si>
    <t>Preprocess XSLT File</t>
  </si>
  <si>
    <t>Last Modified Date</t>
  </si>
  <si>
    <t>Last Modified By</t>
  </si>
  <si>
    <t>KARTHI T</t>
  </si>
  <si>
    <t>DATA CONSTRAINTS:</t>
  </si>
  <si>
    <t xml:space="preserve">XDO_SHEET_? </t>
  </si>
  <si>
    <t>&lt;?//G_SCHEME?&gt;</t>
  </si>
  <si>
    <t>XDO_SHEET_NAME_?</t>
  </si>
  <si>
    <t>&lt;?./SCHEME?&gt;</t>
  </si>
  <si>
    <t>XDO_?UNITS_GRAND_TOT?</t>
  </si>
  <si>
    <t>&lt;?sum(.//UNITS)?&gt;</t>
  </si>
  <si>
    <t>XDO_?MARKET_VALUE_GRAND_TOT?</t>
  </si>
  <si>
    <t>&lt;?sum(.//MARKET_VALUE)?&gt;</t>
  </si>
  <si>
    <t>XDO_?PER_NET_ASSETS_GRAND_TOT?</t>
  </si>
  <si>
    <t>&lt;?sum(.//PER_NET_ASSETS)?&gt;</t>
  </si>
  <si>
    <t>Notes Section</t>
  </si>
  <si>
    <t>XDO_?AVG_MATURITY_PER_YR_TOT?</t>
  </si>
  <si>
    <t xml:space="preserve">&lt;xsl:choose&gt;
 &lt;xsl:when test="sum(.//AVG_MATURITY_PER_YR) =0 "&gt; 
  &lt;xsl:value-of select="(.//NOT_APPLICABLE_TXT)"/&gt;  
 &lt;/xsl:when&gt;
 &lt;xsl:otherwise&gt;
  &lt;xsl:value-of select="sum(.//AVG_MATURITY_PER_YR)"/&gt;
 &lt;/xsl:otherwise&gt;
&lt;/xsl:choose&gt;  </t>
  </si>
  <si>
    <t>XDO_?AVG_DURATION_TOT?</t>
  </si>
  <si>
    <t xml:space="preserve">&lt;xsl:choose&gt;
 &lt;xsl:when test="sum(.//AVG_DURATION) =0 "&gt; 
  &lt;xsl:value-of select="(.//NOT_APPLICABLE_TXT)"/&gt;  
 &lt;/xsl:when&gt;
 &lt;xsl:otherwise&gt;
  &lt;xsl:value-of select="sum(.//AVG_DURATION)"/&gt;
 &lt;/xsl:otherwise&gt;
&lt;/xsl:choose&gt;  </t>
  </si>
  <si>
    <t>XDO_?NOTE_THINLY_TRADED_TXT?</t>
  </si>
  <si>
    <t xml:space="preserve">&lt;xsl:choose&gt;
 &lt;xsl:when test="count(.//G_ASSET_GROUP[TRADED_Y_N='N']/NOT_APPLICABLE_TXT)&gt;0"&gt; 
  &lt;xsl:value-of select="(.//THINLY_TRADED_TXT)"/&gt;  
 &lt;/xsl:when&gt;&lt;xsl:otherwise&gt;&lt;/xsl:otherwise&gt;
&lt;/xsl:choose&gt;  </t>
  </si>
  <si>
    <t>XDO_?NOTE_PER_NET_ASSETS_TXT?</t>
  </si>
  <si>
    <t xml:space="preserve">&lt;xsl:choose&gt;
 &lt;xsl:when test="count(.//G_ASSET_GROUP[BELOW_PER_INDICATOR='Y']/PERCENTAGE_NET_ASSETS)&gt;0"&gt; 
  &lt;xsl:value-of select="(.//BELOW_PER_NET_ASSETS_TXT)"/&gt;  
 &lt;/xsl:when&gt;&lt;xsl:otherwise&gt;&lt;/xsl:otherwise&gt;
&lt;/xsl:choose&gt;  </t>
  </si>
  <si>
    <t>Equity Grand Total</t>
  </si>
  <si>
    <t>XDO_?EQUSEC_MARKET_VALUE_TOT?</t>
  </si>
  <si>
    <t>&lt;?sum(.//G_ASSET_GROUP[ASSET_GROUP='EQ']/MARKET_VALUE)?&gt;</t>
  </si>
  <si>
    <t>XDO_?EQUSEC_PER_NET_ASSETS_TOT?</t>
  </si>
  <si>
    <t>&lt;?sum(.//G_ASSET_GROUP[ASSET_GROUP='EQ']/PER_NET_ASSETS)?&gt;</t>
  </si>
  <si>
    <t>DEBT Grand Total</t>
  </si>
  <si>
    <t>XDO_?DEBTSEC_MARKET_VALUE_TOT?</t>
  </si>
  <si>
    <t>&lt;?sum(.//G_ASSET_GROUP[ASSET_GROUP='DB']/MARKET_VALUE)?&gt;</t>
  </si>
  <si>
    <t>XDO_?DEBTSEC_PER_NET_ASSETS_TOT?</t>
  </si>
  <si>
    <t>&lt;?sum(.//G_ASSET_GROUP[ASSET_GROUP='DB']/PER_NET_ASSETS)?&gt;</t>
  </si>
  <si>
    <t>Money Market Grand Total</t>
  </si>
  <si>
    <t>XDO_?MONEYMARKETSEC_MARKET_VALUE_TOT?</t>
  </si>
  <si>
    <t>&lt;?sum(.//G_ASSET_GROUP[ASSET_GROUP='MM']/MARKET_VALUE)?&gt;</t>
  </si>
  <si>
    <t>XDO_?MONEYMARKETSEC_PER_NET_ASSETS_TOT?</t>
  </si>
  <si>
    <t>&lt;?sum(.//G_ASSET_GROUP[ASSET_GROUP='MM']/PER_NET_ASSETS)?&gt;</t>
  </si>
  <si>
    <t>Equity Section A</t>
  </si>
  <si>
    <t>XDO_GROUP_?EQUITY_SEC_A?</t>
  </si>
  <si>
    <t>&lt;xsl:for-each select=".//G_ASSET_GROUP[QRY_DESC='EQU_SEC_A']"&gt;</t>
  </si>
  <si>
    <t>&lt;/xsl:for-each&gt;</t>
  </si>
  <si>
    <t>XDO_?EQUSECA_PER_NET_ASSETS?</t>
  </si>
  <si>
    <t xml:space="preserve">&lt;xsl:choose&gt;
 &lt;xsl:when test="(.//BELOW_PER_INDICATOR='Y')"&gt; 
  &lt;xsl:value-of select="(.//PER_HASH_SYMBOL_DISP)"/&gt;  
 &lt;/xsl:when&gt;&lt;xsl:otherwise&gt;&lt;xsl:value-of select="(.//PER_NET_ASSETS)"/&gt; &lt;/xsl:otherwise&gt;
&lt;/xsl:choose&gt;  </t>
  </si>
  <si>
    <t>XDO_?EQUSECA_MARKET_VALUE_TOT?</t>
  </si>
  <si>
    <t>&lt;?sum(.//G_ASSET_GROUP[QRY_DESC='EQU_SEC_A']/MARKET_VALUE)?&gt;</t>
  </si>
  <si>
    <t>XDO_?EQUSECA_PER_NET_ASSETS_TOT?</t>
  </si>
  <si>
    <t>&lt;?sum(.//G_ASSET_GROUP[QRY_DESC='EQU_SEC_A']/PER_NET_ASSETS)?&gt;</t>
  </si>
  <si>
    <t>Equity Section B</t>
  </si>
  <si>
    <t>XDO_GROUP_?EQUITY_SEC_B?</t>
  </si>
  <si>
    <t>&lt;xsl:for-each select=".//G_ASSET_GROUP[QRY_DESC='EQU_SEC_B']"&gt;</t>
  </si>
  <si>
    <t>XDO_?EQUSECB_SL_NO?</t>
  </si>
  <si>
    <t>&lt;?(.//SL_NO) ?&gt;</t>
  </si>
  <si>
    <t>XDO_?EQUSECB_ISIN_CODE?</t>
  </si>
  <si>
    <t>&lt;?(.//ISIN_CODE) ?&gt;</t>
  </si>
  <si>
    <t>XDO_?EQUSECB_NAME?</t>
  </si>
  <si>
    <t>&lt;?(.//NAME) ?&gt;</t>
  </si>
  <si>
    <t>XDO_?EQUSECB_RATING_INDUSTRY?</t>
  </si>
  <si>
    <t>&lt;?(.//RATING_INDUSTRY) ?&gt;</t>
  </si>
  <si>
    <t>XDO_?EQUSECB_UNITS?</t>
  </si>
  <si>
    <t>&lt;?(.//UNITS) ?&gt;</t>
  </si>
  <si>
    <t>XDO_?EQUSECB_MARKET_VALUE?</t>
  </si>
  <si>
    <t>&lt;?(.//MARKET_VALUE) ?&gt;</t>
  </si>
  <si>
    <t>XDO_?EQUSECB_PER_NET_ASSETS?</t>
  </si>
  <si>
    <t>XDO_?EQUSECB_MARKET_VALUE_TOT?</t>
  </si>
  <si>
    <t>&lt;?sum(.//G_ASSET_GROUP[QRY_DESC='EQU_SEC_B']/MARKET_VALUE)?&gt;</t>
  </si>
  <si>
    <t>XDO_?EQUSECB_PER_NET_ASSETS_TOT?</t>
  </si>
  <si>
    <t>&lt;?sum(.//G_ASSET_GROUP[QRY_DESC='EQU_SEC_B']/PER_NET_ASSETS)?&gt;</t>
  </si>
  <si>
    <t>Equity Section C</t>
  </si>
  <si>
    <t>XDO_GROUP_?EQUITY_SEC_C?</t>
  </si>
  <si>
    <t>&lt;xsl:for-each select=".//G_ASSET_GROUP[QRY_DESC='EQU_SEC_C']"&gt;</t>
  </si>
  <si>
    <t>XDO_?EQUSECC_SL_NO?</t>
  </si>
  <si>
    <t>XDO_?EQUSECC_ISIN_CODE?</t>
  </si>
  <si>
    <t>XDO_?EQUSECC_NAME?</t>
  </si>
  <si>
    <t>XDO_?EQUSECC_RATING_INDUSTRY?</t>
  </si>
  <si>
    <t>XDO_?EQUSECC_UNITS?</t>
  </si>
  <si>
    <t>XDO_?EQUSECC_MARKET_VALUE?</t>
  </si>
  <si>
    <t>XDO_?EQUSECC_PER_NET_ASSETS?</t>
  </si>
  <si>
    <t>XDO_?EQUSECC_MARKET_VALUE_TOT?</t>
  </si>
  <si>
    <t>&lt;?sum(.//G_ASSET_GROUP[QRY_DESC='EQU_SEC_C']/MARKET_VALUE)?&gt;</t>
  </si>
  <si>
    <t>XDO_?EQUSECC_PER_NET_ASSETS_TOT?</t>
  </si>
  <si>
    <t>&lt;?sum(.//G_ASSET_GROUP[QRY_DESC='EQU_SEC_C']/PER_NET_ASSETS)?&gt;</t>
  </si>
  <si>
    <t>Equity Section D</t>
  </si>
  <si>
    <t>XDO_GROUP_?EQUITY_SEC_D?</t>
  </si>
  <si>
    <t>&lt;xsl:for-each select=".//G_ASSET_GROUP[QRY_DESC='EQU_SEC_D']"&gt;</t>
  </si>
  <si>
    <t>XDO_?EQUSECD_SL_NO?</t>
  </si>
  <si>
    <t>XDO_?EQUSECD_ISIN_CODE?</t>
  </si>
  <si>
    <t>XDO_?EQUSECD_NAME?</t>
  </si>
  <si>
    <t>XDO_?EQUSECD_RATING_INDUSTRY?</t>
  </si>
  <si>
    <t>XDO_?EQUSECD_UNITS?</t>
  </si>
  <si>
    <t>XDO_?EQUSECD_MARKET_VALUE?</t>
  </si>
  <si>
    <t>XDO_?EQUSECD_PER_NET_ASSETS?</t>
  </si>
  <si>
    <t>XDO_?EQUSECD_MARKET_VALUE_TOT?</t>
  </si>
  <si>
    <t>&lt;?sum(.//G_ASSET_GROUP[QRY_DESC='EQU_SEC_D']/MARKET_VALUE)?&gt;</t>
  </si>
  <si>
    <t>XDO_?EQUSECD_PER_NET_ASSETS_TOT?</t>
  </si>
  <si>
    <t>&lt;?sum(.//G_ASSET_GROUP[QRY_DESC='EQU_SEC_D']/PER_NET_ASSETS)?&gt;</t>
  </si>
  <si>
    <t>Equity Section E</t>
  </si>
  <si>
    <t>XDO_GROUP_?EQUITY_SEC_E?</t>
  </si>
  <si>
    <t>&lt;xsl:for-each select=".//G_ASSET_GROUP[QRY_DESC='EQU_SEC_E']"&gt;</t>
  </si>
  <si>
    <t>XDO_?EQUSECE_SL_NO?</t>
  </si>
  <si>
    <t>XDO_?EQUSECE_ISIN_CODE?</t>
  </si>
  <si>
    <t>XDO_?EQUSECE_NAME?</t>
  </si>
  <si>
    <t>XDO_?EQUSECE_RATING_INDUSTRY?</t>
  </si>
  <si>
    <t>XDO_?EQUSECE_UNITS?</t>
  </si>
  <si>
    <t>XDO_?EQUSECE_MARKET_VALUE?</t>
  </si>
  <si>
    <t>XDO_?EQUSECE_PER_NET_ASSETS?</t>
  </si>
  <si>
    <t>XDO_?EQUSECE_MARKET_VALUE_TOT?</t>
  </si>
  <si>
    <t>&lt;?sum(.//G_ASSET_GROUP[QRY_DESC='EQU_SEC_E']/MARKET_VALUE)?&gt;</t>
  </si>
  <si>
    <t>XDO_?EQUSECE_PER_NET_ASSETS_TOT?</t>
  </si>
  <si>
    <t>&lt;?sum(.//G_ASSET_GROUP[QRY_DESC='EQU_SEC_E']/PER_NET_ASSETS)?&gt;</t>
  </si>
  <si>
    <t>Equity Section F</t>
  </si>
  <si>
    <t>XDO_GROUP_?EQUITY_SEC_F?</t>
  </si>
  <si>
    <t>&lt;xsl:for-each select=".//G_ASSET_GROUP[QRY_DESC='EQU_SEC_F']"&gt;</t>
  </si>
  <si>
    <t>XDO_?EQUSECF_SL_NO?</t>
  </si>
  <si>
    <t>XDO_?EQUSECF_ISIN_CODE?</t>
  </si>
  <si>
    <t>XDO_?EQUSECF_NAME?</t>
  </si>
  <si>
    <t>XDO_?EQUSECF_RATING_INDUSTRY?</t>
  </si>
  <si>
    <t>XDO_?EQUSECF_UNITS?</t>
  </si>
  <si>
    <t>XDO_?EQUSECF_MARKET_VALUE?</t>
  </si>
  <si>
    <t>XDO_?EQUSECF_PER_NET_ASSETS?</t>
  </si>
  <si>
    <t>XDO_?EQUSECF_MARKET_VALUE_TOT?</t>
  </si>
  <si>
    <t>&lt;?sum(.//G_ASSET_GROUP[QRY_DESC='EQU_SEC_F']/MARKET_VALUE)?&gt;</t>
  </si>
  <si>
    <t>XDO_?EQUSECF_PER_NET_ASSETS_TOT?</t>
  </si>
  <si>
    <t>&lt;?sum(.//G_ASSET_GROUP[QRY_DESC='EQU_SEC_F']/PER_NET_ASSETS)?&gt;</t>
  </si>
  <si>
    <t>DEBT Section A</t>
  </si>
  <si>
    <t>XDO_GROUP_?DEBT_SEC_A?</t>
  </si>
  <si>
    <t>&lt;xsl:for-each select=".//G_ASSET_GROUP[QRY_DESC='DEBT_SEC_A']"&gt;</t>
  </si>
  <si>
    <t>XDO_?DEBTSECA_SL_NO?</t>
  </si>
  <si>
    <t>XDO_?DEBTSECA_ISIN_CODE?</t>
  </si>
  <si>
    <t>XDO_?DEBTSECA_NAME?</t>
  </si>
  <si>
    <t>XDO_?DEBTSECA_RATING_INDUSTRY?</t>
  </si>
  <si>
    <t>XDO_?DEBTSECA_UNITS?</t>
  </si>
  <si>
    <t>XDO_?DEBTSECA_MARKET_VALUE?</t>
  </si>
  <si>
    <t>XDO_?DEBTSECA_PER_NET_ASSETS?</t>
  </si>
  <si>
    <t>XDO_?DEBTSECA_MARKET_VALUE_TOT?</t>
  </si>
  <si>
    <t>&lt;?sum(.//G_ASSET_GROUP[QRY_DESC='DEBT_SEC_A']/MARKET_VALUE)?&gt;</t>
  </si>
  <si>
    <t>XDO_?DEBTSECA_PER_NET_ASSETS_TOT?</t>
  </si>
  <si>
    <t>&lt;?sum(.//G_ASSET_GROUP[QRY_DESC='DEBT_SEC_A']/PER_NET_ASSETS)?&gt;</t>
  </si>
  <si>
    <t>DEBT Section B</t>
  </si>
  <si>
    <t>XDO_GROUP_?DEBT_SEC_B?</t>
  </si>
  <si>
    <t>&lt;xsl:for-each select=".//G_ASSET_GROUP[QRY_DESC='DEBT_SEC_B']"&gt;</t>
  </si>
  <si>
    <t>XDO_?DEBTSECB_SL_NO?</t>
  </si>
  <si>
    <t>XDO_?DEBTSECB_ISIN_CODE?</t>
  </si>
  <si>
    <t>XDO_?DEBTSECB_NAME?</t>
  </si>
  <si>
    <t>XDO_?DEBTSECB_RATING_INDUSTRY?</t>
  </si>
  <si>
    <t>XDO_?DEBTSECB_UNITS?</t>
  </si>
  <si>
    <t>XDO_?DEBTSECB_MARKET_VALUE?</t>
  </si>
  <si>
    <t>XDO_?DEBTSECB_PER_NET_ASSETS?</t>
  </si>
  <si>
    <t>XDO_?DEBTSECB_MARKET_VALUE_TOT?</t>
  </si>
  <si>
    <t>&lt;?sum(.//G_ASSET_GROUP[QRY_DESC='DEBT_SEC_B']/MARKET_VALUE)?&gt;</t>
  </si>
  <si>
    <t>XDO_?DEBTSECB_PER_NET_ASSETS_TOT?</t>
  </si>
  <si>
    <t>&lt;?sum(.//G_ASSET_GROUP[QRY_DESC='DEBT_SEC_B']/PER_NET_ASSETS)?&gt;</t>
  </si>
  <si>
    <t>DEBT Section C</t>
  </si>
  <si>
    <t>XDO_GROUP_?DEBT_SEC_C?</t>
  </si>
  <si>
    <t>&lt;xsl:for-each select=".//G_ASSET_GROUP[QRY_DESC='DEBT_SEC_C']"&gt;</t>
  </si>
  <si>
    <t>XDO_?DEBTSECC_SL_NO?</t>
  </si>
  <si>
    <t>XDO_?DEBTSECC_ISIN_CODE?</t>
  </si>
  <si>
    <t>XDO_?DEBTSECC_NAME?</t>
  </si>
  <si>
    <t>XDO_?DEBTSECC_RATING_INDUSTRY?</t>
  </si>
  <si>
    <t>XDO_?DEBTSECC_UNITS?</t>
  </si>
  <si>
    <t>XDO_?DEBTSECC_MARKET_VALUE?</t>
  </si>
  <si>
    <t>XDO_?DEBTSECC_PER_NET_ASSETS?</t>
  </si>
  <si>
    <t>XDO_?DEBTSECC_MARKET_VALUE_TOT?</t>
  </si>
  <si>
    <t>&lt;?sum(.//G_ASSET_GROUP[QRY_DESC='DEBT_SEC_C']/MARKET_VALUE)?&gt;</t>
  </si>
  <si>
    <t>XDO_?DEBTSECC_PER_NET_ASSETS_TOT?</t>
  </si>
  <si>
    <t>&lt;?sum(.//G_ASSET_GROUP[QRY_DESC='DEBT_SEC_C']/PER_NET_ASSETS)?&gt;</t>
  </si>
  <si>
    <t>DEBT Section D</t>
  </si>
  <si>
    <t>XDO_GROUP_?DEBT_SEC_D?</t>
  </si>
  <si>
    <t>&lt;xsl:for-each select=".//G_ASSET_GROUP[QRY_DESC='DEBT_SEC_D']"&gt;</t>
  </si>
  <si>
    <t>XDO_?DEBTSECD_SL_NO?</t>
  </si>
  <si>
    <t>XDO_?DEBTSECD_ISIN_CODE?</t>
  </si>
  <si>
    <t>XDO_?DEBTSECD_NAME?</t>
  </si>
  <si>
    <t>XDO_?DEBTSECD_RATING_INDUSTRY?</t>
  </si>
  <si>
    <t>XDO_?DEBTSECD_UNITS?</t>
  </si>
  <si>
    <t>XDO_?DEBTSECD_MARKET_VALUE?</t>
  </si>
  <si>
    <t>XDO_?DEBTSECD_PER_NET_ASSETS?</t>
  </si>
  <si>
    <t>XDO_?DEBTSECD_MARKET_VALUE_TOT?</t>
  </si>
  <si>
    <t>&lt;?sum(.//G_ASSET_GROUP[QRY_DESC='DEBT_SEC_D']/MARKET_VALUE)?&gt;</t>
  </si>
  <si>
    <t>XDO_?DEBTSECD_PER_NET_ASSETS_TOT?</t>
  </si>
  <si>
    <t>&lt;?sum(.//G_ASSET_GROUP[QRY_DESC='DEBT_SEC_D']/PER_NET_ASSETS)?&gt;</t>
  </si>
  <si>
    <t>Money Market Sec A</t>
  </si>
  <si>
    <t>XDO_GROUP_?MONEY_MARKET_SEC_A?</t>
  </si>
  <si>
    <t>&lt;xsl:for-each select=".//G_ASSET_GROUP[QRY_DESC='MONEY_MARKET_SEC_A']"&gt;</t>
  </si>
  <si>
    <t>XDO_?MONEYMARKETSECA_SL_NO?</t>
  </si>
  <si>
    <t>XDO_?MONEYMARKETSECA_ISIN_CODE?</t>
  </si>
  <si>
    <t>XDO_?MONEYMARKETSECA_NAME?</t>
  </si>
  <si>
    <t>XDO_?MONEYMARKETSECA_RATING_INDUSTRY?</t>
  </si>
  <si>
    <t>XDO_?MONEYMARKETSECA_UNITS?</t>
  </si>
  <si>
    <t>XDO_?MONEYMARKETSECA_MARKET_VALUE?</t>
  </si>
  <si>
    <t>XDO_?MONEYMARKETSECA_PER_NET_ASSETS?</t>
  </si>
  <si>
    <t>XDO_?MONEYMARKETSECA_MARKET_VALUE_TOT?</t>
  </si>
  <si>
    <t>&lt;?sum(.//G_ASSET_GROUP[QRY_DESC='MONEY_MARKET_SEC_A']/MARKET_VALUE)?&gt;</t>
  </si>
  <si>
    <t>XDO_?MONEYMARKETSECA_PER_NET_ASSETS_TOT?</t>
  </si>
  <si>
    <t>&lt;?sum(.//G_ASSET_GROUP[QRY_DESC='MONEY_MARKET_SEC_A']/PER_NET_ASSETS)?&gt;</t>
  </si>
  <si>
    <t>Money Market Sec B</t>
  </si>
  <si>
    <t>XDO_GROUP_?MONEY_MARKET_SEC_B?</t>
  </si>
  <si>
    <t>&lt;xsl:for-each select=".//G_ASSET_GROUP[QRY_DESC='MONEY_MARKET_SEC_B']"&gt;</t>
  </si>
  <si>
    <t>XDO_?MONEYMARKETSECB_SL_NO?</t>
  </si>
  <si>
    <t>XDO_?MONEYMARKETSECB_ISIN_CODE?</t>
  </si>
  <si>
    <t>XDO_?MONEYMARKETSECB_NAME?</t>
  </si>
  <si>
    <t>XDO_?MONEYMARKETSECB_RATING_INDUSTRY?</t>
  </si>
  <si>
    <t>XDO_?MONEYMARKETSECB_UNITS?</t>
  </si>
  <si>
    <t>XDO_?MONEYMARKETSECB_MARKET_VALUE?</t>
  </si>
  <si>
    <t>XDO_?MONEYMARKETSECB_PER_NET_ASSETS?</t>
  </si>
  <si>
    <t>XDO_?MONEYMARKETSECB_MARKET_VALUE_TOT?</t>
  </si>
  <si>
    <t>&lt;?sum(.//G_ASSET_GROUP[QRY_DESC='MONEY_MARKET_SEC_B']/MARKET_VALUE)?&gt;</t>
  </si>
  <si>
    <t>XDO_?MONEYMARKETSECB_PER_NET_ASSETS_TOT?</t>
  </si>
  <si>
    <t>&lt;?sum(.//G_ASSET_GROUP[QRY_DESC='MONEY_MARKET_SEC_B']/PER_NET_ASSETS)?&gt;</t>
  </si>
  <si>
    <t>Money Market Sec C</t>
  </si>
  <si>
    <t>XDO_GROUP_?MONEY_MARKET_SEC_C?</t>
  </si>
  <si>
    <t>&lt;xsl:for-each select=".//G_ASSET_GROUP[QRY_DESC='MONEY_MARKET_SEC_C']"&gt;</t>
  </si>
  <si>
    <t>XDO_?MONEYMARKETSECC_SL_NO?</t>
  </si>
  <si>
    <t>XDO_?MONEYMARKETSECC_ISIN_CODE?</t>
  </si>
  <si>
    <t>XDO_?MONEYMARKETSECC_NAME?</t>
  </si>
  <si>
    <t>XDO_?MONEYMARKETSECC_RATING_INDUSTRY?</t>
  </si>
  <si>
    <t>XDO_?MONEYMARKETSECC_UNITS?</t>
  </si>
  <si>
    <t>XDO_?MONEYMARKETSECC_MARKET_VALUE?</t>
  </si>
  <si>
    <t>XDO_?MONEYMARKETSECC_PER_NET_ASSETS?</t>
  </si>
  <si>
    <t>XDO_?MONEYMARKETSECC_MARKET_VALUE_TOT?</t>
  </si>
  <si>
    <t>&lt;?sum(.//G_ASSET_GROUP[QRY_DESC='MONEY_MARKET_SEC_C']/MARKET_VALUE)?&gt;</t>
  </si>
  <si>
    <t>XDO_?MONEYMARKETSECC_PER_NET_ASSETS_TOT?</t>
  </si>
  <si>
    <t>&lt;?sum(.//G_ASSET_GROUP[QRY_DESC='MONEY_MARKET_SEC_C']/PER_NET_ASSETS)?&gt;</t>
  </si>
  <si>
    <t>Money Market Sec D</t>
  </si>
  <si>
    <t>XDO_GROUP_?MONEY_MARKET_SEC_D?</t>
  </si>
  <si>
    <t>&lt;xsl:for-each select=".//G_ASSET_GROUP[QRY_DESC='MONEY_MARKET_SEC_D']"&gt;</t>
  </si>
  <si>
    <t>XDO_?MONEYMARKETSECD_SL_NO?</t>
  </si>
  <si>
    <t>XDO_?MONEYMARKETSECD_ISIN_CODE?</t>
  </si>
  <si>
    <t>XDO_?MONEYMARKETSECD_NAME?</t>
  </si>
  <si>
    <t>XDO_?MONEYMARKETSECD_RATING_INDUSTRY?</t>
  </si>
  <si>
    <t>XDO_?MONEYMARKETSECD_UNITS?</t>
  </si>
  <si>
    <t>XDO_?MONEYMARKETSECD_MARKET_VALUE?</t>
  </si>
  <si>
    <t>XDO_?MONEYMARKETSECD_PER_NET_ASSETS?</t>
  </si>
  <si>
    <t>XDO_?MONEYMARKETSECD_MARKET_VALUE_TOT?</t>
  </si>
  <si>
    <t>&lt;?sum(.//G_ASSET_GROUP[QRY_DESC='MONEY_MARKET_SEC_D']/MARKET_VALUE)?&gt;</t>
  </si>
  <si>
    <t>XDO_?MONEYMARKETSECD_PER_NET_ASSETS_TOT?</t>
  </si>
  <si>
    <t>&lt;?sum(.//G_ASSET_GROUP[QRY_DESC='MONEY_MARKET_SEC_D']/PER_NET_ASSETS)?&gt;</t>
  </si>
  <si>
    <t>Mutual Fund Sec A</t>
  </si>
  <si>
    <t>XDO_GROUP_?MUTUAL_FUND_SEC_A?</t>
  </si>
  <si>
    <t>&lt;xsl:for-each select=".//G_ASSET_GROUP[QRY_DESC='MUTUAL_FUND_SEC_A']"&gt;</t>
  </si>
  <si>
    <t>XDO_?MUTUALFUNDSECA_SL_NO?</t>
  </si>
  <si>
    <t>XDO_?MUTUALFUNDSECA_ISIN_CODE?</t>
  </si>
  <si>
    <t>XDO_?MUTUALFUNDSECA_NAME?</t>
  </si>
  <si>
    <t>XDO_?MUTUALFUNDSECA_RATING_INDUSTRY?</t>
  </si>
  <si>
    <t>XDO_?MUTUALFUNDSECA_UNITS?</t>
  </si>
  <si>
    <t>XDO_?MUTUALFUNDSECA_MARKET_VALUE?</t>
  </si>
  <si>
    <t>XDO_?MUTUALFUNDSECA_PER_NET_ASSETS?</t>
  </si>
  <si>
    <t>XDO_?MUTUALFUNDSECA_MARKET_VALUE_TOT?</t>
  </si>
  <si>
    <t>&lt;?sum(.//G_ASSET_GROUP[QRY_DESC='MUTUAL_FUND_SEC_A']/MARKET_VALUE)?&gt;</t>
  </si>
  <si>
    <t>XDO_?MUTUALFUNDSECA_PER_NET_ASSETS_TOT?</t>
  </si>
  <si>
    <t>&lt;?sum(.//G_ASSET_GROUP[QRY_DESC='MUTUAL_FUND_SEC_A']/PER_NET_ASSETS)?&gt;</t>
  </si>
  <si>
    <t>Others Sec A</t>
  </si>
  <si>
    <t>XDO_GROUP_?OTHERS_A?</t>
  </si>
  <si>
    <t>&lt;xsl:for-each select=".//G_ASSET_GROUP[QRY_DESC='OTHERS_A']"&gt;</t>
  </si>
  <si>
    <t>XDO_?OTHERSSECA_SL_NO?</t>
  </si>
  <si>
    <t>XDO_?OTHERSSECA_ISIN_CODE?</t>
  </si>
  <si>
    <t>XDO_?OTHERSSECA_NAME?</t>
  </si>
  <si>
    <t>XDO_?OTHERSSECA_RATING_INDUSTRY?</t>
  </si>
  <si>
    <t>XDO_?OTHERSSECA_UNITS?</t>
  </si>
  <si>
    <t>XDO_?OTHERSSECA_MARKET_VALUE?</t>
  </si>
  <si>
    <t>XDO_?OTHERSSECA_PER_NET_ASSETS?</t>
  </si>
  <si>
    <t>XDO_?OTHERSSECA_MARKET_VALUE_TOT?</t>
  </si>
  <si>
    <t>&lt;?sum(.//G_ASSET_GROUP[QRY_DESC='OTHERS_A']/MARKET_VALUE)?&gt;</t>
  </si>
  <si>
    <t>XDO_?OTHERSSECA_PER_NET_ASSETS_TOT?</t>
  </si>
  <si>
    <t>&lt;?sum(.//G_ASSET_GROUP[QRY_DESC='OTHERS_A']/PER_NET_ASSETS)?&gt;</t>
  </si>
  <si>
    <t>Others Sec B</t>
  </si>
  <si>
    <t>XDO_GROUP_?OTHERS_B?</t>
  </si>
  <si>
    <t>&lt;xsl:for-each select=".//G_ASSET_GROUP[QRY_DESC='OTHERS_B']"&gt;</t>
  </si>
  <si>
    <t>XDO_?OTHERSSECB_SL_NO?</t>
  </si>
  <si>
    <t>XDO_?OTHERSSECB_ISIN_CODE?</t>
  </si>
  <si>
    <t>XDO_?OTHERSSECB_NAME?</t>
  </si>
  <si>
    <t>XDO_?OTHERSSECB_RATING_INDUSTRY?</t>
  </si>
  <si>
    <t>XDO_?OTHERSSECB_UNITS?</t>
  </si>
  <si>
    <t>XDO_?OTHERSSECB_MARKET_VALUE?</t>
  </si>
  <si>
    <t>XDO_?OTHERSSECB_PER_NET_ASSETS?</t>
  </si>
  <si>
    <t>XDO_?OTHERSSECB_MARKET_VALUE_TOT?</t>
  </si>
  <si>
    <t>&lt;?sum(.//G_ASSET_GROUP[QRY_DESC='OTHERS_B']/MARKET_VALUE)?&gt;</t>
  </si>
  <si>
    <t>XDO_?OTHERSSECB_PER_NET_ASSETS_TOT?</t>
  </si>
  <si>
    <t>&lt;?sum(.//G_ASSET_GROUP[QRY_DESC='OTHERS_B']/PER_NET_ASSETS)?&gt;</t>
  </si>
  <si>
    <t>Margin Money For Derivative Sec A</t>
  </si>
  <si>
    <t>XDO_GROUP_?MARGIN_MONEY_FR_DERIVATIVE_A?</t>
  </si>
  <si>
    <t>&lt;xsl:for-each select=".//G_ASSET_GROUP[QRY_DESC='MARGIN_MONEY_FR_DERIVATIVE_A']"&gt;</t>
  </si>
  <si>
    <t>XDO_?MARGINMONEYSECA_ISIN_CODE?</t>
  </si>
  <si>
    <t>XDO_?MARGINMONEYSECA_NAME?</t>
  </si>
  <si>
    <t>XDO_?MARGINMONEYSECA_RATING_INDUSTRY?</t>
  </si>
  <si>
    <t>XDO_?MARGINMONEYSECA_UNITS?</t>
  </si>
  <si>
    <t>XDO_?MARGINMONEYSECA_MARKET_VALUE?</t>
  </si>
  <si>
    <t>XDO_?MARGINMONEYSECA_PER_NET_ASSETS?</t>
  </si>
  <si>
    <t>Cash Others NCA Sec A</t>
  </si>
  <si>
    <t>XDO_GROUP_?CASH_OTH_NCA_A?</t>
  </si>
  <si>
    <t>&lt;xsl:for-each select=".//G_ASSET_GROUP[QRY_DESC='CASH_OTH_NCA_A']"&gt;</t>
  </si>
  <si>
    <t>XDO_?CASHNCASECA_ISIN_CODE?</t>
  </si>
  <si>
    <t>XDO_?CASHNCASECA_NAME?</t>
  </si>
  <si>
    <t>XDO_?CASHNCASECA_RATING_INDUSTRY?</t>
  </si>
  <si>
    <t>XDO_?CASHNCASECA_UNITS?</t>
  </si>
  <si>
    <t>XDO_?CASHNCASECA_MARKET_VALUE?</t>
  </si>
  <si>
    <t>XDO_?CASHNCASECA_PER_NET_ASSETS?</t>
  </si>
  <si>
    <t>NAV - OPTION/PLAN WISE</t>
  </si>
  <si>
    <t>XDO_GROUP_?NAV_PER_PLAN_OPTION?</t>
  </si>
  <si>
    <t>&lt;xsl:for-each select=".//G_NAV_PER_PLAN_OPTION"&gt;</t>
  </si>
  <si>
    <t>DIVIDEN - OPTION/PLAN WISE</t>
  </si>
  <si>
    <t>XDO_GROUP_?DIVIDEN_PER_PLAN_OPTION?</t>
  </si>
  <si>
    <t>&lt;xsl:for-each select=".//G_DIVIDEN_PER_PLAN_OPTION"&gt;</t>
  </si>
  <si>
    <t>Portfolio Turn Over Ratio</t>
  </si>
  <si>
    <t>XDO_GROUP_?G_PORTFOLIO_TURN_OVER_RATIO?</t>
  </si>
  <si>
    <t>&lt;xsl:for-each select=".//G_PORTFOLIO_TURN_OVER_RATIO"&gt;</t>
  </si>
  <si>
    <t>Repo</t>
  </si>
  <si>
    <t>XDO_GROUP_?REPO_CORPORATE?</t>
  </si>
  <si>
    <t>&lt;xsl:for-each select=".//G_REPO_CORPORATE"&gt;</t>
  </si>
  <si>
    <t>Bonus</t>
  </si>
  <si>
    <t>XDO_GROUP_?DIV_BONUS?</t>
  </si>
  <si>
    <t>&lt;xsl:for-each select=".//G_DIV_BONUS"&gt;</t>
  </si>
  <si>
    <t>Sovereign</t>
  </si>
  <si>
    <t>6.35% Central Government Securities 02/01/2020**</t>
  </si>
  <si>
    <t>IN0020020171</t>
  </si>
  <si>
    <t>IND AAA</t>
  </si>
  <si>
    <t>Bajaj Finance Ltd - 17/12/2018**</t>
  </si>
  <si>
    <t>INE296A07IL3</t>
  </si>
  <si>
    <t>IND AA+</t>
  </si>
  <si>
    <t>Shriram Transport Finance Company Ltd - 8.45% - 27/03/2020**</t>
  </si>
  <si>
    <t>INE721A07NR7</t>
  </si>
  <si>
    <t>Daimler Financial Services India P Ltd - 8.05% - 13/12/2018**</t>
  </si>
  <si>
    <t>INE094O08037</t>
  </si>
  <si>
    <t>CRISIL AA</t>
  </si>
  <si>
    <t>TMF Holdings Ltd - 24/01/2020**</t>
  </si>
  <si>
    <t>INE909H08253</t>
  </si>
  <si>
    <t>Rural Electrification Corporation Ltd - 9.38% - 06/11/2018</t>
  </si>
  <si>
    <t>INE020B07HY0</t>
  </si>
  <si>
    <t>Power Finance Corporation Ltd - 8.7% - 14/05/2020**</t>
  </si>
  <si>
    <t>INE134E08CX4</t>
  </si>
  <si>
    <t>CARE AAA</t>
  </si>
  <si>
    <t>Yes Bank Ltd - 9.9% - 31/10/2022**</t>
  </si>
  <si>
    <t>INE528G08246</t>
  </si>
  <si>
    <t>Power Finance Corporation Ltd - 9.69% - 02/03/2019**</t>
  </si>
  <si>
    <t>INE134E07513</t>
  </si>
  <si>
    <t>Power Finance Corporation Ltd - 11% - 15/09/2018**</t>
  </si>
  <si>
    <t>INE134E08BE6</t>
  </si>
  <si>
    <t>LIC Housing Finance Ltd - 8.3% - 15/07/2021**</t>
  </si>
  <si>
    <t>INE115A07JY6</t>
  </si>
  <si>
    <t>National Bank for Agricultural &amp; Rural Development - 7.85% - 31/05/2019**</t>
  </si>
  <si>
    <t>INE261F08642</t>
  </si>
  <si>
    <t>Power Grid Corporation of India Ltd - 8.4% - 27/05/2019**</t>
  </si>
  <si>
    <t>INE752E07ML9</t>
  </si>
  <si>
    <t>ICRA AA+</t>
  </si>
  <si>
    <t>Cholamandalam Investment and Finance Company Ltd - 9.9022% - 28/06/2019**</t>
  </si>
  <si>
    <t>INE121A07HX0</t>
  </si>
  <si>
    <t>LIC Housing Finance Ltd - 9.3% - 14/09/2022**</t>
  </si>
  <si>
    <t>INE115A07CY1</t>
  </si>
  <si>
    <t>L&amp;T Housing Finance Ltd - 9.79% - 28/06/2019**</t>
  </si>
  <si>
    <t>INE476M07131</t>
  </si>
  <si>
    <t>Aditya Birla Finance Ltd - 9.75% - 04/04/2019**</t>
  </si>
  <si>
    <t>INE860H07466</t>
  </si>
  <si>
    <t>Yes Bank Ltd - 9% - 18/10/2022**</t>
  </si>
  <si>
    <t>INE528G08394</t>
  </si>
  <si>
    <t>IND A+</t>
  </si>
  <si>
    <t>Punjab National Bank - 9.21% - 29/03/2022**</t>
  </si>
  <si>
    <t>INE160A08118</t>
  </si>
  <si>
    <t>ICICI Bank Ltd - 9.2% - 17/03/2022**</t>
  </si>
  <si>
    <t>INE090A08TW2</t>
  </si>
  <si>
    <t>Rural Electrification Corporation Ltd - 8.44% - 04/12/2021**</t>
  </si>
  <si>
    <t>INE020B08872</t>
  </si>
  <si>
    <t>Bank of Baroda - 8.65% - 11/08/2022**</t>
  </si>
  <si>
    <t>INE028A08117</t>
  </si>
  <si>
    <t>Axis Bank Ltd - 8.75% - 28/06/2022</t>
  </si>
  <si>
    <t>INE238A08443</t>
  </si>
  <si>
    <t>Rural Electrification Corporation Ltd - 7.7% - 15/03/2021**</t>
  </si>
  <si>
    <t>INE020B08AS5</t>
  </si>
  <si>
    <t>HDFC Bank Ltd - 8.85% - 12/05/2022</t>
  </si>
  <si>
    <t>INE040A08377</t>
  </si>
  <si>
    <t>Export Import Bank of India - 8.6% - 31/03/2022**</t>
  </si>
  <si>
    <t>INE514E08FL5</t>
  </si>
  <si>
    <t>State Bank of India - 8.39% - 25/10/2021**</t>
  </si>
  <si>
    <t>INE062A08140</t>
  </si>
  <si>
    <t>JM Financial Products Ltd - 8.4% - 11/09/2018**</t>
  </si>
  <si>
    <t>INE523H07650</t>
  </si>
  <si>
    <t>(f) Derivative</t>
  </si>
  <si>
    <t>Monthly Portfolio Statement for the month ended 31 July 2018</t>
  </si>
  <si>
    <t>Sundaram Mid Cap Fund
(formerly Sundaram Select Midcap)</t>
  </si>
  <si>
    <t>Sundaram Large and Mid Cap Fund
(formerly Sundaram Equity Multiplier)</t>
  </si>
  <si>
    <t>Sundaram Small Cap Fund
(formerly Sundaram SMILE Fund)</t>
  </si>
  <si>
    <t>Sundaram Rural and Consumption Fund
(formerly Sundaram Rural India Fund)</t>
  </si>
  <si>
    <t>Sundaram Equity Hybrid Fund
(formerly Sundaram Balanced Fund)</t>
  </si>
  <si>
    <t>Sundaram Multi Asset Fund
(formerly Sundaram Equity Plus)</t>
  </si>
  <si>
    <t>Tata Motors Ltd - DVR</t>
  </si>
  <si>
    <t>ITC Ltd Aug 2018</t>
  </si>
  <si>
    <t>Nifty Option Dec 2020 10500</t>
  </si>
  <si>
    <t>Nifty Option Dec 2020 11000</t>
  </si>
  <si>
    <t>Reliance ETF Gold BeES</t>
  </si>
  <si>
    <t>Kotak Gold ETF</t>
  </si>
  <si>
    <t>UTI Gold ETF</t>
  </si>
  <si>
    <t>h) Macaulay Duration - only for Debt portion (years)</t>
  </si>
  <si>
    <t>g) Average  Maturity - only for Debt portion (years)</t>
  </si>
  <si>
    <t>i) Portfolio Turnover Ratio</t>
  </si>
  <si>
    <t>j) Repo in corporate debt</t>
  </si>
  <si>
    <t>India Nippon Electricals Ltd</t>
  </si>
  <si>
    <t>Johnson Controls – Hitachi Air Conditioning India Ltd</t>
  </si>
  <si>
    <t>SUNDARAM WORLD BRAND SERIES II</t>
  </si>
  <si>
    <t>ISIN</t>
  </si>
  <si>
    <t>Name of the Instrument</t>
  </si>
  <si>
    <t>Mkt Value
 Rs. in Lacs</t>
  </si>
  <si>
    <t>% to Net
 Assets</t>
  </si>
  <si>
    <t>Equity &amp; Equity related</t>
  </si>
  <si>
    <t>(a) Listed / awaiting listing on Stock Exchanges</t>
  </si>
  <si>
    <t>India Equity Share*</t>
  </si>
  <si>
    <t>NIL</t>
  </si>
  <si>
    <t/>
  </si>
  <si>
    <t>Total</t>
  </si>
  <si>
    <t>FOREIGN SECURITIES/OVERSEAS ETFS</t>
  </si>
  <si>
    <t>American Depository Receipt</t>
  </si>
  <si>
    <t>US8923313071</t>
  </si>
  <si>
    <t>TOYOTA MOTOR CORP - SPON ADR</t>
  </si>
  <si>
    <t>Automotive</t>
  </si>
  <si>
    <t>US03524A1088</t>
  </si>
  <si>
    <t>ANHEUSER-BUSCH INBEV-SPON ADR</t>
  </si>
  <si>
    <t>Beverages</t>
  </si>
  <si>
    <t>US4381283088</t>
  </si>
  <si>
    <t>HONDA MOTOR CO LTD-SPON ADR</t>
  </si>
  <si>
    <t>US4258831050</t>
  </si>
  <si>
    <t>HENNES &amp; MAURITZ AB-UNSPON ADR</t>
  </si>
  <si>
    <t>Consumer Discretionary</t>
  </si>
  <si>
    <t>US4557931098</t>
  </si>
  <si>
    <t>INDITEX-UNSPON ADR</t>
  </si>
  <si>
    <t>US5024413065</t>
  </si>
  <si>
    <t>LVMH MOET HENNESSY-UNSPON ADR</t>
  </si>
  <si>
    <t>International Equity Shares</t>
  </si>
  <si>
    <t>US0231351067</t>
  </si>
  <si>
    <t>AMAZON.COM INC</t>
  </si>
  <si>
    <t>Product Distribution</t>
  </si>
  <si>
    <t>US5949181045</t>
  </si>
  <si>
    <t>MICROSOFT CORP</t>
  </si>
  <si>
    <t>Computers - Software</t>
  </si>
  <si>
    <t>US0378331005</t>
  </si>
  <si>
    <t>APPLE INC</t>
  </si>
  <si>
    <t>Manufacturing</t>
  </si>
  <si>
    <t>US02079K3059</t>
  </si>
  <si>
    <t>ALPHABET INC. CLASS A</t>
  </si>
  <si>
    <t>Internet / Intranet</t>
  </si>
  <si>
    <t>US30303M1027</t>
  </si>
  <si>
    <t>FACEBOOK INC</t>
  </si>
  <si>
    <t>FR0000121014</t>
  </si>
  <si>
    <t>LVMH MOET HENNESSY LOUIS VUITTON SA</t>
  </si>
  <si>
    <t>US1912161007</t>
  </si>
  <si>
    <t>COCA-COLA COMPANY</t>
  </si>
  <si>
    <t>Beverage</t>
  </si>
  <si>
    <t>US5801351017</t>
  </si>
  <si>
    <t>MCDONALD'S CORPORATION</t>
  </si>
  <si>
    <t>Restaurant</t>
  </si>
  <si>
    <t>US46625H1005</t>
  </si>
  <si>
    <t>JP MORGAN CHASE &amp; CO</t>
  </si>
  <si>
    <t>Financials</t>
  </si>
  <si>
    <t>US4581401001</t>
  </si>
  <si>
    <t>INTEL CORPORATION</t>
  </si>
  <si>
    <t>Electronic Compon/ Instruments</t>
  </si>
  <si>
    <t>DE0005190003</t>
  </si>
  <si>
    <t>BAYERISCHE MOTOREN WERKE AG</t>
  </si>
  <si>
    <t>Automobile Industry</t>
  </si>
  <si>
    <t>US4592001014</t>
  </si>
  <si>
    <t>INTERNATIONAL BUSINESS MACHINES CORP</t>
  </si>
  <si>
    <t>Computer Services</t>
  </si>
  <si>
    <t>US2546871060</t>
  </si>
  <si>
    <t>THE WALT DISNEY COMPANY</t>
  </si>
  <si>
    <t>Media &amp; Broadcasting</t>
  </si>
  <si>
    <t>US3696041033</t>
  </si>
  <si>
    <t>GENERAL ELECTRIC COMPANY</t>
  </si>
  <si>
    <t>Diversified Manufacturing</t>
  </si>
  <si>
    <t>US7427181091</t>
  </si>
  <si>
    <t>PROCTER &amp; GAMBLE CO/THE</t>
  </si>
  <si>
    <t>Consumer Staples</t>
  </si>
  <si>
    <t>US17275R1023</t>
  </si>
  <si>
    <t>CISCO SYSTEMS INC</t>
  </si>
  <si>
    <t>Networking</t>
  </si>
  <si>
    <t>US9113121068</t>
  </si>
  <si>
    <t>UNITED PARCEL SERVICE INC</t>
  </si>
  <si>
    <t>Courier</t>
  </si>
  <si>
    <t>US6541061031</t>
  </si>
  <si>
    <t>NIKE INC</t>
  </si>
  <si>
    <t>Footware</t>
  </si>
  <si>
    <t>US68389X1054</t>
  </si>
  <si>
    <t>ORACLE CORPORATION</t>
  </si>
  <si>
    <t>Software &amp; Services</t>
  </si>
  <si>
    <t>DE0007164600</t>
  </si>
  <si>
    <t>SAP SE</t>
  </si>
  <si>
    <t>Information Technology</t>
  </si>
  <si>
    <t>US0258161092</t>
  </si>
  <si>
    <t>AMERICAN EXPRESS COMPANY</t>
  </si>
  <si>
    <t>US7134481081</t>
  </si>
  <si>
    <t>PEPSICO INC</t>
  </si>
  <si>
    <t>DE0007100000</t>
  </si>
  <si>
    <t>DAIMLER AG-REGISTERED SHARES</t>
  </si>
  <si>
    <t>FR0000052292</t>
  </si>
  <si>
    <t>HERMES INTERNATIONAL</t>
  </si>
  <si>
    <t>US2786421030</t>
  </si>
  <si>
    <t>EBAY INC</t>
  </si>
  <si>
    <t>Commerce</t>
  </si>
  <si>
    <t>(b) Unlisted</t>
  </si>
  <si>
    <t>DEBT INSTRUMENTS</t>
  </si>
  <si>
    <t>(a) Listed/Awaiting Listing on Stock Exchanges</t>
  </si>
  <si>
    <t xml:space="preserve">(b) Privately placed/Unlisted </t>
  </si>
  <si>
    <t>(c) Securitised Debt Instruments</t>
  </si>
  <si>
    <t>Money Market Instruments</t>
  </si>
  <si>
    <t>Others</t>
  </si>
  <si>
    <t>Mutual Fund Units</t>
  </si>
  <si>
    <t>CBLO / Reverse Repo</t>
  </si>
  <si>
    <t xml:space="preserve"> </t>
  </si>
  <si>
    <t>GRAND TOTAL</t>
  </si>
  <si>
    <t>a) Total NPA's provided for and its percentage to NAV - Nil</t>
  </si>
  <si>
    <t>b)Total value and percentage of illiquid equity shares  - Nil</t>
  </si>
  <si>
    <t>c) NAV  per  unit (Rupees per unit)</t>
  </si>
  <si>
    <t>Direct plan</t>
  </si>
  <si>
    <t xml:space="preserve">Regular plan </t>
  </si>
  <si>
    <t>at the beginning</t>
  </si>
  <si>
    <t>at the end</t>
  </si>
  <si>
    <t>Options</t>
  </si>
  <si>
    <t>Dividend</t>
  </si>
  <si>
    <t>Growth</t>
  </si>
  <si>
    <t>d) Dividend declared during the period (Rupees per unit) - Nil</t>
  </si>
  <si>
    <t>e) Total outstanding exposure in derivative instruments at the end of the period - Nil</t>
  </si>
  <si>
    <t>f) Total investments in foreign securities /ADR'S/GDR'S  at the end of the period - Rs 5,392.76 Lacs</t>
  </si>
  <si>
    <t>g) Portfolio Turnover Ratio - 0.00%</t>
  </si>
  <si>
    <t>h) Investment in repo in corporate debt - Nil</t>
  </si>
  <si>
    <t>SUNDARAM WORLD BRAND SERIES III</t>
  </si>
  <si>
    <t>f) Total investments in foreign securities /ADR'S/GDR'S  at the end of the period - Rs 3,892.83 Lacs</t>
  </si>
  <si>
    <t>SUNDARAM GLOBAL ADVANTAGE FUND</t>
  </si>
  <si>
    <t>Monthly Portfolio Statement for the period ended 31 July 2018</t>
  </si>
  <si>
    <t>S.NO</t>
  </si>
  <si>
    <t>ISIN CODE</t>
  </si>
  <si>
    <t>Industry/ Rating</t>
  </si>
  <si>
    <t>A) Investments in Foreign Securities - Units of Mutual Funds</t>
  </si>
  <si>
    <t>LU0048597586</t>
  </si>
  <si>
    <t>FIL Investment Management Luxembourg SA - Fidelity-Asia Focus -A USD</t>
  </si>
  <si>
    <t>Mutual Fund</t>
  </si>
  <si>
    <t>LU0292107991</t>
  </si>
  <si>
    <t>D B Tracker EM Asia</t>
  </si>
  <si>
    <t>LU0029875118</t>
  </si>
  <si>
    <t>Templeton Asia GR FD PR SH CL A(YDIS)USD</t>
  </si>
  <si>
    <t>LU0266114668</t>
  </si>
  <si>
    <t>Morgan Stanley Inv Mgt - Morgan Stanley SICAV- Global Property Fund Class I</t>
  </si>
  <si>
    <t>LU0292108619</t>
  </si>
  <si>
    <t>D B Tracker LATAM</t>
  </si>
  <si>
    <t>GB0033737874</t>
  </si>
  <si>
    <t>First State Global Resources FD CL A GBP</t>
  </si>
  <si>
    <t>IE0009751193</t>
  </si>
  <si>
    <t>Nevsky Eastern European</t>
  </si>
  <si>
    <t>LU0102008223</t>
  </si>
  <si>
    <t>Parvest Equity Latin America</t>
  </si>
  <si>
    <t>Total for Investments in Foreign Securities - Units of Mutual Funds</t>
  </si>
  <si>
    <t>B) Money Market Investments</t>
  </si>
  <si>
    <t>Cash and Other Net Curent Assets</t>
  </si>
  <si>
    <t># Indicates percentage to NAV of security is less than 0.01%</t>
  </si>
  <si>
    <t>b) Total value and percentage of illiquid equity shares - Nil</t>
  </si>
  <si>
    <t>e) Total outstanding exposure in derivative instrumentsat the end of the period - Nil</t>
  </si>
  <si>
    <t>f) Total investments in foreign securities /ADR'S/GDR'S  at the end of the period - Rs 2,173.85 lacs</t>
  </si>
  <si>
    <t>g) Repo in Corporate Debt - Nil</t>
  </si>
  <si>
    <t>Annexure-A</t>
  </si>
  <si>
    <t>DERIVATIVES DISCLOSURE</t>
  </si>
  <si>
    <t>Disclosure regarding Derivative positions pursuant to SEBI Circular no CIR/IMD/DF/11/2010 dated August18,2010</t>
  </si>
  <si>
    <t>DETAILS OF INVESTMENTS IN DERIVATIVE INSTRUMENTS</t>
  </si>
  <si>
    <t>A. Hedging Positions through Futures as on JUL 31,2018</t>
  </si>
  <si>
    <t>Scheme Name</t>
  </si>
  <si>
    <t>Underlying</t>
  </si>
  <si>
    <t>Long/Short</t>
  </si>
  <si>
    <t>Futures Price When Purchased</t>
  </si>
  <si>
    <t>Current Price of the contract</t>
  </si>
  <si>
    <t>Margin maintained in       (Rs in Lakhs)*</t>
  </si>
  <si>
    <t>-</t>
  </si>
  <si>
    <t xml:space="preserve">Total percentage of existing assets hedged through futures as a percentage of net assets </t>
  </si>
  <si>
    <t>%</t>
  </si>
  <si>
    <t>For the period ended JUL 31,2018 following were the hedging transactions through futures which have been squared off/ expired</t>
  </si>
  <si>
    <t>Total Number of contracts where futures were Bought</t>
  </si>
  <si>
    <t>Total Number of contracts where futures were Sold</t>
  </si>
  <si>
    <t>Gross Notional value of contracts where futures were bought                      (Rs. in Lakhs)</t>
  </si>
  <si>
    <t>Gross Notional value of contracts where futures were sold        (Rs. in Lakhs)</t>
  </si>
  <si>
    <t>Net Profit / (Loss) value on all contracts combined       (Rs. in lakhs)</t>
  </si>
  <si>
    <t>Sundaram Equity Hybrid Fund</t>
  </si>
  <si>
    <t>Sundaram Mid Cap Fund</t>
  </si>
  <si>
    <t>Sundaram Large And Mid Cap Fund</t>
  </si>
  <si>
    <t>B. Other than hedging positions through futures as on JUL 31,2018 :</t>
  </si>
  <si>
    <t>Margin maintained in       (Rs. in Lakhs) *</t>
  </si>
  <si>
    <t>ITC Ltd-AUG 2018</t>
  </si>
  <si>
    <t>Long</t>
  </si>
  <si>
    <t>Total percentage of existing assets due to non-hedging positions as a percentage of net assets</t>
  </si>
  <si>
    <t>For the period ended JUL 31,2018 following were the non-hedging transactions through futures which have been squared off / expired</t>
  </si>
  <si>
    <t>Gross Notional value of contracts where futures were sold      ( Rs. in Lakhs)</t>
  </si>
  <si>
    <t>Net Profit / (Loss) value on all contracts combined      (Rs. in lakhs)</t>
  </si>
  <si>
    <t>C. Hedging Positions through Put Options as on JUL 31,2018</t>
  </si>
  <si>
    <t>Call/Put</t>
  </si>
  <si>
    <t>Number of Contracts</t>
  </si>
  <si>
    <t>Option Price when purchased</t>
  </si>
  <si>
    <t>Current Option Price</t>
  </si>
  <si>
    <t>Put</t>
  </si>
  <si>
    <t>Total % of existing assets hedged through Put Options</t>
  </si>
  <si>
    <t>For the period ended  JUL 31,2018, the following hedging transactions through options which have been already exercised/expired</t>
  </si>
  <si>
    <t>Total Number of contracts entered into</t>
  </si>
  <si>
    <t>Gross Notional Value of contracts (Rs. in Lakhs)</t>
  </si>
  <si>
    <t>Net Profit/(Loss) on all contracts 
(Rs. in Lakhs)</t>
  </si>
  <si>
    <t>Sundaram Small Cap Fund</t>
  </si>
  <si>
    <t>D. Other than Hedging Positions through options as on JUL 31,2018 :</t>
  </si>
  <si>
    <t xml:space="preserve">Total Exposure through Options other than hedging as a percentage of net assets </t>
  </si>
  <si>
    <t>For the period ended JUL 31,2018, the following non hedging transactions through options which have been already exercised/expired</t>
  </si>
  <si>
    <t>E. Hedging Positions through Swaps as on JUL 31,2018 - Nil</t>
  </si>
  <si>
    <t>F. Hedging Positions through Interest Rate Futures as on JUL 31,2018</t>
  </si>
  <si>
    <t xml:space="preserve">Futures Price
When Purchased </t>
  </si>
  <si>
    <t>Futures Price
When Purchased</t>
  </si>
  <si>
    <t>Current Price of
the contract</t>
  </si>
  <si>
    <t>Margin maintained
in (Rs. in Lakhs)</t>
  </si>
  <si>
    <t>Total percentage of existing assets hedged through Interest Rate Futures a Percentage of net assets</t>
  </si>
  <si>
    <t>For the period ended JUL 31,2018 following were the hedging transactions through Interest Rate Futures which have been squared off/ expired</t>
  </si>
  <si>
    <t>* Note: Margin maintained denotes security specific margin.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</si>
</sst>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 * #,##0.00_ ;_ * \-#,##0.00_ ;_ * &quot;-&quot;??_ ;_ @_ "/>
    <numFmt numFmtId="164" formatCode="_(* #,##0.00_);_(* \(#,##0.00\);_(* &quot;-&quot;??_);_(@_)"/>
    <numFmt numFmtId="165" formatCode="0.0000_);[Red]\(0.0000\)"/>
    <numFmt numFmtId="166" formatCode="\(#,##0.00\);\(#,##0.00\)"/>
    <numFmt numFmtId="167" formatCode="0.00_);[Red]\(0.00\)"/>
    <numFmt numFmtId="168" formatCode="_(* #,##0.000000_);_(* \(#,##0.000000\);_(* &quot;-&quot;??????_);_(@_)"/>
    <numFmt numFmtId="169" formatCode="_(* #,##0.000000_);_(* \(#,##0.000000\);_(* &quot;-&quot;??_);_(@_)"/>
    <numFmt numFmtId="170" formatCode="0.00_);\(0.00\)"/>
    <numFmt numFmtId="171" formatCode="\(#,##0.00%\);\(#,##0.00%\)"/>
    <numFmt numFmtId="172" formatCode="#,##0.00000000"/>
    <numFmt numFmtId="173" formatCode="dd\/mm\/yyyy"/>
    <numFmt numFmtId="174" formatCode="0.0000"/>
    <numFmt numFmtId="175" formatCode="#,##0.00000"/>
    <numFmt numFmtId="176" formatCode="#,##0.000000"/>
    <numFmt numFmtId="177" formatCode="#,##0.000"/>
    <numFmt numFmtId="178" formatCode="#,##0.0000"/>
    <numFmt numFmtId="179" formatCode="#,##0.0000;\(#,##0.0000\)"/>
    <numFmt numFmtId="180" formatCode="_(* #,##0_);_(* \(#,##0\);_(* &quot;-&quot;??_);_(@_)"/>
  </numFmts>
  <fonts count="36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b/>
      <sz val="11"/>
      <name val="Calibri"/>
      <family val="2"/>
      <scheme val="minor"/>
    </font>
    <font>
      <b/>
      <sz val="11"/>
      <color indexed="7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72"/>
      <name val="Calibri"/>
      <family val="2"/>
      <scheme val="minor"/>
    </font>
    <font>
      <sz val="10"/>
      <color indexed="72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indexed="72"/>
      <name val="Tahoma"/>
      <family val="2"/>
    </font>
    <font>
      <sz val="10"/>
      <color indexed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sz val="10"/>
      <color indexed="8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indexed="63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18">
    <xf numFmtId="0" fontId="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35" fillId="0" borderId="10"/>
    <xf numFmtId="0" fontId="3" fillId="0" borderId="0"/>
  </cellStyleXfs>
  <cellXfs count="37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2" borderId="1" xfId="8" applyFont="1" applyFill="1" applyBorder="1"/>
    <xf numFmtId="15" fontId="2" fillId="2" borderId="1" xfId="8" applyNumberFormat="1" applyFont="1" applyFill="1" applyBorder="1" applyAlignment="1">
      <alignment horizontal="left"/>
    </xf>
    <xf numFmtId="0" fontId="0" fillId="3" borderId="0" xfId="0" applyFill="1"/>
    <xf numFmtId="0" fontId="6" fillId="3" borderId="0" xfId="0" applyFont="1" applyFill="1"/>
    <xf numFmtId="0" fontId="0" fillId="4" borderId="0" xfId="0" applyFill="1"/>
    <xf numFmtId="0" fontId="6" fillId="5" borderId="0" xfId="0" applyFont="1" applyFill="1"/>
    <xf numFmtId="0" fontId="0" fillId="5" borderId="0" xfId="0" applyFill="1"/>
    <xf numFmtId="0" fontId="6" fillId="6" borderId="0" xfId="0" applyFont="1" applyFill="1"/>
    <xf numFmtId="0" fontId="0" fillId="6" borderId="0" xfId="0" applyFill="1"/>
    <xf numFmtId="0" fontId="6" fillId="7" borderId="0" xfId="0" applyFont="1" applyFill="1"/>
    <xf numFmtId="0" fontId="0" fillId="7" borderId="0" xfId="0" applyFill="1"/>
    <xf numFmtId="0" fontId="7" fillId="0" borderId="0" xfId="0" applyFont="1" applyAlignment="1">
      <alignment wrapText="1"/>
    </xf>
    <xf numFmtId="1" fontId="8" fillId="8" borderId="1" xfId="3" applyNumberFormat="1" applyFont="1" applyFill="1" applyBorder="1" applyAlignment="1">
      <alignment horizontal="center" vertical="center" wrapText="1"/>
    </xf>
    <xf numFmtId="0" fontId="8" fillId="8" borderId="1" xfId="3" applyFont="1" applyFill="1" applyBorder="1" applyAlignment="1">
      <alignment horizontal="left" vertical="center" wrapText="1"/>
    </xf>
    <xf numFmtId="15" fontId="9" fillId="8" borderId="2" xfId="6" applyNumberFormat="1" applyFont="1" applyFill="1" applyBorder="1" applyAlignment="1">
      <alignment horizontal="left" vertical="center" wrapText="1"/>
    </xf>
    <xf numFmtId="1" fontId="8" fillId="8" borderId="1" xfId="6" applyNumberFormat="1" applyFont="1" applyFill="1" applyBorder="1" applyAlignment="1">
      <alignment horizontal="left" vertical="center" wrapText="1"/>
    </xf>
    <xf numFmtId="10" fontId="8" fillId="8" borderId="1" xfId="9" applyNumberFormat="1" applyFont="1" applyFill="1" applyBorder="1" applyAlignment="1">
      <alignment horizontal="right" vertical="center" wrapText="1"/>
    </xf>
    <xf numFmtId="1" fontId="8" fillId="8" borderId="1" xfId="6" applyNumberFormat="1" applyFont="1" applyFill="1" applyBorder="1" applyAlignment="1">
      <alignment horizontal="center" vertical="center" wrapText="1"/>
    </xf>
    <xf numFmtId="0" fontId="8" fillId="8" borderId="1" xfId="6" applyFont="1" applyFill="1" applyBorder="1" applyAlignment="1">
      <alignment horizontal="left" vertical="center" wrapText="1"/>
    </xf>
    <xf numFmtId="0" fontId="9" fillId="8" borderId="2" xfId="3" applyFont="1" applyFill="1" applyBorder="1" applyAlignment="1">
      <alignment vertical="center" wrapText="1"/>
    </xf>
    <xf numFmtId="0" fontId="9" fillId="8" borderId="1" xfId="3" applyFont="1" applyFill="1" applyBorder="1" applyAlignment="1">
      <alignment horizontal="left" vertical="center" wrapText="1"/>
    </xf>
    <xf numFmtId="10" fontId="9" fillId="8" borderId="1" xfId="3" applyNumberFormat="1" applyFont="1" applyFill="1" applyBorder="1" applyAlignment="1">
      <alignment horizontal="left" vertical="center" wrapText="1"/>
    </xf>
    <xf numFmtId="0" fontId="8" fillId="8" borderId="2" xfId="3" applyFont="1" applyFill="1" applyBorder="1" applyAlignment="1">
      <alignment vertical="center" wrapText="1"/>
    </xf>
    <xf numFmtId="1" fontId="9" fillId="8" borderId="1" xfId="6" applyNumberFormat="1" applyFont="1" applyFill="1" applyBorder="1" applyAlignment="1">
      <alignment horizontal="left" vertical="center" wrapText="1"/>
    </xf>
    <xf numFmtId="10" fontId="9" fillId="8" borderId="1" xfId="9" applyNumberFormat="1" applyFont="1" applyFill="1" applyBorder="1" applyAlignment="1">
      <alignment horizontal="right" vertical="center" wrapText="1"/>
    </xf>
    <xf numFmtId="0" fontId="8" fillId="8" borderId="2" xfId="6" applyFont="1" applyFill="1" applyBorder="1" applyAlignment="1">
      <alignment vertical="center" wrapText="1"/>
    </xf>
    <xf numFmtId="0" fontId="8" fillId="8" borderId="1" xfId="6" applyNumberFormat="1" applyFont="1" applyFill="1" applyBorder="1" applyAlignment="1">
      <alignment horizontal="left" vertical="center" wrapText="1"/>
    </xf>
    <xf numFmtId="1" fontId="8" fillId="8" borderId="1" xfId="4" applyNumberFormat="1" applyFont="1" applyFill="1" applyBorder="1" applyAlignment="1">
      <alignment horizontal="center" vertical="center" wrapText="1"/>
    </xf>
    <xf numFmtId="15" fontId="8" fillId="8" borderId="1" xfId="4" applyNumberFormat="1" applyFont="1" applyFill="1" applyBorder="1" applyAlignment="1">
      <alignment horizontal="left" vertical="center" wrapText="1"/>
    </xf>
    <xf numFmtId="1" fontId="8" fillId="8" borderId="1" xfId="7" applyNumberFormat="1" applyFont="1" applyFill="1" applyBorder="1" applyAlignment="1">
      <alignment horizontal="center" vertical="center" wrapText="1"/>
    </xf>
    <xf numFmtId="0" fontId="8" fillId="8" borderId="1" xfId="7" applyFont="1" applyFill="1" applyBorder="1" applyAlignment="1">
      <alignment horizontal="left" vertical="center" wrapText="1"/>
    </xf>
    <xf numFmtId="1" fontId="9" fillId="8" borderId="1" xfId="7" applyNumberFormat="1" applyFont="1" applyFill="1" applyBorder="1" applyAlignment="1">
      <alignment horizontal="left" vertical="center" wrapText="1"/>
    </xf>
    <xf numFmtId="10" fontId="9" fillId="8" borderId="1" xfId="10" applyNumberFormat="1" applyFont="1" applyFill="1" applyBorder="1" applyAlignment="1">
      <alignment horizontal="right" vertical="center" wrapText="1"/>
    </xf>
    <xf numFmtId="1" fontId="8" fillId="8" borderId="1" xfId="7" applyNumberFormat="1" applyFont="1" applyFill="1" applyBorder="1" applyAlignment="1">
      <alignment horizontal="left" vertical="center" wrapText="1"/>
    </xf>
    <xf numFmtId="10" fontId="8" fillId="8" borderId="1" xfId="7" applyNumberFormat="1" applyFont="1" applyFill="1" applyBorder="1" applyAlignment="1">
      <alignment horizontal="right" vertical="center" wrapText="1"/>
    </xf>
    <xf numFmtId="0" fontId="9" fillId="8" borderId="2" xfId="6" applyFont="1" applyFill="1" applyBorder="1" applyAlignment="1">
      <alignment horizontal="left" vertical="center" wrapText="1"/>
    </xf>
    <xf numFmtId="0" fontId="9" fillId="8" borderId="1" xfId="6" applyFont="1" applyFill="1" applyBorder="1" applyAlignment="1">
      <alignment horizontal="left" vertical="center" wrapText="1"/>
    </xf>
    <xf numFmtId="15" fontId="8" fillId="8" borderId="1" xfId="3" applyNumberFormat="1" applyFont="1" applyFill="1" applyBorder="1" applyAlignment="1">
      <alignment horizontal="left" vertical="center" wrapText="1"/>
    </xf>
    <xf numFmtId="10" fontId="8" fillId="8" borderId="1" xfId="3" applyNumberFormat="1" applyFont="1" applyFill="1" applyBorder="1" applyAlignment="1">
      <alignment horizontal="right" vertical="center" wrapText="1"/>
    </xf>
    <xf numFmtId="10" fontId="8" fillId="8" borderId="1" xfId="6" applyNumberFormat="1" applyFont="1" applyFill="1" applyBorder="1" applyAlignment="1">
      <alignment horizontal="right" vertical="center" wrapText="1"/>
    </xf>
    <xf numFmtId="0" fontId="9" fillId="8" borderId="2" xfId="6" applyFont="1" applyFill="1" applyBorder="1" applyAlignment="1">
      <alignment vertical="center" wrapText="1"/>
    </xf>
    <xf numFmtId="0" fontId="8" fillId="8" borderId="2" xfId="6" applyFont="1" applyFill="1" applyBorder="1" applyAlignment="1">
      <alignment horizontal="left" vertical="center" wrapText="1"/>
    </xf>
    <xf numFmtId="0" fontId="9" fillId="8" borderId="2" xfId="3" applyFont="1" applyFill="1" applyBorder="1" applyAlignment="1">
      <alignment horizontal="left" vertical="top" wrapText="1"/>
    </xf>
    <xf numFmtId="0" fontId="8" fillId="8" borderId="0" xfId="0" applyFont="1" applyFill="1"/>
    <xf numFmtId="0" fontId="9" fillId="8" borderId="1" xfId="5" applyFont="1" applyFill="1" applyBorder="1" applyAlignment="1">
      <alignment horizontal="center" vertical="center" wrapText="1"/>
    </xf>
    <xf numFmtId="0" fontId="9" fillId="8" borderId="1" xfId="5" applyFont="1" applyFill="1" applyBorder="1" applyAlignment="1">
      <alignment horizontal="center" vertical="center"/>
    </xf>
    <xf numFmtId="0" fontId="10" fillId="8" borderId="1" xfId="3" applyFont="1" applyFill="1" applyBorder="1" applyAlignment="1">
      <alignment horizontal="center" vertical="center" wrapText="1"/>
    </xf>
    <xf numFmtId="0" fontId="10" fillId="8" borderId="1" xfId="3" applyNumberFormat="1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vertical="center"/>
    </xf>
    <xf numFmtId="0" fontId="8" fillId="8" borderId="3" xfId="0" applyFont="1" applyFill="1" applyBorder="1"/>
    <xf numFmtId="0" fontId="4" fillId="8" borderId="2" xfId="0" applyFont="1" applyFill="1" applyBorder="1" applyAlignment="1">
      <alignment horizontal="left" vertical="center"/>
    </xf>
    <xf numFmtId="0" fontId="8" fillId="8" borderId="4" xfId="0" applyFont="1" applyFill="1" applyBorder="1" applyAlignment="1">
      <alignment vertical="center"/>
    </xf>
    <xf numFmtId="0" fontId="8" fillId="8" borderId="2" xfId="0" applyFont="1" applyFill="1" applyBorder="1" applyAlignment="1">
      <alignment horizontal="left" vertical="center"/>
    </xf>
    <xf numFmtId="0" fontId="8" fillId="8" borderId="1" xfId="0" applyFont="1" applyFill="1" applyBorder="1"/>
    <xf numFmtId="165" fontId="8" fillId="8" borderId="1" xfId="0" applyNumberFormat="1" applyFont="1" applyFill="1" applyBorder="1"/>
    <xf numFmtId="0" fontId="8" fillId="8" borderId="4" xfId="5" applyFont="1" applyFill="1" applyBorder="1" applyAlignment="1">
      <alignment horizontal="left" vertical="center"/>
    </xf>
    <xf numFmtId="10" fontId="9" fillId="8" borderId="1" xfId="0" applyNumberFormat="1" applyFont="1" applyFill="1" applyBorder="1" applyAlignment="1">
      <alignment horizontal="left" vertical="center"/>
    </xf>
    <xf numFmtId="1" fontId="8" fillId="8" borderId="1" xfId="6" applyNumberFormat="1" applyFont="1" applyFill="1" applyBorder="1" applyAlignment="1">
      <alignment horizontal="right" vertical="center" wrapText="1"/>
    </xf>
    <xf numFmtId="1" fontId="9" fillId="8" borderId="1" xfId="3" applyNumberFormat="1" applyFont="1" applyFill="1" applyBorder="1" applyAlignment="1">
      <alignment horizontal="left" vertical="center" wrapText="1"/>
    </xf>
    <xf numFmtId="1" fontId="9" fillId="8" borderId="1" xfId="6" applyNumberFormat="1" applyFont="1" applyFill="1" applyBorder="1" applyAlignment="1">
      <alignment horizontal="right" vertical="center" wrapText="1"/>
    </xf>
    <xf numFmtId="1" fontId="9" fillId="8" borderId="1" xfId="7" applyNumberFormat="1" applyFont="1" applyFill="1" applyBorder="1" applyAlignment="1">
      <alignment horizontal="right" vertical="center" wrapText="1"/>
    </xf>
    <xf numFmtId="1" fontId="8" fillId="8" borderId="1" xfId="7" applyNumberFormat="1" applyFont="1" applyFill="1" applyBorder="1" applyAlignment="1">
      <alignment horizontal="right" vertical="center" wrapText="1"/>
    </xf>
    <xf numFmtId="1" fontId="8" fillId="8" borderId="1" xfId="3" applyNumberFormat="1" applyFont="1" applyFill="1" applyBorder="1" applyAlignment="1">
      <alignment horizontal="right" vertical="center" wrapText="1"/>
    </xf>
    <xf numFmtId="2" fontId="8" fillId="8" borderId="1" xfId="1" applyNumberFormat="1" applyFont="1" applyFill="1" applyBorder="1" applyAlignment="1">
      <alignment horizontal="right" vertical="center" wrapText="1"/>
    </xf>
    <xf numFmtId="2" fontId="9" fillId="8" borderId="1" xfId="3" applyNumberFormat="1" applyFont="1" applyFill="1" applyBorder="1" applyAlignment="1">
      <alignment horizontal="left" vertical="center" wrapText="1"/>
    </xf>
    <xf numFmtId="2" fontId="9" fillId="8" borderId="1" xfId="1" applyNumberFormat="1" applyFont="1" applyFill="1" applyBorder="1" applyAlignment="1">
      <alignment horizontal="right" vertical="center" wrapText="1"/>
    </xf>
    <xf numFmtId="2" fontId="9" fillId="8" borderId="1" xfId="2" applyNumberFormat="1" applyFont="1" applyFill="1" applyBorder="1" applyAlignment="1">
      <alignment horizontal="right" vertical="center" wrapText="1"/>
    </xf>
    <xf numFmtId="2" fontId="8" fillId="8" borderId="1" xfId="7" applyNumberFormat="1" applyFont="1" applyFill="1" applyBorder="1" applyAlignment="1">
      <alignment horizontal="right" vertical="center" wrapText="1"/>
    </xf>
    <xf numFmtId="2" fontId="8" fillId="8" borderId="1" xfId="3" applyNumberFormat="1" applyFont="1" applyFill="1" applyBorder="1" applyAlignment="1">
      <alignment horizontal="right" vertical="center" wrapText="1"/>
    </xf>
    <xf numFmtId="2" fontId="8" fillId="8" borderId="1" xfId="6" applyNumberFormat="1" applyFont="1" applyFill="1" applyBorder="1" applyAlignment="1">
      <alignment horizontal="right" vertical="center" wrapText="1"/>
    </xf>
    <xf numFmtId="0" fontId="5" fillId="0" borderId="1" xfId="7" applyFont="1" applyFill="1" applyBorder="1" applyAlignment="1">
      <alignment horizontal="center" vertical="center"/>
    </xf>
    <xf numFmtId="14" fontId="5" fillId="0" borderId="1" xfId="5" applyNumberFormat="1" applyFont="1" applyFill="1" applyBorder="1" applyAlignment="1">
      <alignment horizontal="center" vertical="center" wrapText="1"/>
    </xf>
    <xf numFmtId="0" fontId="4" fillId="8" borderId="2" xfId="5" applyFont="1" applyFill="1" applyBorder="1" applyAlignment="1">
      <alignment horizontal="left" vertical="center"/>
    </xf>
    <xf numFmtId="0" fontId="9" fillId="8" borderId="1" xfId="0" applyFont="1" applyFill="1" applyBorder="1"/>
    <xf numFmtId="0" fontId="9" fillId="8" borderId="0" xfId="0" applyFont="1" applyFill="1" applyAlignment="1">
      <alignment horizontal="center" vertical="center"/>
    </xf>
    <xf numFmtId="164" fontId="8" fillId="8" borderId="0" xfId="0" applyNumberFormat="1" applyFont="1" applyFill="1"/>
    <xf numFmtId="0" fontId="9" fillId="8" borderId="1" xfId="0" applyFont="1" applyFill="1" applyBorder="1" applyAlignment="1">
      <alignment vertical="center"/>
    </xf>
    <xf numFmtId="0" fontId="8" fillId="8" borderId="0" xfId="0" applyFont="1" applyFill="1" applyBorder="1"/>
    <xf numFmtId="166" fontId="9" fillId="8" borderId="1" xfId="0" applyNumberFormat="1" applyFont="1" applyFill="1" applyBorder="1" applyAlignment="1">
      <alignment horizontal="left" vertical="center"/>
    </xf>
    <xf numFmtId="0" fontId="10" fillId="8" borderId="2" xfId="3" applyFont="1" applyFill="1" applyBorder="1" applyAlignment="1">
      <alignment horizontal="center" vertical="center" wrapText="1"/>
    </xf>
    <xf numFmtId="0" fontId="4" fillId="8" borderId="0" xfId="0" applyFont="1" applyFill="1"/>
    <xf numFmtId="0" fontId="4" fillId="8" borderId="0" xfId="0" applyFont="1" applyFill="1" applyBorder="1"/>
    <xf numFmtId="10" fontId="5" fillId="8" borderId="1" xfId="0" applyNumberFormat="1" applyFont="1" applyFill="1" applyBorder="1" applyAlignment="1">
      <alignment horizontal="left" vertical="center"/>
    </xf>
    <xf numFmtId="0" fontId="4" fillId="8" borderId="4" xfId="0" applyFont="1" applyFill="1" applyBorder="1" applyAlignment="1">
      <alignment vertical="center"/>
    </xf>
    <xf numFmtId="167" fontId="5" fillId="8" borderId="1" xfId="0" applyNumberFormat="1" applyFont="1" applyFill="1" applyBorder="1" applyAlignment="1">
      <alignment horizontal="left" vertical="center"/>
    </xf>
    <xf numFmtId="166" fontId="5" fillId="8" borderId="1" xfId="0" applyNumberFormat="1" applyFont="1" applyFill="1" applyBorder="1" applyAlignment="1">
      <alignment horizontal="left" vertical="center"/>
    </xf>
    <xf numFmtId="168" fontId="4" fillId="8" borderId="0" xfId="11" applyNumberFormat="1" applyFont="1" applyFill="1" applyBorder="1"/>
    <xf numFmtId="165" fontId="4" fillId="8" borderId="1" xfId="0" applyNumberFormat="1" applyFont="1" applyFill="1" applyBorder="1"/>
    <xf numFmtId="0" fontId="4" fillId="8" borderId="1" xfId="0" applyFont="1" applyFill="1" applyBorder="1"/>
    <xf numFmtId="0" fontId="5" fillId="8" borderId="1" xfId="5" applyFont="1" applyFill="1" applyBorder="1" applyAlignment="1">
      <alignment horizontal="center" vertical="center"/>
    </xf>
    <xf numFmtId="0" fontId="5" fillId="8" borderId="1" xfId="5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vertical="center"/>
    </xf>
    <xf numFmtId="0" fontId="4" fillId="8" borderId="3" xfId="0" applyFont="1" applyFill="1" applyBorder="1"/>
    <xf numFmtId="0" fontId="5" fillId="8" borderId="4" xfId="0" applyFont="1" applyFill="1" applyBorder="1" applyAlignment="1">
      <alignment vertical="center"/>
    </xf>
    <xf numFmtId="0" fontId="5" fillId="8" borderId="2" xfId="0" applyFont="1" applyFill="1" applyBorder="1" applyAlignment="1">
      <alignment horizontal="left" vertical="center"/>
    </xf>
    <xf numFmtId="10" fontId="5" fillId="8" borderId="1" xfId="9" applyNumberFormat="1" applyFont="1" applyFill="1" applyBorder="1" applyAlignment="1">
      <alignment horizontal="right" vertical="center" wrapText="1"/>
    </xf>
    <xf numFmtId="2" fontId="5" fillId="8" borderId="1" xfId="1" applyNumberFormat="1" applyFont="1" applyFill="1" applyBorder="1" applyAlignment="1">
      <alignment horizontal="right" vertical="center" wrapText="1"/>
    </xf>
    <xf numFmtId="1" fontId="5" fillId="8" borderId="1" xfId="6" applyNumberFormat="1" applyFont="1" applyFill="1" applyBorder="1" applyAlignment="1">
      <alignment horizontal="right" vertical="center" wrapText="1"/>
    </xf>
    <xf numFmtId="1" fontId="5" fillId="8" borderId="1" xfId="6" applyNumberFormat="1" applyFont="1" applyFill="1" applyBorder="1" applyAlignment="1">
      <alignment horizontal="left" vertical="center" wrapText="1"/>
    </xf>
    <xf numFmtId="0" fontId="5" fillId="8" borderId="2" xfId="3" applyFont="1" applyFill="1" applyBorder="1" applyAlignment="1">
      <alignment horizontal="left" vertical="top" wrapText="1"/>
    </xf>
    <xf numFmtId="0" fontId="4" fillId="8" borderId="1" xfId="6" applyFont="1" applyFill="1" applyBorder="1" applyAlignment="1">
      <alignment horizontal="left" vertical="center" wrapText="1"/>
    </xf>
    <xf numFmtId="1" fontId="4" fillId="8" borderId="1" xfId="6" applyNumberFormat="1" applyFont="1" applyFill="1" applyBorder="1" applyAlignment="1">
      <alignment horizontal="center" vertical="center" wrapText="1"/>
    </xf>
    <xf numFmtId="10" fontId="4" fillId="8" borderId="1" xfId="9" applyNumberFormat="1" applyFont="1" applyFill="1" applyBorder="1" applyAlignment="1">
      <alignment horizontal="right" vertical="center" wrapText="1"/>
    </xf>
    <xf numFmtId="2" fontId="4" fillId="8" borderId="1" xfId="1" applyNumberFormat="1" applyFont="1" applyFill="1" applyBorder="1" applyAlignment="1">
      <alignment horizontal="right" vertical="center" wrapText="1"/>
    </xf>
    <xf numFmtId="1" fontId="4" fillId="8" borderId="1" xfId="6" applyNumberFormat="1" applyFont="1" applyFill="1" applyBorder="1" applyAlignment="1">
      <alignment horizontal="right" vertical="center" wrapText="1"/>
    </xf>
    <xf numFmtId="0" fontId="4" fillId="8" borderId="1" xfId="6" applyFont="1" applyFill="1" applyBorder="1" applyAlignment="1">
      <alignment vertical="center" wrapText="1"/>
    </xf>
    <xf numFmtId="0" fontId="4" fillId="8" borderId="2" xfId="6" applyFont="1" applyFill="1" applyBorder="1" applyAlignment="1">
      <alignment horizontal="left" vertical="center" wrapText="1"/>
    </xf>
    <xf numFmtId="10" fontId="4" fillId="8" borderId="1" xfId="6" applyNumberFormat="1" applyFont="1" applyFill="1" applyBorder="1" applyAlignment="1">
      <alignment horizontal="right" vertical="center" wrapText="1"/>
    </xf>
    <xf numFmtId="2" fontId="4" fillId="8" borderId="1" xfId="6" applyNumberFormat="1" applyFont="1" applyFill="1" applyBorder="1" applyAlignment="1">
      <alignment horizontal="right" vertical="center" wrapText="1"/>
    </xf>
    <xf numFmtId="0" fontId="5" fillId="8" borderId="1" xfId="6" applyFont="1" applyFill="1" applyBorder="1" applyAlignment="1">
      <alignment horizontal="left" vertical="center" wrapText="1"/>
    </xf>
    <xf numFmtId="0" fontId="5" fillId="8" borderId="2" xfId="3" applyFont="1" applyFill="1" applyBorder="1" applyAlignment="1">
      <alignment vertical="center" wrapText="1"/>
    </xf>
    <xf numFmtId="0" fontId="4" fillId="8" borderId="2" xfId="3" applyFont="1" applyFill="1" applyBorder="1" applyAlignment="1">
      <alignment vertical="center" wrapText="1"/>
    </xf>
    <xf numFmtId="10" fontId="5" fillId="8" borderId="1" xfId="3" applyNumberFormat="1" applyFont="1" applyFill="1" applyBorder="1" applyAlignment="1">
      <alignment horizontal="left" vertical="center" wrapText="1"/>
    </xf>
    <xf numFmtId="2" fontId="5" fillId="8" borderId="1" xfId="3" applyNumberFormat="1" applyFont="1" applyFill="1" applyBorder="1" applyAlignment="1">
      <alignment horizontal="left" vertical="center" wrapText="1"/>
    </xf>
    <xf numFmtId="1" fontId="5" fillId="8" borderId="1" xfId="3" applyNumberFormat="1" applyFont="1" applyFill="1" applyBorder="1" applyAlignment="1">
      <alignment horizontal="left" vertical="center" wrapText="1"/>
    </xf>
    <xf numFmtId="0" fontId="5" fillId="8" borderId="1" xfId="3" applyFont="1" applyFill="1" applyBorder="1" applyAlignment="1">
      <alignment horizontal="left" vertical="center" wrapText="1"/>
    </xf>
    <xf numFmtId="0" fontId="4" fillId="8" borderId="2" xfId="6" applyFont="1" applyFill="1" applyBorder="1" applyAlignment="1">
      <alignment vertical="center" wrapText="1"/>
    </xf>
    <xf numFmtId="1" fontId="4" fillId="8" borderId="1" xfId="6" applyNumberFormat="1" applyFont="1" applyFill="1" applyBorder="1" applyAlignment="1">
      <alignment horizontal="left" vertical="center" wrapText="1"/>
    </xf>
    <xf numFmtId="15" fontId="5" fillId="8" borderId="2" xfId="6" applyNumberFormat="1" applyFont="1" applyFill="1" applyBorder="1" applyAlignment="1">
      <alignment horizontal="left" vertical="center" wrapText="1"/>
    </xf>
    <xf numFmtId="0" fontId="4" fillId="8" borderId="1" xfId="3" applyFont="1" applyFill="1" applyBorder="1" applyAlignment="1">
      <alignment horizontal="left" vertical="center" wrapText="1"/>
    </xf>
    <xf numFmtId="1" fontId="4" fillId="8" borderId="1" xfId="3" applyNumberFormat="1" applyFont="1" applyFill="1" applyBorder="1" applyAlignment="1">
      <alignment horizontal="center" vertical="center" wrapText="1"/>
    </xf>
    <xf numFmtId="0" fontId="5" fillId="8" borderId="2" xfId="6" applyFont="1" applyFill="1" applyBorder="1" applyAlignment="1">
      <alignment horizontal="left" vertical="center" wrapText="1"/>
    </xf>
    <xf numFmtId="0" fontId="4" fillId="8" borderId="1" xfId="6" applyNumberFormat="1" applyFont="1" applyFill="1" applyBorder="1" applyAlignment="1">
      <alignment horizontal="left" vertical="center" wrapText="1"/>
    </xf>
    <xf numFmtId="0" fontId="5" fillId="8" borderId="2" xfId="6" applyFont="1" applyFill="1" applyBorder="1" applyAlignment="1">
      <alignment vertical="center" wrapText="1"/>
    </xf>
    <xf numFmtId="15" fontId="4" fillId="8" borderId="1" xfId="3" applyNumberFormat="1" applyFont="1" applyFill="1" applyBorder="1" applyAlignment="1">
      <alignment horizontal="left" vertical="center" wrapText="1"/>
    </xf>
    <xf numFmtId="10" fontId="4" fillId="8" borderId="1" xfId="3" applyNumberFormat="1" applyFont="1" applyFill="1" applyBorder="1" applyAlignment="1">
      <alignment horizontal="right" vertical="center" wrapText="1"/>
    </xf>
    <xf numFmtId="2" fontId="4" fillId="8" borderId="1" xfId="3" applyNumberFormat="1" applyFont="1" applyFill="1" applyBorder="1" applyAlignment="1">
      <alignment horizontal="right" vertical="center" wrapText="1"/>
    </xf>
    <xf numFmtId="1" fontId="4" fillId="8" borderId="1" xfId="3" applyNumberFormat="1" applyFont="1" applyFill="1" applyBorder="1" applyAlignment="1">
      <alignment horizontal="right" vertical="center" wrapText="1"/>
    </xf>
    <xf numFmtId="10" fontId="4" fillId="8" borderId="1" xfId="7" applyNumberFormat="1" applyFont="1" applyFill="1" applyBorder="1" applyAlignment="1">
      <alignment horizontal="right" vertical="center" wrapText="1"/>
    </xf>
    <xf numFmtId="2" fontId="4" fillId="8" borderId="1" xfId="7" applyNumberFormat="1" applyFont="1" applyFill="1" applyBorder="1" applyAlignment="1">
      <alignment horizontal="right" vertical="center" wrapText="1"/>
    </xf>
    <xf numFmtId="1" fontId="4" fillId="8" borderId="1" xfId="7" applyNumberFormat="1" applyFont="1" applyFill="1" applyBorder="1" applyAlignment="1">
      <alignment horizontal="right" vertical="center" wrapText="1"/>
    </xf>
    <xf numFmtId="1" fontId="4" fillId="8" borderId="1" xfId="7" applyNumberFormat="1" applyFont="1" applyFill="1" applyBorder="1" applyAlignment="1">
      <alignment horizontal="left" vertical="center" wrapText="1"/>
    </xf>
    <xf numFmtId="0" fontId="4" fillId="8" borderId="1" xfId="7" applyFont="1" applyFill="1" applyBorder="1" applyAlignment="1">
      <alignment horizontal="left" vertical="center" wrapText="1"/>
    </xf>
    <xf numFmtId="1" fontId="4" fillId="8" borderId="1" xfId="7" applyNumberFormat="1" applyFont="1" applyFill="1" applyBorder="1" applyAlignment="1">
      <alignment horizontal="center" vertical="center" wrapText="1"/>
    </xf>
    <xf numFmtId="10" fontId="5" fillId="8" borderId="1" xfId="10" applyNumberFormat="1" applyFont="1" applyFill="1" applyBorder="1" applyAlignment="1">
      <alignment horizontal="right" vertical="center" wrapText="1"/>
    </xf>
    <xf numFmtId="2" fontId="5" fillId="8" borderId="1" xfId="2" applyNumberFormat="1" applyFont="1" applyFill="1" applyBorder="1" applyAlignment="1">
      <alignment horizontal="right" vertical="center" wrapText="1"/>
    </xf>
    <xf numFmtId="1" fontId="5" fillId="8" borderId="1" xfId="7" applyNumberFormat="1" applyFont="1" applyFill="1" applyBorder="1" applyAlignment="1">
      <alignment horizontal="right" vertical="center" wrapText="1"/>
    </xf>
    <xf numFmtId="1" fontId="5" fillId="8" borderId="1" xfId="7" applyNumberFormat="1" applyFont="1" applyFill="1" applyBorder="1" applyAlignment="1">
      <alignment horizontal="left" vertical="center" wrapText="1"/>
    </xf>
    <xf numFmtId="15" fontId="4" fillId="8" borderId="1" xfId="4" applyNumberFormat="1" applyFont="1" applyFill="1" applyBorder="1" applyAlignment="1">
      <alignment horizontal="left" vertical="center" wrapText="1"/>
    </xf>
    <xf numFmtId="1" fontId="4" fillId="8" borderId="1" xfId="4" applyNumberFormat="1" applyFont="1" applyFill="1" applyBorder="1" applyAlignment="1">
      <alignment horizontal="center" vertical="center" wrapText="1"/>
    </xf>
    <xf numFmtId="168" fontId="4" fillId="8" borderId="1" xfId="11" applyNumberFormat="1" applyFont="1" applyFill="1" applyBorder="1"/>
    <xf numFmtId="0" fontId="4" fillId="8" borderId="1" xfId="5" applyFont="1" applyFill="1" applyBorder="1" applyAlignment="1">
      <alignment horizontal="left" vertical="center"/>
    </xf>
    <xf numFmtId="0" fontId="8" fillId="8" borderId="1" xfId="5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center" vertical="center"/>
    </xf>
    <xf numFmtId="169" fontId="8" fillId="8" borderId="1" xfId="0" applyNumberFormat="1" applyFont="1" applyFill="1" applyBorder="1"/>
    <xf numFmtId="170" fontId="8" fillId="8" borderId="1" xfId="6" applyNumberFormat="1" applyFont="1" applyFill="1" applyBorder="1" applyAlignment="1">
      <alignment horizontal="right" vertical="center" wrapText="1"/>
    </xf>
    <xf numFmtId="171" fontId="8" fillId="8" borderId="1" xfId="6" applyNumberFormat="1" applyFont="1" applyFill="1" applyBorder="1" applyAlignment="1">
      <alignment horizontal="right" vertical="center" wrapText="1"/>
    </xf>
    <xf numFmtId="166" fontId="8" fillId="8" borderId="1" xfId="6" applyNumberFormat="1" applyFont="1" applyFill="1" applyBorder="1" applyAlignment="1">
      <alignment horizontal="right" vertical="center" wrapText="1"/>
    </xf>
    <xf numFmtId="0" fontId="10" fillId="8" borderId="5" xfId="3" applyFont="1" applyFill="1" applyBorder="1" applyAlignment="1">
      <alignment horizontal="center" vertical="center" wrapText="1"/>
    </xf>
    <xf numFmtId="0" fontId="10" fillId="8" borderId="6" xfId="3" applyFont="1" applyFill="1" applyBorder="1" applyAlignment="1">
      <alignment horizontal="center" vertical="center" wrapText="1"/>
    </xf>
    <xf numFmtId="0" fontId="10" fillId="8" borderId="7" xfId="3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left" vertical="center"/>
    </xf>
    <xf numFmtId="0" fontId="4" fillId="8" borderId="0" xfId="0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/>
    <xf numFmtId="0" fontId="15" fillId="0" borderId="1" xfId="0" applyNumberFormat="1" applyFont="1" applyFill="1" applyBorder="1" applyAlignment="1" applyProtection="1">
      <alignment horizontal="center" vertical="top" wrapText="1"/>
    </xf>
    <xf numFmtId="0" fontId="15" fillId="8" borderId="1" xfId="3" applyFont="1" applyFill="1" applyBorder="1" applyAlignment="1">
      <alignment horizontal="left" vertical="center" wrapText="1"/>
    </xf>
    <xf numFmtId="0" fontId="15" fillId="0" borderId="1" xfId="0" applyNumberFormat="1" applyFont="1" applyFill="1" applyBorder="1" applyAlignment="1" applyProtection="1">
      <alignment horizontal="left" vertical="center" wrapText="1"/>
    </xf>
    <xf numFmtId="0" fontId="16" fillId="0" borderId="1" xfId="0" applyNumberFormat="1" applyFont="1" applyFill="1" applyBorder="1" applyAlignment="1" applyProtection="1">
      <alignment horizontal="left" vertical="center" wrapText="1"/>
    </xf>
    <xf numFmtId="0" fontId="16" fillId="0" borderId="8" xfId="0" applyNumberFormat="1" applyFont="1" applyFill="1" applyBorder="1" applyAlignment="1" applyProtection="1">
      <alignment horizontal="center" vertical="center" wrapText="1"/>
    </xf>
    <xf numFmtId="0" fontId="16" fillId="0" borderId="1" xfId="0" applyNumberFormat="1" applyFont="1" applyFill="1" applyBorder="1" applyAlignment="1" applyProtection="1">
      <alignment horizontal="center" vertical="center" wrapText="1"/>
    </xf>
    <xf numFmtId="4" fontId="16" fillId="0" borderId="8" xfId="0" applyNumberFormat="1" applyFont="1" applyFill="1" applyBorder="1" applyAlignment="1" applyProtection="1">
      <alignment horizontal="center" vertical="center" wrapText="1"/>
    </xf>
    <xf numFmtId="10" fontId="16" fillId="0" borderId="1" xfId="0" applyNumberFormat="1" applyFont="1" applyFill="1" applyBorder="1" applyAlignment="1" applyProtection="1">
      <alignment horizontal="center" vertical="center" wrapText="1"/>
    </xf>
    <xf numFmtId="0" fontId="17" fillId="0" borderId="1" xfId="0" applyNumberFormat="1" applyFont="1" applyFill="1" applyBorder="1" applyAlignment="1"/>
    <xf numFmtId="0" fontId="17" fillId="0" borderId="1" xfId="0" applyNumberFormat="1" applyFont="1" applyFill="1" applyBorder="1" applyAlignment="1" applyProtection="1">
      <alignment horizontal="left" vertical="top" wrapText="1"/>
    </xf>
    <xf numFmtId="0" fontId="18" fillId="0" borderId="1" xfId="0" applyNumberFormat="1" applyFont="1" applyFill="1" applyBorder="1" applyAlignment="1" applyProtection="1">
      <alignment horizontal="left" vertical="center" wrapText="1"/>
    </xf>
    <xf numFmtId="0" fontId="19" fillId="0" borderId="1" xfId="0" applyNumberFormat="1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 wrapText="1"/>
    </xf>
    <xf numFmtId="10" fontId="19" fillId="0" borderId="1" xfId="0" applyNumberFormat="1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right" vertical="top" wrapText="1"/>
    </xf>
    <xf numFmtId="10" fontId="19" fillId="0" borderId="1" xfId="0" applyNumberFormat="1" applyFont="1" applyFill="1" applyBorder="1" applyAlignment="1" applyProtection="1">
      <alignment horizontal="right" vertical="top" wrapText="1"/>
    </xf>
    <xf numFmtId="0" fontId="19" fillId="0" borderId="1" xfId="0" applyNumberFormat="1" applyFont="1" applyFill="1" applyBorder="1" applyAlignment="1" applyProtection="1">
      <alignment horizontal="left" vertical="top" wrapText="1"/>
    </xf>
    <xf numFmtId="0" fontId="20" fillId="0" borderId="1" xfId="0" applyNumberFormat="1" applyFont="1" applyFill="1" applyBorder="1" applyAlignment="1" applyProtection="1">
      <alignment horizontal="left" vertical="top" wrapText="1"/>
    </xf>
    <xf numFmtId="3" fontId="20" fillId="0" borderId="1" xfId="0" applyNumberFormat="1" applyFont="1" applyFill="1" applyBorder="1" applyAlignment="1" applyProtection="1">
      <alignment horizontal="right" vertical="top" wrapText="1"/>
    </xf>
    <xf numFmtId="0" fontId="18" fillId="0" borderId="1" xfId="0" applyNumberFormat="1" applyFont="1" applyFill="1" applyBorder="1" applyAlignment="1" applyProtection="1">
      <alignment horizontal="left" vertical="top" wrapText="1"/>
    </xf>
    <xf numFmtId="4" fontId="20" fillId="0" borderId="1" xfId="0" applyNumberFormat="1" applyFont="1" applyFill="1" applyBorder="1" applyAlignment="1" applyProtection="1">
      <alignment horizontal="right" vertical="top" wrapText="1"/>
    </xf>
    <xf numFmtId="10" fontId="20" fillId="0" borderId="1" xfId="0" applyNumberFormat="1" applyFont="1" applyFill="1" applyBorder="1" applyAlignment="1" applyProtection="1">
      <alignment horizontal="right" vertical="top" wrapText="1"/>
    </xf>
    <xf numFmtId="0" fontId="17" fillId="0" borderId="1" xfId="0" applyNumberFormat="1" applyFont="1" applyFill="1" applyBorder="1" applyAlignment="1">
      <alignment horizontal="center"/>
    </xf>
    <xf numFmtId="10" fontId="20" fillId="0" borderId="1" xfId="13" applyNumberFormat="1" applyFont="1" applyFill="1" applyBorder="1" applyAlignment="1" applyProtection="1">
      <alignment horizontal="right" vertical="top" wrapText="1"/>
    </xf>
    <xf numFmtId="4" fontId="14" fillId="0" borderId="0" xfId="0" applyNumberFormat="1" applyFont="1" applyFill="1" applyBorder="1" applyAlignment="1"/>
    <xf numFmtId="0" fontId="21" fillId="0" borderId="0" xfId="0" applyFont="1" applyBorder="1"/>
    <xf numFmtId="4" fontId="21" fillId="0" borderId="0" xfId="0" applyNumberFormat="1" applyFont="1" applyBorder="1"/>
    <xf numFmtId="10" fontId="14" fillId="0" borderId="0" xfId="0" applyNumberFormat="1" applyFont="1" applyFill="1" applyBorder="1" applyAlignment="1"/>
    <xf numFmtId="4" fontId="18" fillId="0" borderId="1" xfId="0" applyNumberFormat="1" applyFont="1" applyFill="1" applyBorder="1" applyAlignment="1" applyProtection="1">
      <alignment horizontal="right" vertical="top" wrapText="1"/>
    </xf>
    <xf numFmtId="10" fontId="18" fillId="0" borderId="1" xfId="13" applyNumberFormat="1" applyFont="1" applyFill="1" applyBorder="1" applyAlignment="1" applyProtection="1">
      <alignment horizontal="right" vertical="top" wrapText="1"/>
    </xf>
    <xf numFmtId="10" fontId="18" fillId="0" borderId="1" xfId="0" applyNumberFormat="1" applyFont="1" applyFill="1" applyBorder="1" applyAlignment="1" applyProtection="1">
      <alignment horizontal="right" vertical="top" wrapText="1"/>
    </xf>
    <xf numFmtId="2" fontId="14" fillId="0" borderId="0" xfId="0" applyNumberFormat="1" applyFont="1" applyFill="1" applyBorder="1" applyAlignment="1"/>
    <xf numFmtId="3" fontId="14" fillId="0" borderId="0" xfId="0" applyNumberFormat="1" applyFont="1" applyFill="1" applyBorder="1" applyAlignment="1"/>
    <xf numFmtId="10" fontId="19" fillId="0" borderId="1" xfId="13" applyNumberFormat="1" applyFont="1" applyFill="1" applyBorder="1" applyAlignment="1" applyProtection="1">
      <alignment horizontal="right" vertical="top" wrapText="1"/>
    </xf>
    <xf numFmtId="0" fontId="22" fillId="0" borderId="1" xfId="0" applyFont="1" applyBorder="1"/>
    <xf numFmtId="2" fontId="19" fillId="0" borderId="1" xfId="0" applyNumberFormat="1" applyFont="1" applyFill="1" applyBorder="1" applyAlignment="1" applyProtection="1">
      <alignment horizontal="right" vertical="top" wrapText="1"/>
    </xf>
    <xf numFmtId="0" fontId="17" fillId="0" borderId="1" xfId="0" applyFont="1" applyBorder="1"/>
    <xf numFmtId="2" fontId="20" fillId="0" borderId="1" xfId="0" applyNumberFormat="1" applyFont="1" applyFill="1" applyBorder="1" applyAlignment="1" applyProtection="1">
      <alignment horizontal="right" vertical="top" wrapText="1"/>
    </xf>
    <xf numFmtId="10" fontId="17" fillId="0" borderId="1" xfId="0" applyNumberFormat="1" applyFont="1" applyFill="1" applyBorder="1" applyAlignment="1" applyProtection="1">
      <alignment horizontal="right" vertical="top" wrapText="1"/>
    </xf>
    <xf numFmtId="0" fontId="18" fillId="0" borderId="1" xfId="0" applyFont="1" applyFill="1" applyBorder="1"/>
    <xf numFmtId="4" fontId="20" fillId="0" borderId="1" xfId="0" applyNumberFormat="1" applyFont="1" applyFill="1" applyBorder="1" applyAlignment="1" applyProtection="1">
      <alignment horizontal="left" vertical="top" wrapText="1"/>
    </xf>
    <xf numFmtId="10" fontId="20" fillId="0" borderId="1" xfId="0" applyNumberFormat="1" applyFont="1" applyFill="1" applyBorder="1" applyAlignment="1" applyProtection="1">
      <alignment horizontal="left" vertical="top" wrapText="1"/>
    </xf>
    <xf numFmtId="0" fontId="17" fillId="0" borderId="0" xfId="0" applyNumberFormat="1" applyFont="1" applyFill="1" applyBorder="1" applyAlignment="1"/>
    <xf numFmtId="0" fontId="17" fillId="0" borderId="0" xfId="0" applyNumberFormat="1" applyFont="1" applyFill="1" applyBorder="1" applyAlignment="1" applyProtection="1">
      <alignment horizontal="left" vertical="top" wrapText="1"/>
    </xf>
    <xf numFmtId="0" fontId="20" fillId="0" borderId="0" xfId="0" applyNumberFormat="1" applyFont="1" applyFill="1" applyBorder="1" applyAlignment="1" applyProtection="1">
      <alignment horizontal="left" vertical="top" wrapText="1"/>
    </xf>
    <xf numFmtId="172" fontId="17" fillId="0" borderId="0" xfId="0" applyNumberFormat="1" applyFont="1" applyFill="1" applyBorder="1" applyAlignment="1" applyProtection="1">
      <alignment horizontal="left" vertical="top" wrapText="1"/>
    </xf>
    <xf numFmtId="10" fontId="17" fillId="0" borderId="0" xfId="0" applyNumberFormat="1" applyFont="1" applyFill="1" applyBorder="1" applyAlignment="1" applyProtection="1">
      <alignment horizontal="left" vertical="top" wrapText="1"/>
    </xf>
    <xf numFmtId="0" fontId="23" fillId="0" borderId="0" xfId="0" applyFont="1" applyAlignment="1">
      <alignment wrapText="1"/>
    </xf>
    <xf numFmtId="0" fontId="24" fillId="0" borderId="0" xfId="0" applyFont="1"/>
    <xf numFmtId="4" fontId="24" fillId="0" borderId="0" xfId="0" applyNumberFormat="1" applyFont="1"/>
    <xf numFmtId="0" fontId="25" fillId="0" borderId="0" xfId="0" applyFont="1" applyAlignment="1">
      <alignment horizontal="left"/>
    </xf>
    <xf numFmtId="0" fontId="25" fillId="0" borderId="9" xfId="0" applyFont="1" applyBorder="1" applyAlignment="1">
      <alignment horizontal="left"/>
    </xf>
    <xf numFmtId="10" fontId="17" fillId="0" borderId="0" xfId="0" applyNumberFormat="1" applyFont="1" applyFill="1" applyBorder="1" applyAlignment="1"/>
    <xf numFmtId="0" fontId="24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4" fillId="0" borderId="1" xfId="0" applyFont="1" applyBorder="1" applyAlignment="1"/>
    <xf numFmtId="0" fontId="23" fillId="0" borderId="1" xfId="0" applyFont="1" applyBorder="1" applyAlignment="1">
      <alignment horizontal="center" wrapText="1"/>
    </xf>
    <xf numFmtId="0" fontId="23" fillId="0" borderId="1" xfId="0" applyFont="1" applyBorder="1" applyAlignment="1">
      <alignment horizontal="center"/>
    </xf>
    <xf numFmtId="173" fontId="26" fillId="0" borderId="1" xfId="5" applyNumberFormat="1" applyFont="1" applyFill="1" applyBorder="1" applyAlignment="1">
      <alignment horizontal="center" wrapText="1"/>
    </xf>
    <xf numFmtId="0" fontId="25" fillId="0" borderId="1" xfId="0" applyFont="1" applyBorder="1"/>
    <xf numFmtId="174" fontId="25" fillId="0" borderId="1" xfId="0" applyNumberFormat="1" applyFont="1" applyBorder="1" applyAlignment="1">
      <alignment horizontal="center"/>
    </xf>
    <xf numFmtId="0" fontId="25" fillId="0" borderId="0" xfId="0" applyFont="1" applyAlignment="1">
      <alignment horizontal="center"/>
    </xf>
    <xf numFmtId="4" fontId="17" fillId="0" borderId="0" xfId="0" applyNumberFormat="1" applyFont="1" applyFill="1" applyBorder="1" applyAlignment="1"/>
    <xf numFmtId="0" fontId="24" fillId="0" borderId="0" xfId="0" applyFont="1" applyAlignment="1">
      <alignment horizontal="left"/>
    </xf>
    <xf numFmtId="0" fontId="25" fillId="0" borderId="0" xfId="0" applyFont="1"/>
    <xf numFmtId="0" fontId="10" fillId="8" borderId="1" xfId="3" applyFont="1" applyFill="1" applyBorder="1" applyAlignment="1">
      <alignment horizontal="center" vertical="center" wrapText="1"/>
    </xf>
    <xf numFmtId="0" fontId="27" fillId="0" borderId="1" xfId="0" applyNumberFormat="1" applyFont="1" applyFill="1" applyBorder="1" applyAlignment="1" applyProtection="1">
      <alignment horizontal="left" vertical="center" wrapText="1"/>
    </xf>
    <xf numFmtId="0" fontId="27" fillId="0" borderId="1" xfId="0" applyNumberFormat="1" applyFont="1" applyFill="1" applyBorder="1" applyAlignment="1" applyProtection="1">
      <alignment horizontal="center" vertical="center" wrapText="1"/>
    </xf>
    <xf numFmtId="4" fontId="16" fillId="0" borderId="1" xfId="0" applyNumberFormat="1" applyFont="1" applyFill="1" applyBorder="1" applyAlignment="1" applyProtection="1">
      <alignment horizontal="center" vertical="center" wrapText="1"/>
    </xf>
    <xf numFmtId="10" fontId="27" fillId="0" borderId="1" xfId="0" applyNumberFormat="1" applyFont="1" applyFill="1" applyBorder="1" applyAlignment="1" applyProtection="1">
      <alignment horizontal="center" vertical="center" wrapText="1"/>
    </xf>
    <xf numFmtId="0" fontId="28" fillId="0" borderId="1" xfId="0" applyNumberFormat="1" applyFont="1" applyFill="1" applyBorder="1" applyAlignment="1" applyProtection="1">
      <alignment horizontal="left" vertical="top" wrapText="1"/>
    </xf>
    <xf numFmtId="0" fontId="17" fillId="0" borderId="1" xfId="0" applyNumberFormat="1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 applyProtection="1">
      <alignment horizontal="left" vertical="top" wrapText="1"/>
    </xf>
    <xf numFmtId="0" fontId="29" fillId="0" borderId="1" xfId="0" applyFont="1" applyFill="1" applyBorder="1"/>
    <xf numFmtId="4" fontId="17" fillId="0" borderId="1" xfId="0" applyNumberFormat="1" applyFont="1" applyFill="1" applyBorder="1" applyAlignment="1" applyProtection="1">
      <alignment horizontal="right" vertical="top" wrapText="1"/>
    </xf>
    <xf numFmtId="175" fontId="17" fillId="0" borderId="0" xfId="0" applyNumberFormat="1" applyFont="1" applyFill="1" applyBorder="1" applyAlignment="1" applyProtection="1">
      <alignment horizontal="left" vertical="top" wrapText="1"/>
    </xf>
    <xf numFmtId="176" fontId="14" fillId="0" borderId="0" xfId="0" applyNumberFormat="1" applyFont="1" applyFill="1" applyBorder="1" applyAlignment="1"/>
    <xf numFmtId="0" fontId="23" fillId="0" borderId="0" xfId="0" applyFont="1" applyBorder="1" applyAlignment="1">
      <alignment wrapText="1"/>
    </xf>
    <xf numFmtId="0" fontId="24" fillId="0" borderId="0" xfId="0" applyFont="1" applyBorder="1"/>
    <xf numFmtId="4" fontId="24" fillId="0" borderId="0" xfId="0" applyNumberFormat="1" applyFont="1" applyBorder="1"/>
    <xf numFmtId="0" fontId="25" fillId="0" borderId="0" xfId="0" applyFont="1" applyBorder="1" applyAlignment="1">
      <alignment horizontal="left"/>
    </xf>
    <xf numFmtId="0" fontId="25" fillId="0" borderId="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25" fillId="0" borderId="0" xfId="0" applyFont="1" applyBorder="1"/>
    <xf numFmtId="0" fontId="17" fillId="0" borderId="0" xfId="0" applyNumberFormat="1" applyFont="1" applyFill="1" applyBorder="1" applyAlignment="1">
      <alignment horizontal="right"/>
    </xf>
    <xf numFmtId="0" fontId="13" fillId="0" borderId="1" xfId="14" applyFont="1" applyBorder="1" applyAlignment="1">
      <alignment horizontal="center"/>
    </xf>
    <xf numFmtId="0" fontId="12" fillId="0" borderId="1" xfId="14" applyBorder="1" applyAlignment="1">
      <alignment horizontal="center"/>
    </xf>
    <xf numFmtId="0" fontId="12" fillId="0" borderId="0" xfId="14"/>
    <xf numFmtId="0" fontId="15" fillId="0" borderId="1" xfId="4" applyFont="1" applyFill="1" applyBorder="1" applyAlignment="1">
      <alignment horizontal="center" vertical="center"/>
    </xf>
    <xf numFmtId="0" fontId="10" fillId="8" borderId="1" xfId="4" applyFont="1" applyFill="1" applyBorder="1" applyAlignment="1">
      <alignment horizontal="center" vertical="center" wrapText="1"/>
    </xf>
    <xf numFmtId="0" fontId="15" fillId="0" borderId="1" xfId="4" applyFont="1" applyFill="1" applyBorder="1" applyAlignment="1">
      <alignment horizontal="center" vertical="center" wrapText="1"/>
    </xf>
    <xf numFmtId="0" fontId="15" fillId="0" borderId="1" xfId="4" applyNumberFormat="1" applyFont="1" applyFill="1" applyBorder="1" applyAlignment="1">
      <alignment horizontal="center" vertical="center" wrapText="1"/>
    </xf>
    <xf numFmtId="0" fontId="17" fillId="0" borderId="1" xfId="15" applyFont="1" applyFill="1" applyBorder="1" applyProtection="1">
      <protection locked="0"/>
    </xf>
    <xf numFmtId="0" fontId="18" fillId="0" borderId="1" xfId="15" applyFont="1" applyFill="1" applyBorder="1" applyAlignment="1" applyProtection="1">
      <alignment wrapText="1"/>
      <protection locked="0"/>
    </xf>
    <xf numFmtId="0" fontId="17" fillId="0" borderId="1" xfId="15" applyFont="1" applyBorder="1" applyAlignment="1">
      <alignment horizontal="right"/>
    </xf>
    <xf numFmtId="0" fontId="17" fillId="0" borderId="1" xfId="15" applyFont="1" applyBorder="1"/>
    <xf numFmtId="0" fontId="17" fillId="0" borderId="1" xfId="15" applyFont="1" applyFill="1" applyBorder="1" applyAlignment="1">
      <alignment horizontal="center"/>
    </xf>
    <xf numFmtId="0" fontId="24" fillId="0" borderId="1" xfId="14" applyFont="1" applyFill="1" applyBorder="1"/>
    <xf numFmtId="0" fontId="24" fillId="0" borderId="1" xfId="14" applyFont="1" applyFill="1" applyBorder="1" applyAlignment="1">
      <alignment wrapText="1"/>
    </xf>
    <xf numFmtId="4" fontId="24" fillId="0" borderId="1" xfId="14" applyNumberFormat="1" applyFont="1" applyFill="1" applyBorder="1"/>
    <xf numFmtId="177" fontId="24" fillId="0" borderId="1" xfId="14" applyNumberFormat="1" applyFont="1" applyFill="1" applyBorder="1"/>
    <xf numFmtId="43" fontId="24" fillId="0" borderId="1" xfId="12" applyFont="1" applyFill="1" applyBorder="1"/>
    <xf numFmtId="2" fontId="17" fillId="0" borderId="1" xfId="15" applyNumberFormat="1" applyFont="1" applyFill="1" applyBorder="1" applyAlignment="1">
      <alignment horizontal="right"/>
    </xf>
    <xf numFmtId="4" fontId="12" fillId="0" borderId="0" xfId="14" applyNumberFormat="1" applyFont="1" applyFill="1" applyBorder="1"/>
    <xf numFmtId="2" fontId="0" fillId="0" borderId="0" xfId="0" applyNumberFormat="1" applyBorder="1"/>
    <xf numFmtId="4" fontId="12" fillId="0" borderId="0" xfId="14" applyNumberFormat="1" applyFill="1" applyBorder="1"/>
    <xf numFmtId="4" fontId="12" fillId="0" borderId="0" xfId="14" applyNumberFormat="1" applyFill="1"/>
    <xf numFmtId="0" fontId="12" fillId="0" borderId="0" xfId="14" applyFill="1"/>
    <xf numFmtId="177" fontId="24" fillId="0" borderId="0" xfId="14" applyNumberFormat="1" applyFont="1" applyFill="1" applyBorder="1"/>
    <xf numFmtId="0" fontId="12" fillId="0" borderId="1" xfId="14" applyFill="1" applyBorder="1"/>
    <xf numFmtId="0" fontId="18" fillId="0" borderId="1" xfId="4" applyFont="1" applyFill="1" applyBorder="1" applyAlignment="1">
      <alignment vertical="center" wrapText="1"/>
    </xf>
    <xf numFmtId="164" fontId="18" fillId="0" borderId="1" xfId="1" applyNumberFormat="1" applyFont="1" applyFill="1" applyBorder="1" applyAlignment="1">
      <alignment vertical="center" wrapText="1"/>
    </xf>
    <xf numFmtId="2" fontId="18" fillId="0" borderId="1" xfId="15" applyNumberFormat="1" applyFont="1" applyFill="1" applyBorder="1" applyAlignment="1">
      <alignment horizontal="right" vertical="center"/>
    </xf>
    <xf numFmtId="10" fontId="12" fillId="0" borderId="0" xfId="14" applyNumberFormat="1"/>
    <xf numFmtId="0" fontId="12" fillId="0" borderId="0" xfId="14" applyBorder="1"/>
    <xf numFmtId="164" fontId="15" fillId="0" borderId="0" xfId="1" applyFont="1" applyFill="1" applyBorder="1" applyAlignment="1">
      <alignment vertical="center" wrapText="1"/>
    </xf>
    <xf numFmtId="164" fontId="17" fillId="0" borderId="1" xfId="1" applyFont="1" applyBorder="1" applyAlignment="1">
      <alignment horizontal="right"/>
    </xf>
    <xf numFmtId="0" fontId="18" fillId="0" borderId="1" xfId="15" applyFont="1" applyFill="1" applyBorder="1" applyProtection="1">
      <protection locked="0"/>
    </xf>
    <xf numFmtId="164" fontId="17" fillId="0" borderId="1" xfId="1" applyFont="1" applyFill="1" applyBorder="1" applyAlignment="1" applyProtection="1">
      <alignment horizontal="right"/>
      <protection locked="0"/>
    </xf>
    <xf numFmtId="0" fontId="17" fillId="0" borderId="1" xfId="14" applyFont="1" applyBorder="1"/>
    <xf numFmtId="164" fontId="17" fillId="0" borderId="1" xfId="1" applyFont="1" applyBorder="1"/>
    <xf numFmtId="2" fontId="17" fillId="0" borderId="1" xfId="15" applyNumberFormat="1" applyFont="1" applyBorder="1" applyAlignment="1">
      <alignment horizontal="right"/>
    </xf>
    <xf numFmtId="0" fontId="18" fillId="0" borderId="1" xfId="15" applyFont="1" applyFill="1" applyBorder="1"/>
    <xf numFmtId="0" fontId="17" fillId="0" borderId="1" xfId="15" applyFont="1" applyFill="1" applyBorder="1"/>
    <xf numFmtId="164" fontId="18" fillId="0" borderId="1" xfId="1" applyFont="1" applyFill="1" applyBorder="1" applyAlignment="1">
      <alignment horizontal="right"/>
    </xf>
    <xf numFmtId="2" fontId="18" fillId="0" borderId="1" xfId="9" applyNumberFormat="1" applyFont="1" applyFill="1" applyBorder="1" applyAlignment="1">
      <alignment horizontal="right"/>
    </xf>
    <xf numFmtId="43" fontId="12" fillId="0" borderId="0" xfId="14" applyNumberFormat="1"/>
    <xf numFmtId="0" fontId="12" fillId="0" borderId="0" xfId="15" applyProtection="1">
      <protection locked="0"/>
    </xf>
    <xf numFmtId="2" fontId="18" fillId="0" borderId="1" xfId="15" applyNumberFormat="1" applyFont="1" applyFill="1" applyBorder="1" applyAlignment="1">
      <alignment horizontal="right"/>
    </xf>
    <xf numFmtId="4" fontId="30" fillId="0" borderId="0" xfId="0" applyNumberFormat="1" applyFont="1"/>
    <xf numFmtId="0" fontId="12" fillId="0" borderId="0" xfId="14" applyFont="1"/>
    <xf numFmtId="4" fontId="12" fillId="0" borderId="0" xfId="14" applyNumberFormat="1" applyFont="1"/>
    <xf numFmtId="0" fontId="24" fillId="0" borderId="0" xfId="14" applyFont="1" applyAlignment="1">
      <alignment horizontal="left"/>
    </xf>
    <xf numFmtId="0" fontId="24" fillId="0" borderId="0" xfId="14" applyFont="1"/>
    <xf numFmtId="43" fontId="24" fillId="0" borderId="0" xfId="14" applyNumberFormat="1" applyFont="1"/>
    <xf numFmtId="0" fontId="31" fillId="0" borderId="0" xfId="14" applyFont="1"/>
    <xf numFmtId="0" fontId="26" fillId="0" borderId="0" xfId="5" applyFont="1" applyFill="1" applyBorder="1" applyAlignment="1">
      <alignment horizontal="left" vertical="center" wrapText="1"/>
    </xf>
    <xf numFmtId="0" fontId="32" fillId="0" borderId="0" xfId="5" applyFont="1" applyFill="1" applyBorder="1" applyAlignment="1">
      <alignment vertical="center"/>
    </xf>
    <xf numFmtId="0" fontId="32" fillId="0" borderId="0" xfId="5" applyFont="1" applyFill="1" applyBorder="1" applyAlignment="1">
      <alignment horizontal="left" vertical="center"/>
    </xf>
    <xf numFmtId="4" fontId="33" fillId="0" borderId="0" xfId="14" applyNumberFormat="1" applyFont="1"/>
    <xf numFmtId="2" fontId="32" fillId="0" borderId="0" xfId="5" applyNumberFormat="1" applyFont="1" applyFill="1" applyBorder="1" applyAlignment="1">
      <alignment vertical="center"/>
    </xf>
    <xf numFmtId="0" fontId="17" fillId="0" borderId="0" xfId="6" applyFont="1" applyFill="1" applyBorder="1" applyAlignment="1">
      <alignment vertical="center"/>
    </xf>
    <xf numFmtId="0" fontId="32" fillId="0" borderId="0" xfId="5" applyFont="1" applyFill="1" applyBorder="1" applyAlignment="1">
      <alignment horizontal="left" vertical="center"/>
    </xf>
    <xf numFmtId="0" fontId="32" fillId="0" borderId="1" xfId="5" applyFont="1" applyFill="1" applyBorder="1" applyAlignment="1">
      <alignment vertical="center"/>
    </xf>
    <xf numFmtId="0" fontId="18" fillId="0" borderId="1" xfId="6" applyFont="1" applyFill="1" applyBorder="1" applyAlignment="1">
      <alignment horizontal="center" vertical="center"/>
    </xf>
    <xf numFmtId="0" fontId="26" fillId="0" borderId="0" xfId="5" applyFont="1" applyFill="1" applyBorder="1" applyAlignment="1">
      <alignment vertical="center"/>
    </xf>
    <xf numFmtId="0" fontId="18" fillId="0" borderId="1" xfId="6" applyFont="1" applyFill="1" applyBorder="1" applyAlignment="1">
      <alignment vertical="center"/>
    </xf>
    <xf numFmtId="173" fontId="26" fillId="0" borderId="1" xfId="5" applyNumberFormat="1" applyFont="1" applyFill="1" applyBorder="1" applyAlignment="1">
      <alignment horizontal="center"/>
    </xf>
    <xf numFmtId="14" fontId="26" fillId="0" borderId="0" xfId="5" applyNumberFormat="1" applyFont="1" applyFill="1" applyBorder="1" applyAlignment="1">
      <alignment horizontal="center"/>
    </xf>
    <xf numFmtId="0" fontId="24" fillId="0" borderId="0" xfId="14" applyFont="1" applyBorder="1"/>
    <xf numFmtId="0" fontId="32" fillId="0" borderId="1" xfId="5" applyFont="1" applyFill="1" applyBorder="1" applyAlignment="1">
      <alignment horizontal="left" vertical="center"/>
    </xf>
    <xf numFmtId="174" fontId="24" fillId="0" borderId="1" xfId="14" applyNumberFormat="1" applyFont="1" applyBorder="1"/>
    <xf numFmtId="174" fontId="24" fillId="0" borderId="0" xfId="14" applyNumberFormat="1" applyFont="1" applyBorder="1"/>
    <xf numFmtId="0" fontId="32" fillId="0" borderId="0" xfId="5" applyFont="1" applyFill="1" applyBorder="1" applyAlignment="1">
      <alignment horizontal="left"/>
    </xf>
    <xf numFmtId="0" fontId="17" fillId="0" borderId="0" xfId="5" applyFont="1" applyFill="1" applyAlignment="1">
      <alignment horizontal="center" vertical="center"/>
    </xf>
    <xf numFmtId="0" fontId="32" fillId="0" borderId="0" xfId="5" quotePrefix="1" applyFont="1" applyFill="1" applyBorder="1" applyAlignment="1">
      <alignment vertical="center"/>
    </xf>
    <xf numFmtId="0" fontId="17" fillId="0" borderId="0" xfId="14" applyFont="1" applyFill="1" applyAlignment="1">
      <alignment vertical="center" wrapText="1"/>
    </xf>
    <xf numFmtId="0" fontId="24" fillId="0" borderId="0" xfId="0" applyFont="1" applyFill="1"/>
    <xf numFmtId="0" fontId="22" fillId="0" borderId="0" xfId="0" applyFont="1" applyFill="1"/>
    <xf numFmtId="0" fontId="26" fillId="0" borderId="0" xfId="0" applyFont="1" applyFill="1" applyAlignment="1">
      <alignment horizontal="center"/>
    </xf>
    <xf numFmtId="0" fontId="26" fillId="0" borderId="0" xfId="0" applyFont="1" applyFill="1"/>
    <xf numFmtId="0" fontId="26" fillId="0" borderId="1" xfId="0" applyFont="1" applyFill="1" applyBorder="1" applyAlignment="1">
      <alignment horizontal="center" vertical="top"/>
    </xf>
    <xf numFmtId="0" fontId="26" fillId="0" borderId="1" xfId="0" applyFont="1" applyFill="1" applyBorder="1" applyAlignment="1">
      <alignment horizontal="center" vertical="top" wrapText="1"/>
    </xf>
    <xf numFmtId="0" fontId="32" fillId="0" borderId="1" xfId="0" applyFont="1" applyFill="1" applyBorder="1"/>
    <xf numFmtId="0" fontId="17" fillId="0" borderId="1" xfId="0" applyFont="1" applyFill="1" applyBorder="1" applyAlignment="1" applyProtection="1">
      <protection locked="0"/>
    </xf>
    <xf numFmtId="0" fontId="32" fillId="0" borderId="1" xfId="0" applyFont="1" applyFill="1" applyBorder="1" applyAlignment="1">
      <alignment horizontal="center" vertical="top"/>
    </xf>
    <xf numFmtId="164" fontId="17" fillId="0" borderId="1" xfId="11" applyFont="1" applyFill="1" applyBorder="1" applyAlignment="1" applyProtection="1">
      <alignment horizontal="left"/>
      <protection locked="0"/>
    </xf>
    <xf numFmtId="0" fontId="26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vertical="top" wrapText="1"/>
    </xf>
    <xf numFmtId="170" fontId="32" fillId="0" borderId="1" xfId="0" applyNumberFormat="1" applyFont="1" applyFill="1" applyBorder="1" applyAlignment="1">
      <alignment horizontal="center"/>
    </xf>
    <xf numFmtId="0" fontId="17" fillId="0" borderId="0" xfId="0" applyFont="1" applyFill="1"/>
    <xf numFmtId="0" fontId="28" fillId="0" borderId="0" xfId="0" applyFont="1" applyFill="1"/>
    <xf numFmtId="0" fontId="17" fillId="0" borderId="1" xfId="0" applyFont="1" applyFill="1" applyBorder="1"/>
    <xf numFmtId="0" fontId="32" fillId="0" borderId="1" xfId="0" applyFont="1" applyFill="1" applyBorder="1" applyAlignment="1">
      <alignment horizontal="center"/>
    </xf>
    <xf numFmtId="37" fontId="17" fillId="0" borderId="1" xfId="11" applyNumberFormat="1" applyFont="1" applyFill="1" applyBorder="1" applyAlignment="1">
      <alignment horizontal="center"/>
    </xf>
    <xf numFmtId="164" fontId="17" fillId="0" borderId="1" xfId="11" applyFont="1" applyFill="1" applyBorder="1"/>
    <xf numFmtId="164" fontId="17" fillId="0" borderId="0" xfId="0" applyNumberFormat="1" applyFont="1" applyFill="1"/>
    <xf numFmtId="4" fontId="24" fillId="0" borderId="0" xfId="0" applyNumberFormat="1" applyFont="1" applyFill="1"/>
    <xf numFmtId="178" fontId="24" fillId="0" borderId="0" xfId="0" applyNumberFormat="1" applyFont="1" applyFill="1"/>
    <xf numFmtId="164" fontId="24" fillId="0" borderId="0" xfId="0" applyNumberFormat="1" applyFont="1" applyFill="1"/>
    <xf numFmtId="164" fontId="28" fillId="0" borderId="0" xfId="0" applyNumberFormat="1" applyFont="1" applyFill="1"/>
    <xf numFmtId="0" fontId="17" fillId="0" borderId="1" xfId="0" applyFont="1" applyFill="1" applyBorder="1" applyAlignment="1" applyProtection="1">
      <alignment horizontal="left"/>
      <protection locked="0"/>
    </xf>
    <xf numFmtId="4" fontId="17" fillId="0" borderId="1" xfId="0" applyNumberFormat="1" applyFont="1" applyFill="1" applyBorder="1" applyAlignment="1">
      <alignment horizontal="right" vertical="center"/>
    </xf>
    <xf numFmtId="0" fontId="32" fillId="0" borderId="0" xfId="0" applyFont="1" applyFill="1" applyBorder="1"/>
    <xf numFmtId="0" fontId="17" fillId="0" borderId="0" xfId="0" applyFont="1" applyFill="1" applyBorder="1" applyAlignment="1" applyProtection="1">
      <alignment horizontal="left"/>
      <protection locked="0"/>
    </xf>
    <xf numFmtId="0" fontId="32" fillId="0" borderId="0" xfId="0" applyFont="1" applyFill="1" applyBorder="1" applyAlignment="1">
      <alignment horizontal="center" vertical="top"/>
    </xf>
    <xf numFmtId="164" fontId="17" fillId="0" borderId="0" xfId="11" applyFont="1" applyFill="1" applyBorder="1" applyAlignment="1" applyProtection="1">
      <alignment horizontal="left"/>
      <protection locked="0"/>
    </xf>
    <xf numFmtId="4" fontId="17" fillId="0" borderId="0" xfId="0" applyNumberFormat="1" applyFont="1" applyFill="1" applyBorder="1" applyAlignment="1">
      <alignment horizontal="right" vertical="center"/>
    </xf>
    <xf numFmtId="0" fontId="24" fillId="0" borderId="0" xfId="0" applyFont="1" applyFill="1" applyBorder="1"/>
    <xf numFmtId="0" fontId="24" fillId="0" borderId="1" xfId="0" applyFont="1" applyFill="1" applyBorder="1" applyAlignment="1">
      <alignment horizontal="right"/>
    </xf>
    <xf numFmtId="164" fontId="32" fillId="0" borderId="1" xfId="11" applyFont="1" applyFill="1" applyBorder="1" applyAlignment="1">
      <alignment horizontal="center" vertical="top" wrapText="1"/>
    </xf>
    <xf numFmtId="0" fontId="32" fillId="0" borderId="0" xfId="0" applyFont="1" applyFill="1"/>
    <xf numFmtId="0" fontId="22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left"/>
    </xf>
    <xf numFmtId="0" fontId="24" fillId="0" borderId="1" xfId="0" applyFont="1" applyFill="1" applyBorder="1" applyAlignment="1">
      <alignment horizontal="right" vertical="top" wrapText="1"/>
    </xf>
    <xf numFmtId="179" fontId="34" fillId="0" borderId="1" xfId="0" applyNumberFormat="1" applyFont="1" applyFill="1" applyBorder="1" applyAlignment="1">
      <alignment horizontal="right" vertical="top" wrapText="1"/>
    </xf>
    <xf numFmtId="0" fontId="17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right" vertical="top" wrapText="1"/>
    </xf>
    <xf numFmtId="179" fontId="34" fillId="0" borderId="0" xfId="0" applyNumberFormat="1" applyFont="1" applyFill="1" applyBorder="1" applyAlignment="1">
      <alignment horizontal="right" vertical="top" wrapText="1"/>
    </xf>
    <xf numFmtId="2" fontId="32" fillId="0" borderId="1" xfId="0" applyNumberFormat="1" applyFont="1" applyFill="1" applyBorder="1" applyAlignment="1">
      <alignment horizontal="center"/>
    </xf>
    <xf numFmtId="4" fontId="32" fillId="0" borderId="1" xfId="0" applyNumberFormat="1" applyFont="1" applyFill="1" applyBorder="1" applyAlignment="1">
      <alignment horizontal="center"/>
    </xf>
    <xf numFmtId="0" fontId="24" fillId="0" borderId="0" xfId="0" applyFont="1" applyFill="1" applyAlignment="1">
      <alignment vertical="top" wrapText="1"/>
    </xf>
    <xf numFmtId="180" fontId="32" fillId="0" borderId="1" xfId="11" applyNumberFormat="1" applyFont="1" applyFill="1" applyBorder="1"/>
    <xf numFmtId="164" fontId="32" fillId="0" borderId="1" xfId="11" applyFont="1" applyFill="1" applyBorder="1"/>
    <xf numFmtId="164" fontId="17" fillId="0" borderId="1" xfId="11" applyFont="1" applyFill="1" applyBorder="1" applyAlignment="1" applyProtection="1">
      <protection locked="0"/>
    </xf>
    <xf numFmtId="0" fontId="24" fillId="0" borderId="0" xfId="0" applyFont="1" applyFill="1" applyBorder="1" applyAlignment="1">
      <alignment wrapText="1"/>
    </xf>
    <xf numFmtId="10" fontId="24" fillId="0" borderId="0" xfId="0" applyNumberFormat="1" applyFont="1" applyFill="1"/>
    <xf numFmtId="0" fontId="32" fillId="0" borderId="0" xfId="0" applyFont="1" applyFill="1" applyBorder="1" applyAlignment="1">
      <alignment horizontal="left" vertical="top"/>
    </xf>
    <xf numFmtId="10" fontId="32" fillId="0" borderId="0" xfId="0" applyNumberFormat="1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 vertical="top" wrapText="1"/>
    </xf>
    <xf numFmtId="2" fontId="32" fillId="0" borderId="1" xfId="0" applyNumberFormat="1" applyFont="1" applyFill="1" applyBorder="1" applyAlignment="1">
      <alignment horizontal="center" vertical="top" wrapText="1"/>
    </xf>
    <xf numFmtId="4" fontId="32" fillId="0" borderId="0" xfId="11" applyNumberFormat="1" applyFont="1" applyFill="1" applyBorder="1"/>
  </cellXfs>
  <cellStyles count="18">
    <cellStyle name="CLOSING_PRICE" xfId="16"/>
    <cellStyle name="Comma" xfId="12" builtinId="3"/>
    <cellStyle name="Comma 10" xfId="1"/>
    <cellStyle name="Comma 11" xfId="2"/>
    <cellStyle name="Comma 2" xfId="11"/>
    <cellStyle name="Normal" xfId="0" builtinId="0"/>
    <cellStyle name="Normal 2" xfId="17"/>
    <cellStyle name="Normal 2 2" xfId="15"/>
    <cellStyle name="Normal 4" xfId="14"/>
    <cellStyle name="Normal_Bonsaverportfolio" xfId="3"/>
    <cellStyle name="Normal_Bonsaverportfolio 2 2" xfId="4"/>
    <cellStyle name="Normal_Halfyearly_Debtholdings_30092011 2" xfId="5"/>
    <cellStyle name="Normal_Holdingotherschemes new" xfId="6"/>
    <cellStyle name="Normal_Holdingotherschemes new 2 2" xfId="7"/>
    <cellStyle name="Normal_XDO_METADATA" xfId="8"/>
    <cellStyle name="Percent" xfId="13" builtinId="5"/>
    <cellStyle name="Percent 10" xfId="9"/>
    <cellStyle name="Percent 11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8"/>
  <sheetViews>
    <sheetView tabSelected="1" workbookViewId="0">
      <selection activeCell="C6" sqref="C6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1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11</v>
      </c>
      <c r="C7" s="26" t="s">
        <v>12</v>
      </c>
      <c r="D7" s="17" t="s">
        <v>13</v>
      </c>
      <c r="E7" s="62">
        <v>305590</v>
      </c>
      <c r="F7" s="68">
        <v>3624.2973999999999</v>
      </c>
      <c r="G7" s="20">
        <v>5.3843487000000002E-2</v>
      </c>
    </row>
    <row r="8" spans="1:7" ht="25.5" x14ac:dyDescent="0.25">
      <c r="A8" s="21">
        <v>2</v>
      </c>
      <c r="B8" s="22" t="s">
        <v>14</v>
      </c>
      <c r="C8" s="26" t="s">
        <v>15</v>
      </c>
      <c r="D8" s="17" t="s">
        <v>16</v>
      </c>
      <c r="E8" s="62">
        <v>225663</v>
      </c>
      <c r="F8" s="68">
        <v>2938.8092489999999</v>
      </c>
      <c r="G8" s="20">
        <v>4.3659700000000003E-2</v>
      </c>
    </row>
    <row r="9" spans="1:7" ht="15" x14ac:dyDescent="0.25">
      <c r="A9" s="21">
        <v>3</v>
      </c>
      <c r="B9" s="22" t="s">
        <v>17</v>
      </c>
      <c r="C9" s="26" t="s">
        <v>18</v>
      </c>
      <c r="D9" s="17" t="s">
        <v>19</v>
      </c>
      <c r="E9" s="62">
        <v>397683</v>
      </c>
      <c r="F9" s="68">
        <v>2855.3639400000002</v>
      </c>
      <c r="G9" s="20">
        <v>4.2420014999999998E-2</v>
      </c>
    </row>
    <row r="10" spans="1:7" ht="25.5" x14ac:dyDescent="0.25">
      <c r="A10" s="21">
        <v>4</v>
      </c>
      <c r="B10" s="22" t="s">
        <v>20</v>
      </c>
      <c r="C10" s="26" t="s">
        <v>21</v>
      </c>
      <c r="D10" s="17" t="s">
        <v>22</v>
      </c>
      <c r="E10" s="62">
        <v>12000</v>
      </c>
      <c r="F10" s="68">
        <v>2366.1239999999998</v>
      </c>
      <c r="G10" s="20">
        <v>3.5151742E-2</v>
      </c>
    </row>
    <row r="11" spans="1:7" ht="15" x14ac:dyDescent="0.25">
      <c r="A11" s="21">
        <v>5</v>
      </c>
      <c r="B11" s="22" t="s">
        <v>23</v>
      </c>
      <c r="C11" s="26" t="s">
        <v>24</v>
      </c>
      <c r="D11" s="17" t="s">
        <v>25</v>
      </c>
      <c r="E11" s="62">
        <v>99339</v>
      </c>
      <c r="F11" s="68">
        <v>2165.0935049999998</v>
      </c>
      <c r="G11" s="20">
        <v>3.2165181000000001E-2</v>
      </c>
    </row>
    <row r="12" spans="1:7" ht="25.5" x14ac:dyDescent="0.25">
      <c r="A12" s="21">
        <v>6</v>
      </c>
      <c r="B12" s="22" t="s">
        <v>26</v>
      </c>
      <c r="C12" s="26" t="s">
        <v>27</v>
      </c>
      <c r="D12" s="17" t="s">
        <v>28</v>
      </c>
      <c r="E12" s="62">
        <v>565000</v>
      </c>
      <c r="F12" s="68">
        <v>2116.4899999999998</v>
      </c>
      <c r="G12" s="20">
        <v>3.1443115000000001E-2</v>
      </c>
    </row>
    <row r="13" spans="1:7" ht="15" x14ac:dyDescent="0.25">
      <c r="A13" s="21">
        <v>7</v>
      </c>
      <c r="B13" s="22" t="s">
        <v>29</v>
      </c>
      <c r="C13" s="26" t="s">
        <v>30</v>
      </c>
      <c r="D13" s="17" t="s">
        <v>31</v>
      </c>
      <c r="E13" s="62">
        <v>1000000</v>
      </c>
      <c r="F13" s="68">
        <v>2054.5</v>
      </c>
      <c r="G13" s="20">
        <v>3.0522176000000002E-2</v>
      </c>
    </row>
    <row r="14" spans="1:7" ht="25.5" x14ac:dyDescent="0.25">
      <c r="A14" s="21">
        <v>8</v>
      </c>
      <c r="B14" s="22" t="s">
        <v>32</v>
      </c>
      <c r="C14" s="26" t="s">
        <v>33</v>
      </c>
      <c r="D14" s="17" t="s">
        <v>34</v>
      </c>
      <c r="E14" s="62">
        <v>415682</v>
      </c>
      <c r="F14" s="68">
        <v>1978.0227970000001</v>
      </c>
      <c r="G14" s="20">
        <v>2.9386011E-2</v>
      </c>
    </row>
    <row r="15" spans="1:7" ht="25.5" x14ac:dyDescent="0.25">
      <c r="A15" s="21">
        <v>9</v>
      </c>
      <c r="B15" s="22" t="s">
        <v>35</v>
      </c>
      <c r="C15" s="26" t="s">
        <v>36</v>
      </c>
      <c r="D15" s="17" t="s">
        <v>16</v>
      </c>
      <c r="E15" s="62">
        <v>1336903</v>
      </c>
      <c r="F15" s="68">
        <v>1975.942634</v>
      </c>
      <c r="G15" s="20">
        <v>2.9355108000000001E-2</v>
      </c>
    </row>
    <row r="16" spans="1:7" ht="25.5" x14ac:dyDescent="0.25">
      <c r="A16" s="21">
        <v>10</v>
      </c>
      <c r="B16" s="22" t="s">
        <v>37</v>
      </c>
      <c r="C16" s="26" t="s">
        <v>38</v>
      </c>
      <c r="D16" s="17" t="s">
        <v>22</v>
      </c>
      <c r="E16" s="62">
        <v>33026</v>
      </c>
      <c r="F16" s="68">
        <v>1908.060637</v>
      </c>
      <c r="G16" s="20">
        <v>2.8346636000000001E-2</v>
      </c>
    </row>
    <row r="17" spans="1:7" ht="25.5" x14ac:dyDescent="0.25">
      <c r="A17" s="21">
        <v>11</v>
      </c>
      <c r="B17" s="22" t="s">
        <v>39</v>
      </c>
      <c r="C17" s="26" t="s">
        <v>40</v>
      </c>
      <c r="D17" s="17" t="s">
        <v>22</v>
      </c>
      <c r="E17" s="62">
        <v>159129</v>
      </c>
      <c r="F17" s="68">
        <v>1866.3444764999999</v>
      </c>
      <c r="G17" s="20">
        <v>2.7726890000000001E-2</v>
      </c>
    </row>
    <row r="18" spans="1:7" ht="15" x14ac:dyDescent="0.25">
      <c r="A18" s="21">
        <v>12</v>
      </c>
      <c r="B18" s="22" t="s">
        <v>41</v>
      </c>
      <c r="C18" s="26" t="s">
        <v>42</v>
      </c>
      <c r="D18" s="17" t="s">
        <v>19</v>
      </c>
      <c r="E18" s="62">
        <v>10209</v>
      </c>
      <c r="F18" s="68">
        <v>1737.377829</v>
      </c>
      <c r="G18" s="20">
        <v>2.5810928E-2</v>
      </c>
    </row>
    <row r="19" spans="1:7" ht="25.5" x14ac:dyDescent="0.25">
      <c r="A19" s="21">
        <v>13</v>
      </c>
      <c r="B19" s="22" t="s">
        <v>43</v>
      </c>
      <c r="C19" s="26" t="s">
        <v>44</v>
      </c>
      <c r="D19" s="17" t="s">
        <v>16</v>
      </c>
      <c r="E19" s="62">
        <v>1845912</v>
      </c>
      <c r="F19" s="68">
        <v>1708.391556</v>
      </c>
      <c r="G19" s="20">
        <v>2.5380301000000001E-2</v>
      </c>
    </row>
    <row r="20" spans="1:7" ht="25.5" x14ac:dyDescent="0.25">
      <c r="A20" s="21">
        <v>14</v>
      </c>
      <c r="B20" s="22" t="s">
        <v>45</v>
      </c>
      <c r="C20" s="26" t="s">
        <v>46</v>
      </c>
      <c r="D20" s="17" t="s">
        <v>47</v>
      </c>
      <c r="E20" s="62">
        <v>214915</v>
      </c>
      <c r="F20" s="68">
        <v>1682.7844500000001</v>
      </c>
      <c r="G20" s="20">
        <v>2.4999875000000001E-2</v>
      </c>
    </row>
    <row r="21" spans="1:7" ht="25.5" x14ac:dyDescent="0.25">
      <c r="A21" s="21">
        <v>15</v>
      </c>
      <c r="B21" s="22" t="s">
        <v>48</v>
      </c>
      <c r="C21" s="26" t="s">
        <v>49</v>
      </c>
      <c r="D21" s="17" t="s">
        <v>47</v>
      </c>
      <c r="E21" s="62">
        <v>217509</v>
      </c>
      <c r="F21" s="68">
        <v>1580.8554119999999</v>
      </c>
      <c r="G21" s="20">
        <v>2.3485591E-2</v>
      </c>
    </row>
    <row r="22" spans="1:7" ht="15" x14ac:dyDescent="0.25">
      <c r="A22" s="21">
        <v>16</v>
      </c>
      <c r="B22" s="22" t="s">
        <v>50</v>
      </c>
      <c r="C22" s="26" t="s">
        <v>51</v>
      </c>
      <c r="D22" s="17" t="s">
        <v>52</v>
      </c>
      <c r="E22" s="62">
        <v>1329967</v>
      </c>
      <c r="F22" s="68">
        <v>1542.0967364999999</v>
      </c>
      <c r="G22" s="20">
        <v>2.2909783E-2</v>
      </c>
    </row>
    <row r="23" spans="1:7" ht="25.5" x14ac:dyDescent="0.25">
      <c r="A23" s="21">
        <v>17</v>
      </c>
      <c r="B23" s="22" t="s">
        <v>53</v>
      </c>
      <c r="C23" s="26" t="s">
        <v>54</v>
      </c>
      <c r="D23" s="17" t="s">
        <v>55</v>
      </c>
      <c r="E23" s="62">
        <v>6550</v>
      </c>
      <c r="F23" s="68">
        <v>1534.0689500000001</v>
      </c>
      <c r="G23" s="20">
        <v>2.2790520000000002E-2</v>
      </c>
    </row>
    <row r="24" spans="1:7" ht="15" x14ac:dyDescent="0.25">
      <c r="A24" s="21">
        <v>18</v>
      </c>
      <c r="B24" s="22" t="s">
        <v>56</v>
      </c>
      <c r="C24" s="26" t="s">
        <v>57</v>
      </c>
      <c r="D24" s="17" t="s">
        <v>58</v>
      </c>
      <c r="E24" s="62">
        <v>957700</v>
      </c>
      <c r="F24" s="68">
        <v>1515.56025</v>
      </c>
      <c r="G24" s="20">
        <v>2.2515549999999999E-2</v>
      </c>
    </row>
    <row r="25" spans="1:7" ht="15" x14ac:dyDescent="0.25">
      <c r="A25" s="21">
        <v>19</v>
      </c>
      <c r="B25" s="22" t="s">
        <v>59</v>
      </c>
      <c r="C25" s="26" t="s">
        <v>60</v>
      </c>
      <c r="D25" s="17" t="s">
        <v>25</v>
      </c>
      <c r="E25" s="62">
        <v>487663</v>
      </c>
      <c r="F25" s="68">
        <v>1483.7146775000001</v>
      </c>
      <c r="G25" s="20">
        <v>2.2042444000000001E-2</v>
      </c>
    </row>
    <row r="26" spans="1:7" ht="15" x14ac:dyDescent="0.25">
      <c r="A26" s="21">
        <v>20</v>
      </c>
      <c r="B26" s="22" t="s">
        <v>61</v>
      </c>
      <c r="C26" s="26" t="s">
        <v>62</v>
      </c>
      <c r="D26" s="17" t="s">
        <v>19</v>
      </c>
      <c r="E26" s="62">
        <v>1235000</v>
      </c>
      <c r="F26" s="68">
        <v>1409.135</v>
      </c>
      <c r="G26" s="20">
        <v>2.0934469000000001E-2</v>
      </c>
    </row>
    <row r="27" spans="1:7" ht="25.5" x14ac:dyDescent="0.25">
      <c r="A27" s="21">
        <v>21</v>
      </c>
      <c r="B27" s="22" t="s">
        <v>63</v>
      </c>
      <c r="C27" s="26" t="s">
        <v>64</v>
      </c>
      <c r="D27" s="17" t="s">
        <v>22</v>
      </c>
      <c r="E27" s="62">
        <v>898000</v>
      </c>
      <c r="F27" s="68">
        <v>1401.329</v>
      </c>
      <c r="G27" s="20">
        <v>2.0818501E-2</v>
      </c>
    </row>
    <row r="28" spans="1:7" ht="15" x14ac:dyDescent="0.25">
      <c r="A28" s="21">
        <v>22</v>
      </c>
      <c r="B28" s="22" t="s">
        <v>65</v>
      </c>
      <c r="C28" s="26" t="s">
        <v>66</v>
      </c>
      <c r="D28" s="17" t="s">
        <v>58</v>
      </c>
      <c r="E28" s="62">
        <v>615000</v>
      </c>
      <c r="F28" s="68">
        <v>1383.75</v>
      </c>
      <c r="G28" s="20">
        <v>2.0557342999999999E-2</v>
      </c>
    </row>
    <row r="29" spans="1:7" ht="15" x14ac:dyDescent="0.25">
      <c r="A29" s="21">
        <v>23</v>
      </c>
      <c r="B29" s="22" t="s">
        <v>67</v>
      </c>
      <c r="C29" s="26" t="s">
        <v>68</v>
      </c>
      <c r="D29" s="17" t="s">
        <v>58</v>
      </c>
      <c r="E29" s="62">
        <v>331880</v>
      </c>
      <c r="F29" s="68">
        <v>1365.6862000000001</v>
      </c>
      <c r="G29" s="20">
        <v>2.0288983E-2</v>
      </c>
    </row>
    <row r="30" spans="1:7" ht="25.5" x14ac:dyDescent="0.25">
      <c r="A30" s="21">
        <v>24</v>
      </c>
      <c r="B30" s="22" t="s">
        <v>69</v>
      </c>
      <c r="C30" s="26" t="s">
        <v>70</v>
      </c>
      <c r="D30" s="17" t="s">
        <v>22</v>
      </c>
      <c r="E30" s="62">
        <v>1700000</v>
      </c>
      <c r="F30" s="68">
        <v>1346.4</v>
      </c>
      <c r="G30" s="20">
        <v>2.0002461999999999E-2</v>
      </c>
    </row>
    <row r="31" spans="1:7" ht="25.5" x14ac:dyDescent="0.25">
      <c r="A31" s="21">
        <v>25</v>
      </c>
      <c r="B31" s="22" t="s">
        <v>71</v>
      </c>
      <c r="C31" s="26" t="s">
        <v>72</v>
      </c>
      <c r="D31" s="17" t="s">
        <v>73</v>
      </c>
      <c r="E31" s="62">
        <v>199107</v>
      </c>
      <c r="F31" s="68">
        <v>1337.6008260000001</v>
      </c>
      <c r="G31" s="20">
        <v>1.9871738999999999E-2</v>
      </c>
    </row>
    <row r="32" spans="1:7" ht="25.5" x14ac:dyDescent="0.25">
      <c r="A32" s="21">
        <v>26</v>
      </c>
      <c r="B32" s="22" t="s">
        <v>74</v>
      </c>
      <c r="C32" s="26" t="s">
        <v>75</v>
      </c>
      <c r="D32" s="17" t="s">
        <v>47</v>
      </c>
      <c r="E32" s="62">
        <v>765771</v>
      </c>
      <c r="F32" s="68">
        <v>1317.5090055000001</v>
      </c>
      <c r="G32" s="20">
        <v>1.957325E-2</v>
      </c>
    </row>
    <row r="33" spans="1:7" ht="25.5" x14ac:dyDescent="0.25">
      <c r="A33" s="21">
        <v>27</v>
      </c>
      <c r="B33" s="22" t="s">
        <v>76</v>
      </c>
      <c r="C33" s="26" t="s">
        <v>77</v>
      </c>
      <c r="D33" s="17" t="s">
        <v>73</v>
      </c>
      <c r="E33" s="62">
        <v>389000</v>
      </c>
      <c r="F33" s="68">
        <v>1286.0340000000001</v>
      </c>
      <c r="G33" s="20">
        <v>1.9105648999999999E-2</v>
      </c>
    </row>
    <row r="34" spans="1:7" ht="25.5" x14ac:dyDescent="0.25">
      <c r="A34" s="21">
        <v>28</v>
      </c>
      <c r="B34" s="22" t="s">
        <v>78</v>
      </c>
      <c r="C34" s="26" t="s">
        <v>79</v>
      </c>
      <c r="D34" s="17" t="s">
        <v>73</v>
      </c>
      <c r="E34" s="62">
        <v>45000</v>
      </c>
      <c r="F34" s="68">
        <v>1237.8599999999999</v>
      </c>
      <c r="G34" s="20">
        <v>1.8389964000000002E-2</v>
      </c>
    </row>
    <row r="35" spans="1:7" ht="25.5" x14ac:dyDescent="0.25">
      <c r="A35" s="21">
        <v>29</v>
      </c>
      <c r="B35" s="22" t="s">
        <v>80</v>
      </c>
      <c r="C35" s="26" t="s">
        <v>81</v>
      </c>
      <c r="D35" s="17" t="s">
        <v>82</v>
      </c>
      <c r="E35" s="62">
        <v>338831</v>
      </c>
      <c r="F35" s="68">
        <v>1216.742121</v>
      </c>
      <c r="G35" s="20">
        <v>1.8076231000000002E-2</v>
      </c>
    </row>
    <row r="36" spans="1:7" ht="15" x14ac:dyDescent="0.25">
      <c r="A36" s="21">
        <v>30</v>
      </c>
      <c r="B36" s="22" t="s">
        <v>83</v>
      </c>
      <c r="C36" s="26" t="s">
        <v>84</v>
      </c>
      <c r="D36" s="17" t="s">
        <v>85</v>
      </c>
      <c r="E36" s="62">
        <v>1031494</v>
      </c>
      <c r="F36" s="68">
        <v>1163.525232</v>
      </c>
      <c r="G36" s="20">
        <v>1.7285628000000001E-2</v>
      </c>
    </row>
    <row r="37" spans="1:7" ht="25.5" x14ac:dyDescent="0.25">
      <c r="A37" s="21">
        <v>31</v>
      </c>
      <c r="B37" s="22" t="s">
        <v>86</v>
      </c>
      <c r="C37" s="26" t="s">
        <v>87</v>
      </c>
      <c r="D37" s="17" t="s">
        <v>47</v>
      </c>
      <c r="E37" s="62">
        <v>277570</v>
      </c>
      <c r="F37" s="68">
        <v>1152.0542849999999</v>
      </c>
      <c r="G37" s="20">
        <v>1.7115212000000001E-2</v>
      </c>
    </row>
    <row r="38" spans="1:7" ht="15" x14ac:dyDescent="0.25">
      <c r="A38" s="21">
        <v>32</v>
      </c>
      <c r="B38" s="22" t="s">
        <v>88</v>
      </c>
      <c r="C38" s="26" t="s">
        <v>89</v>
      </c>
      <c r="D38" s="17" t="s">
        <v>52</v>
      </c>
      <c r="E38" s="62">
        <v>195281</v>
      </c>
      <c r="F38" s="68">
        <v>1126.5760889999999</v>
      </c>
      <c r="G38" s="20">
        <v>1.6736701999999999E-2</v>
      </c>
    </row>
    <row r="39" spans="1:7" ht="15" x14ac:dyDescent="0.25">
      <c r="A39" s="21">
        <v>33</v>
      </c>
      <c r="B39" s="22" t="s">
        <v>90</v>
      </c>
      <c r="C39" s="26" t="s">
        <v>91</v>
      </c>
      <c r="D39" s="17" t="s">
        <v>58</v>
      </c>
      <c r="E39" s="62">
        <v>548883</v>
      </c>
      <c r="F39" s="68">
        <v>1078.8295364999999</v>
      </c>
      <c r="G39" s="20">
        <v>1.6027367000000001E-2</v>
      </c>
    </row>
    <row r="40" spans="1:7" ht="15" x14ac:dyDescent="0.25">
      <c r="A40" s="21">
        <v>34</v>
      </c>
      <c r="B40" s="22" t="s">
        <v>92</v>
      </c>
      <c r="C40" s="26" t="s">
        <v>93</v>
      </c>
      <c r="D40" s="17" t="s">
        <v>58</v>
      </c>
      <c r="E40" s="62">
        <v>397695</v>
      </c>
      <c r="F40" s="68">
        <v>1040.9666625</v>
      </c>
      <c r="G40" s="20">
        <v>1.5464866000000001E-2</v>
      </c>
    </row>
    <row r="41" spans="1:7" ht="15" x14ac:dyDescent="0.25">
      <c r="A41" s="21">
        <v>35</v>
      </c>
      <c r="B41" s="22" t="s">
        <v>94</v>
      </c>
      <c r="C41" s="26" t="s">
        <v>95</v>
      </c>
      <c r="D41" s="17" t="s">
        <v>19</v>
      </c>
      <c r="E41" s="62">
        <v>135000</v>
      </c>
      <c r="F41" s="68">
        <v>1037.07</v>
      </c>
      <c r="G41" s="20">
        <v>1.5406975999999999E-2</v>
      </c>
    </row>
    <row r="42" spans="1:7" ht="25.5" x14ac:dyDescent="0.25">
      <c r="A42" s="21">
        <v>36</v>
      </c>
      <c r="B42" s="22" t="s">
        <v>96</v>
      </c>
      <c r="C42" s="26" t="s">
        <v>97</v>
      </c>
      <c r="D42" s="17" t="s">
        <v>47</v>
      </c>
      <c r="E42" s="62">
        <v>200000</v>
      </c>
      <c r="F42" s="68">
        <v>1010.1</v>
      </c>
      <c r="G42" s="20">
        <v>1.5006303E-2</v>
      </c>
    </row>
    <row r="43" spans="1:7" ht="38.25" x14ac:dyDescent="0.25">
      <c r="A43" s="21">
        <v>37</v>
      </c>
      <c r="B43" s="22" t="s">
        <v>98</v>
      </c>
      <c r="C43" s="26" t="s">
        <v>99</v>
      </c>
      <c r="D43" s="17" t="s">
        <v>100</v>
      </c>
      <c r="E43" s="62">
        <v>964843</v>
      </c>
      <c r="F43" s="68">
        <v>982.21017400000005</v>
      </c>
      <c r="G43" s="20">
        <v>1.4591965E-2</v>
      </c>
    </row>
    <row r="44" spans="1:7" ht="15" x14ac:dyDescent="0.25">
      <c r="A44" s="21">
        <v>38</v>
      </c>
      <c r="B44" s="22" t="s">
        <v>101</v>
      </c>
      <c r="C44" s="26" t="s">
        <v>102</v>
      </c>
      <c r="D44" s="17" t="s">
        <v>58</v>
      </c>
      <c r="E44" s="62">
        <v>740000</v>
      </c>
      <c r="F44" s="68">
        <v>980.13</v>
      </c>
      <c r="G44" s="20">
        <v>1.4561061E-2</v>
      </c>
    </row>
    <row r="45" spans="1:7" ht="25.5" x14ac:dyDescent="0.25">
      <c r="A45" s="21">
        <v>39</v>
      </c>
      <c r="B45" s="22" t="s">
        <v>103</v>
      </c>
      <c r="C45" s="26" t="s">
        <v>104</v>
      </c>
      <c r="D45" s="17" t="s">
        <v>47</v>
      </c>
      <c r="E45" s="62">
        <v>95000</v>
      </c>
      <c r="F45" s="68">
        <v>963.20500000000004</v>
      </c>
      <c r="G45" s="20">
        <v>1.4309619000000001E-2</v>
      </c>
    </row>
    <row r="46" spans="1:7" ht="25.5" x14ac:dyDescent="0.25">
      <c r="A46" s="21">
        <v>40</v>
      </c>
      <c r="B46" s="22" t="s">
        <v>105</v>
      </c>
      <c r="C46" s="26" t="s">
        <v>106</v>
      </c>
      <c r="D46" s="17" t="s">
        <v>47</v>
      </c>
      <c r="E46" s="62">
        <v>67784</v>
      </c>
      <c r="F46" s="68">
        <v>861.09404400000005</v>
      </c>
      <c r="G46" s="20">
        <v>1.2792632999999999E-2</v>
      </c>
    </row>
    <row r="47" spans="1:7" ht="25.5" x14ac:dyDescent="0.25">
      <c r="A47" s="21">
        <v>41</v>
      </c>
      <c r="B47" s="22" t="s">
        <v>107</v>
      </c>
      <c r="C47" s="26" t="s">
        <v>108</v>
      </c>
      <c r="D47" s="17" t="s">
        <v>22</v>
      </c>
      <c r="E47" s="62">
        <v>579516</v>
      </c>
      <c r="F47" s="68">
        <v>853.047552</v>
      </c>
      <c r="G47" s="20">
        <v>1.2673092E-2</v>
      </c>
    </row>
    <row r="48" spans="1:7" ht="25.5" x14ac:dyDescent="0.25">
      <c r="A48" s="21">
        <v>42</v>
      </c>
      <c r="B48" s="22" t="s">
        <v>109</v>
      </c>
      <c r="C48" s="26" t="s">
        <v>110</v>
      </c>
      <c r="D48" s="17" t="s">
        <v>111</v>
      </c>
      <c r="E48" s="62">
        <v>64500</v>
      </c>
      <c r="F48" s="68">
        <v>624.74699999999996</v>
      </c>
      <c r="G48" s="20">
        <v>9.2814009999999999E-3</v>
      </c>
    </row>
    <row r="49" spans="1:7" ht="25.5" x14ac:dyDescent="0.25">
      <c r="A49" s="21">
        <v>43</v>
      </c>
      <c r="B49" s="22" t="s">
        <v>112</v>
      </c>
      <c r="C49" s="26" t="s">
        <v>113</v>
      </c>
      <c r="D49" s="17" t="s">
        <v>47</v>
      </c>
      <c r="E49" s="62">
        <v>93649</v>
      </c>
      <c r="F49" s="68">
        <v>614.38426449999997</v>
      </c>
      <c r="G49" s="20">
        <v>9.1274489999999993E-3</v>
      </c>
    </row>
    <row r="50" spans="1:7" ht="15" x14ac:dyDescent="0.25">
      <c r="A50" s="21">
        <v>44</v>
      </c>
      <c r="B50" s="22" t="s">
        <v>114</v>
      </c>
      <c r="C50" s="26" t="s">
        <v>115</v>
      </c>
      <c r="D50" s="17" t="s">
        <v>25</v>
      </c>
      <c r="E50" s="62">
        <v>190914</v>
      </c>
      <c r="F50" s="68">
        <v>560.33258999999998</v>
      </c>
      <c r="G50" s="20">
        <v>8.3244440000000003E-3</v>
      </c>
    </row>
    <row r="51" spans="1:7" ht="15" x14ac:dyDescent="0.25">
      <c r="A51" s="21">
        <v>45</v>
      </c>
      <c r="B51" s="22" t="s">
        <v>116</v>
      </c>
      <c r="C51" s="26" t="s">
        <v>117</v>
      </c>
      <c r="D51" s="17" t="s">
        <v>58</v>
      </c>
      <c r="E51" s="62">
        <v>105000</v>
      </c>
      <c r="F51" s="68">
        <v>510.8775</v>
      </c>
      <c r="G51" s="20">
        <v>7.5897259999999998E-3</v>
      </c>
    </row>
    <row r="52" spans="1:7" ht="15" x14ac:dyDescent="0.25">
      <c r="A52" s="16"/>
      <c r="B52" s="17"/>
      <c r="C52" s="23" t="s">
        <v>118</v>
      </c>
      <c r="D52" s="27"/>
      <c r="E52" s="64"/>
      <c r="F52" s="70">
        <v>66495.09458150003</v>
      </c>
      <c r="G52" s="28">
        <v>0.98786808799999992</v>
      </c>
    </row>
    <row r="53" spans="1:7" ht="15" x14ac:dyDescent="0.25">
      <c r="A53" s="21"/>
      <c r="B53" s="22"/>
      <c r="C53" s="29"/>
      <c r="D53" s="30"/>
      <c r="E53" s="62"/>
      <c r="F53" s="68"/>
      <c r="G53" s="20"/>
    </row>
    <row r="54" spans="1:7" ht="15" x14ac:dyDescent="0.25">
      <c r="A54" s="16"/>
      <c r="B54" s="17"/>
      <c r="C54" s="23" t="s">
        <v>119</v>
      </c>
      <c r="D54" s="24"/>
      <c r="E54" s="63"/>
      <c r="F54" s="69"/>
      <c r="G54" s="25"/>
    </row>
    <row r="55" spans="1:7" ht="15" x14ac:dyDescent="0.25">
      <c r="A55" s="16"/>
      <c r="B55" s="17"/>
      <c r="C55" s="23" t="s">
        <v>118</v>
      </c>
      <c r="D55" s="27"/>
      <c r="E55" s="64"/>
      <c r="F55" s="70">
        <v>0</v>
      </c>
      <c r="G55" s="28">
        <v>0</v>
      </c>
    </row>
    <row r="56" spans="1:7" ht="15" x14ac:dyDescent="0.25">
      <c r="A56" s="21"/>
      <c r="B56" s="22"/>
      <c r="C56" s="29"/>
      <c r="D56" s="30"/>
      <c r="E56" s="62"/>
      <c r="F56" s="68"/>
      <c r="G56" s="20"/>
    </row>
    <row r="57" spans="1:7" ht="15" x14ac:dyDescent="0.25">
      <c r="A57" s="31"/>
      <c r="B57" s="32"/>
      <c r="C57" s="23" t="s">
        <v>120</v>
      </c>
      <c r="D57" s="24"/>
      <c r="E57" s="63"/>
      <c r="F57" s="69"/>
      <c r="G57" s="25"/>
    </row>
    <row r="58" spans="1:7" ht="25.5" x14ac:dyDescent="0.25">
      <c r="A58" s="21">
        <v>1</v>
      </c>
      <c r="B58" s="22" t="s">
        <v>121</v>
      </c>
      <c r="C58" s="26" t="s">
        <v>122</v>
      </c>
      <c r="D58" s="30" t="s">
        <v>82</v>
      </c>
      <c r="E58" s="62">
        <v>559425</v>
      </c>
      <c r="F58" s="68">
        <v>1.1189000000000001E-5</v>
      </c>
      <c r="G58" s="20" t="s">
        <v>123</v>
      </c>
    </row>
    <row r="59" spans="1:7" ht="15" x14ac:dyDescent="0.25">
      <c r="A59" s="33"/>
      <c r="B59" s="34"/>
      <c r="C59" s="23" t="s">
        <v>118</v>
      </c>
      <c r="D59" s="35"/>
      <c r="E59" s="65"/>
      <c r="F59" s="71">
        <v>1.1189000000000001E-5</v>
      </c>
      <c r="G59" s="36">
        <v>0</v>
      </c>
    </row>
    <row r="60" spans="1:7" ht="15" x14ac:dyDescent="0.25">
      <c r="A60" s="33"/>
      <c r="B60" s="34"/>
      <c r="C60" s="29"/>
      <c r="D60" s="37"/>
      <c r="E60" s="66"/>
      <c r="F60" s="72"/>
      <c r="G60" s="38"/>
    </row>
    <row r="61" spans="1:7" ht="15" x14ac:dyDescent="0.25">
      <c r="A61" s="16"/>
      <c r="B61" s="17"/>
      <c r="C61" s="23" t="s">
        <v>124</v>
      </c>
      <c r="D61" s="24"/>
      <c r="E61" s="63"/>
      <c r="F61" s="69"/>
      <c r="G61" s="25"/>
    </row>
    <row r="62" spans="1:7" ht="15" x14ac:dyDescent="0.25">
      <c r="A62" s="16"/>
      <c r="B62" s="17"/>
      <c r="C62" s="23" t="s">
        <v>118</v>
      </c>
      <c r="D62" s="27"/>
      <c r="E62" s="64"/>
      <c r="F62" s="70">
        <v>0</v>
      </c>
      <c r="G62" s="28">
        <v>0</v>
      </c>
    </row>
    <row r="63" spans="1:7" ht="15" x14ac:dyDescent="0.25">
      <c r="A63" s="16"/>
      <c r="B63" s="17"/>
      <c r="C63" s="29"/>
      <c r="D63" s="19"/>
      <c r="E63" s="62"/>
      <c r="F63" s="68"/>
      <c r="G63" s="20"/>
    </row>
    <row r="64" spans="1:7" ht="15" x14ac:dyDescent="0.25">
      <c r="A64" s="16"/>
      <c r="B64" s="17"/>
      <c r="C64" s="23" t="s">
        <v>125</v>
      </c>
      <c r="D64" s="24"/>
      <c r="E64" s="63"/>
      <c r="F64" s="69"/>
      <c r="G64" s="25"/>
    </row>
    <row r="65" spans="1:7" ht="15" x14ac:dyDescent="0.25">
      <c r="A65" s="16"/>
      <c r="B65" s="17"/>
      <c r="C65" s="23" t="s">
        <v>118</v>
      </c>
      <c r="D65" s="27"/>
      <c r="E65" s="64"/>
      <c r="F65" s="70">
        <v>0</v>
      </c>
      <c r="G65" s="28">
        <v>0</v>
      </c>
    </row>
    <row r="66" spans="1:7" ht="15" x14ac:dyDescent="0.25">
      <c r="A66" s="16"/>
      <c r="B66" s="17"/>
      <c r="C66" s="29"/>
      <c r="D66" s="19"/>
      <c r="E66" s="62"/>
      <c r="F66" s="68"/>
      <c r="G66" s="20"/>
    </row>
    <row r="67" spans="1:7" ht="15" x14ac:dyDescent="0.25">
      <c r="A67" s="16"/>
      <c r="B67" s="17"/>
      <c r="C67" s="23" t="s">
        <v>126</v>
      </c>
      <c r="D67" s="24"/>
      <c r="E67" s="63"/>
      <c r="F67" s="69"/>
      <c r="G67" s="25"/>
    </row>
    <row r="68" spans="1:7" ht="15" x14ac:dyDescent="0.25">
      <c r="A68" s="16"/>
      <c r="B68" s="17"/>
      <c r="C68" s="23" t="s">
        <v>118</v>
      </c>
      <c r="D68" s="27"/>
      <c r="E68" s="64"/>
      <c r="F68" s="70">
        <v>0</v>
      </c>
      <c r="G68" s="28">
        <v>0</v>
      </c>
    </row>
    <row r="69" spans="1:7" ht="15" x14ac:dyDescent="0.25">
      <c r="A69" s="16"/>
      <c r="B69" s="17"/>
      <c r="C69" s="29"/>
      <c r="D69" s="19"/>
      <c r="E69" s="62"/>
      <c r="F69" s="68"/>
      <c r="G69" s="20"/>
    </row>
    <row r="70" spans="1:7" ht="25.5" x14ac:dyDescent="0.25">
      <c r="A70" s="21"/>
      <c r="B70" s="22"/>
      <c r="C70" s="39" t="s">
        <v>127</v>
      </c>
      <c r="D70" s="40"/>
      <c r="E70" s="64"/>
      <c r="F70" s="70">
        <v>66495.094592689027</v>
      </c>
      <c r="G70" s="28">
        <v>0.98786808799999992</v>
      </c>
    </row>
    <row r="71" spans="1:7" ht="15" x14ac:dyDescent="0.25">
      <c r="A71" s="16"/>
      <c r="B71" s="17"/>
      <c r="C71" s="26"/>
      <c r="D71" s="19"/>
      <c r="E71" s="62"/>
      <c r="F71" s="68"/>
      <c r="G71" s="20"/>
    </row>
    <row r="72" spans="1:7" ht="15" x14ac:dyDescent="0.25">
      <c r="A72" s="16"/>
      <c r="B72" s="17"/>
      <c r="C72" s="18" t="s">
        <v>128</v>
      </c>
      <c r="D72" s="19"/>
      <c r="E72" s="62"/>
      <c r="F72" s="68"/>
      <c r="G72" s="20"/>
    </row>
    <row r="73" spans="1:7" ht="25.5" x14ac:dyDescent="0.25">
      <c r="A73" s="16"/>
      <c r="B73" s="17"/>
      <c r="C73" s="23" t="s">
        <v>10</v>
      </c>
      <c r="D73" s="24"/>
      <c r="E73" s="63"/>
      <c r="F73" s="69"/>
      <c r="G73" s="25"/>
    </row>
    <row r="74" spans="1:7" ht="15" x14ac:dyDescent="0.25">
      <c r="A74" s="21"/>
      <c r="B74" s="22"/>
      <c r="C74" s="23" t="s">
        <v>118</v>
      </c>
      <c r="D74" s="27"/>
      <c r="E74" s="64"/>
      <c r="F74" s="70">
        <v>0</v>
      </c>
      <c r="G74" s="28">
        <v>0</v>
      </c>
    </row>
    <row r="75" spans="1:7" ht="15" x14ac:dyDescent="0.25">
      <c r="A75" s="21"/>
      <c r="B75" s="22"/>
      <c r="C75" s="29"/>
      <c r="D75" s="19"/>
      <c r="E75" s="62"/>
      <c r="F75" s="68"/>
      <c r="G75" s="20"/>
    </row>
    <row r="76" spans="1:7" ht="15" x14ac:dyDescent="0.25">
      <c r="A76" s="16"/>
      <c r="B76" s="41"/>
      <c r="C76" s="23" t="s">
        <v>129</v>
      </c>
      <c r="D76" s="24"/>
      <c r="E76" s="63"/>
      <c r="F76" s="69"/>
      <c r="G76" s="25"/>
    </row>
    <row r="77" spans="1:7" ht="15" x14ac:dyDescent="0.25">
      <c r="A77" s="21"/>
      <c r="B77" s="22"/>
      <c r="C77" s="23" t="s">
        <v>118</v>
      </c>
      <c r="D77" s="27"/>
      <c r="E77" s="64"/>
      <c r="F77" s="70">
        <v>0</v>
      </c>
      <c r="G77" s="28">
        <v>0</v>
      </c>
    </row>
    <row r="78" spans="1:7" ht="15" x14ac:dyDescent="0.25">
      <c r="A78" s="21"/>
      <c r="B78" s="22"/>
      <c r="C78" s="29"/>
      <c r="D78" s="19"/>
      <c r="E78" s="62"/>
      <c r="F78" s="74"/>
      <c r="G78" s="43"/>
    </row>
    <row r="79" spans="1:7" ht="15" x14ac:dyDescent="0.25">
      <c r="A79" s="16"/>
      <c r="B79" s="17"/>
      <c r="C79" s="23" t="s">
        <v>130</v>
      </c>
      <c r="D79" s="24"/>
      <c r="E79" s="63"/>
      <c r="F79" s="69"/>
      <c r="G79" s="25"/>
    </row>
    <row r="80" spans="1:7" ht="15" x14ac:dyDescent="0.25">
      <c r="A80" s="21"/>
      <c r="B80" s="22"/>
      <c r="C80" s="23" t="s">
        <v>118</v>
      </c>
      <c r="D80" s="27"/>
      <c r="E80" s="64"/>
      <c r="F80" s="70">
        <v>0</v>
      </c>
      <c r="G80" s="28">
        <v>0</v>
      </c>
    </row>
    <row r="81" spans="1:7" ht="15" x14ac:dyDescent="0.25">
      <c r="A81" s="16"/>
      <c r="B81" s="17"/>
      <c r="C81" s="29"/>
      <c r="D81" s="19"/>
      <c r="E81" s="62"/>
      <c r="F81" s="68"/>
      <c r="G81" s="20"/>
    </row>
    <row r="82" spans="1:7" ht="25.5" x14ac:dyDescent="0.25">
      <c r="A82" s="16"/>
      <c r="B82" s="41"/>
      <c r="C82" s="23" t="s">
        <v>131</v>
      </c>
      <c r="D82" s="24"/>
      <c r="E82" s="63"/>
      <c r="F82" s="69"/>
      <c r="G82" s="25"/>
    </row>
    <row r="83" spans="1:7" ht="15" x14ac:dyDescent="0.25">
      <c r="A83" s="21"/>
      <c r="B83" s="22"/>
      <c r="C83" s="23" t="s">
        <v>118</v>
      </c>
      <c r="D83" s="27"/>
      <c r="E83" s="64"/>
      <c r="F83" s="70">
        <v>0</v>
      </c>
      <c r="G83" s="28">
        <v>0</v>
      </c>
    </row>
    <row r="84" spans="1:7" ht="15" x14ac:dyDescent="0.25">
      <c r="A84" s="21"/>
      <c r="B84" s="22"/>
      <c r="C84" s="29"/>
      <c r="D84" s="19"/>
      <c r="E84" s="62"/>
      <c r="F84" s="68"/>
      <c r="G84" s="20"/>
    </row>
    <row r="85" spans="1:7" ht="15" x14ac:dyDescent="0.25">
      <c r="A85" s="21"/>
      <c r="B85" s="22"/>
      <c r="C85" s="44" t="s">
        <v>132</v>
      </c>
      <c r="D85" s="40"/>
      <c r="E85" s="64"/>
      <c r="F85" s="70">
        <v>0</v>
      </c>
      <c r="G85" s="28">
        <v>0</v>
      </c>
    </row>
    <row r="86" spans="1:7" ht="15" x14ac:dyDescent="0.25">
      <c r="A86" s="21"/>
      <c r="B86" s="22"/>
      <c r="C86" s="26"/>
      <c r="D86" s="19"/>
      <c r="E86" s="62"/>
      <c r="F86" s="68"/>
      <c r="G86" s="20"/>
    </row>
    <row r="87" spans="1:7" ht="15" x14ac:dyDescent="0.25">
      <c r="A87" s="16"/>
      <c r="B87" s="17"/>
      <c r="C87" s="18" t="s">
        <v>133</v>
      </c>
      <c r="D87" s="19"/>
      <c r="E87" s="62"/>
      <c r="F87" s="68"/>
      <c r="G87" s="20"/>
    </row>
    <row r="88" spans="1:7" ht="15" x14ac:dyDescent="0.25">
      <c r="A88" s="21"/>
      <c r="B88" s="22"/>
      <c r="C88" s="23" t="s">
        <v>134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118</v>
      </c>
      <c r="D89" s="40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9"/>
      <c r="D90" s="22"/>
      <c r="E90" s="62"/>
      <c r="F90" s="68"/>
      <c r="G90" s="20"/>
    </row>
    <row r="91" spans="1:7" ht="15" x14ac:dyDescent="0.25">
      <c r="A91" s="21"/>
      <c r="B91" s="22"/>
      <c r="C91" s="23" t="s">
        <v>135</v>
      </c>
      <c r="D91" s="24"/>
      <c r="E91" s="63"/>
      <c r="F91" s="69"/>
      <c r="G91" s="25"/>
    </row>
    <row r="92" spans="1:7" ht="15" x14ac:dyDescent="0.25">
      <c r="A92" s="21"/>
      <c r="B92" s="22"/>
      <c r="C92" s="23" t="s">
        <v>118</v>
      </c>
      <c r="D92" s="40"/>
      <c r="E92" s="64"/>
      <c r="F92" s="70">
        <v>0</v>
      </c>
      <c r="G92" s="28">
        <v>0</v>
      </c>
    </row>
    <row r="93" spans="1:7" ht="15" x14ac:dyDescent="0.25">
      <c r="A93" s="21"/>
      <c r="B93" s="22"/>
      <c r="C93" s="29"/>
      <c r="D93" s="22"/>
      <c r="E93" s="62"/>
      <c r="F93" s="68"/>
      <c r="G93" s="20"/>
    </row>
    <row r="94" spans="1:7" ht="15" x14ac:dyDescent="0.25">
      <c r="A94" s="21"/>
      <c r="B94" s="22"/>
      <c r="C94" s="23" t="s">
        <v>136</v>
      </c>
      <c r="D94" s="24"/>
      <c r="E94" s="63"/>
      <c r="F94" s="69"/>
      <c r="G94" s="25"/>
    </row>
    <row r="95" spans="1:7" ht="15" x14ac:dyDescent="0.25">
      <c r="A95" s="21"/>
      <c r="B95" s="22"/>
      <c r="C95" s="23" t="s">
        <v>118</v>
      </c>
      <c r="D95" s="40"/>
      <c r="E95" s="64"/>
      <c r="F95" s="70">
        <v>0</v>
      </c>
      <c r="G95" s="28">
        <v>0</v>
      </c>
    </row>
    <row r="96" spans="1:7" ht="15" x14ac:dyDescent="0.25">
      <c r="A96" s="21"/>
      <c r="B96" s="22"/>
      <c r="C96" s="29"/>
      <c r="D96" s="22"/>
      <c r="E96" s="62"/>
      <c r="F96" s="68"/>
      <c r="G96" s="20"/>
    </row>
    <row r="97" spans="1:7" ht="15" x14ac:dyDescent="0.25">
      <c r="A97" s="21"/>
      <c r="B97" s="22"/>
      <c r="C97" s="23" t="s">
        <v>137</v>
      </c>
      <c r="D97" s="24"/>
      <c r="E97" s="63"/>
      <c r="F97" s="69"/>
      <c r="G97" s="25"/>
    </row>
    <row r="98" spans="1:7" ht="15" x14ac:dyDescent="0.25">
      <c r="A98" s="21">
        <v>1</v>
      </c>
      <c r="B98" s="22"/>
      <c r="C98" s="26" t="s">
        <v>138</v>
      </c>
      <c r="D98" s="30"/>
      <c r="E98" s="62"/>
      <c r="F98" s="68">
        <v>690.88207669999997</v>
      </c>
      <c r="G98" s="20">
        <v>1.0263919999999999E-2</v>
      </c>
    </row>
    <row r="99" spans="1:7" ht="15" x14ac:dyDescent="0.25">
      <c r="A99" s="21"/>
      <c r="B99" s="22"/>
      <c r="C99" s="23" t="s">
        <v>118</v>
      </c>
      <c r="D99" s="40"/>
      <c r="E99" s="64"/>
      <c r="F99" s="70">
        <v>690.88207669999997</v>
      </c>
      <c r="G99" s="28">
        <v>1.0263919999999999E-2</v>
      </c>
    </row>
    <row r="100" spans="1:7" ht="15" x14ac:dyDescent="0.25">
      <c r="A100" s="21"/>
      <c r="B100" s="22"/>
      <c r="C100" s="29"/>
      <c r="D100" s="22"/>
      <c r="E100" s="62"/>
      <c r="F100" s="68"/>
      <c r="G100" s="20"/>
    </row>
    <row r="101" spans="1:7" ht="25.5" x14ac:dyDescent="0.25">
      <c r="A101" s="21"/>
      <c r="B101" s="22"/>
      <c r="C101" s="39" t="s">
        <v>139</v>
      </c>
      <c r="D101" s="40"/>
      <c r="E101" s="64"/>
      <c r="F101" s="70">
        <v>690.88207669999997</v>
      </c>
      <c r="G101" s="28">
        <v>1.0263919999999999E-2</v>
      </c>
    </row>
    <row r="102" spans="1:7" ht="15" x14ac:dyDescent="0.25">
      <c r="A102" s="21"/>
      <c r="B102" s="22"/>
      <c r="C102" s="45"/>
      <c r="D102" s="22"/>
      <c r="E102" s="62"/>
      <c r="F102" s="68"/>
      <c r="G102" s="20"/>
    </row>
    <row r="103" spans="1:7" ht="15" x14ac:dyDescent="0.25">
      <c r="A103" s="16"/>
      <c r="B103" s="17"/>
      <c r="C103" s="18" t="s">
        <v>140</v>
      </c>
      <c r="D103" s="19"/>
      <c r="E103" s="62"/>
      <c r="F103" s="68"/>
      <c r="G103" s="20"/>
    </row>
    <row r="104" spans="1:7" ht="25.5" x14ac:dyDescent="0.25">
      <c r="A104" s="21"/>
      <c r="B104" s="22"/>
      <c r="C104" s="23" t="s">
        <v>141</v>
      </c>
      <c r="D104" s="24"/>
      <c r="E104" s="63"/>
      <c r="F104" s="69"/>
      <c r="G104" s="25"/>
    </row>
    <row r="105" spans="1:7" ht="15" x14ac:dyDescent="0.25">
      <c r="A105" s="21"/>
      <c r="B105" s="22"/>
      <c r="C105" s="23" t="s">
        <v>118</v>
      </c>
      <c r="D105" s="40"/>
      <c r="E105" s="64"/>
      <c r="F105" s="70">
        <v>0</v>
      </c>
      <c r="G105" s="28">
        <v>0</v>
      </c>
    </row>
    <row r="106" spans="1:7" ht="15" x14ac:dyDescent="0.25">
      <c r="A106" s="21"/>
      <c r="B106" s="22"/>
      <c r="C106" s="29"/>
      <c r="D106" s="22"/>
      <c r="E106" s="62"/>
      <c r="F106" s="68"/>
      <c r="G106" s="20"/>
    </row>
    <row r="107" spans="1:7" ht="15" x14ac:dyDescent="0.25">
      <c r="A107" s="16"/>
      <c r="B107" s="17"/>
      <c r="C107" s="18" t="s">
        <v>142</v>
      </c>
      <c r="D107" s="19"/>
      <c r="E107" s="62"/>
      <c r="F107" s="68"/>
      <c r="G107" s="20"/>
    </row>
    <row r="108" spans="1:7" ht="25.5" x14ac:dyDescent="0.25">
      <c r="A108" s="21"/>
      <c r="B108" s="22"/>
      <c r="C108" s="23" t="s">
        <v>143</v>
      </c>
      <c r="D108" s="24"/>
      <c r="E108" s="63"/>
      <c r="F108" s="69"/>
      <c r="G108" s="25"/>
    </row>
    <row r="109" spans="1:7" ht="15" x14ac:dyDescent="0.25">
      <c r="A109" s="21"/>
      <c r="B109" s="22"/>
      <c r="C109" s="23" t="s">
        <v>118</v>
      </c>
      <c r="D109" s="40"/>
      <c r="E109" s="64"/>
      <c r="F109" s="70">
        <v>0</v>
      </c>
      <c r="G109" s="28">
        <v>0</v>
      </c>
    </row>
    <row r="110" spans="1:7" ht="15" x14ac:dyDescent="0.25">
      <c r="A110" s="21"/>
      <c r="B110" s="22"/>
      <c r="C110" s="29"/>
      <c r="D110" s="22"/>
      <c r="E110" s="62"/>
      <c r="F110" s="68"/>
      <c r="G110" s="20"/>
    </row>
    <row r="111" spans="1:7" ht="25.5" x14ac:dyDescent="0.25">
      <c r="A111" s="21"/>
      <c r="B111" s="22"/>
      <c r="C111" s="23" t="s">
        <v>144</v>
      </c>
      <c r="D111" s="24"/>
      <c r="E111" s="63"/>
      <c r="F111" s="69"/>
      <c r="G111" s="25"/>
    </row>
    <row r="112" spans="1:7" ht="15" x14ac:dyDescent="0.25">
      <c r="A112" s="21"/>
      <c r="B112" s="22"/>
      <c r="C112" s="23" t="s">
        <v>118</v>
      </c>
      <c r="D112" s="40"/>
      <c r="E112" s="64"/>
      <c r="F112" s="70">
        <v>0</v>
      </c>
      <c r="G112" s="28">
        <v>0</v>
      </c>
    </row>
    <row r="113" spans="1:7" ht="15" x14ac:dyDescent="0.25">
      <c r="A113" s="21"/>
      <c r="B113" s="22"/>
      <c r="C113" s="29"/>
      <c r="D113" s="22"/>
      <c r="E113" s="62"/>
      <c r="F113" s="74"/>
      <c r="G113" s="43"/>
    </row>
    <row r="114" spans="1:7" ht="25.5" x14ac:dyDescent="0.25">
      <c r="A114" s="21"/>
      <c r="B114" s="22"/>
      <c r="C114" s="45" t="s">
        <v>145</v>
      </c>
      <c r="D114" s="22"/>
      <c r="E114" s="62"/>
      <c r="F114" s="74">
        <v>125.7376283</v>
      </c>
      <c r="G114" s="43">
        <v>1.8679899999999999E-3</v>
      </c>
    </row>
    <row r="115" spans="1:7" ht="15" x14ac:dyDescent="0.25">
      <c r="A115" s="21"/>
      <c r="B115" s="22"/>
      <c r="C115" s="46" t="s">
        <v>146</v>
      </c>
      <c r="D115" s="27"/>
      <c r="E115" s="64"/>
      <c r="F115" s="70">
        <v>67311.714297689017</v>
      </c>
      <c r="G115" s="28">
        <v>0.99999999799999995</v>
      </c>
    </row>
    <row r="117" spans="1:7" ht="15" x14ac:dyDescent="0.25">
      <c r="B117" s="156"/>
      <c r="C117" s="156"/>
      <c r="D117" s="156"/>
      <c r="E117" s="156"/>
      <c r="F117" s="156"/>
    </row>
    <row r="118" spans="1:7" ht="15" x14ac:dyDescent="0.25">
      <c r="B118" s="156" t="s">
        <v>147</v>
      </c>
      <c r="C118" s="156"/>
      <c r="D118" s="156"/>
      <c r="E118" s="156"/>
      <c r="F118" s="156"/>
    </row>
    <row r="120" spans="1:7" ht="15" x14ac:dyDescent="0.25">
      <c r="B120" s="52" t="s">
        <v>148</v>
      </c>
      <c r="C120" s="53"/>
      <c r="D120" s="54"/>
    </row>
    <row r="121" spans="1:7" ht="15" x14ac:dyDescent="0.25">
      <c r="B121" s="55" t="s">
        <v>149</v>
      </c>
      <c r="C121" s="56"/>
      <c r="D121" s="81" t="s">
        <v>150</v>
      </c>
    </row>
    <row r="122" spans="1:7" ht="15" x14ac:dyDescent="0.25">
      <c r="B122" s="55" t="s">
        <v>151</v>
      </c>
      <c r="C122" s="56"/>
      <c r="D122" s="81" t="s">
        <v>150</v>
      </c>
    </row>
    <row r="123" spans="1:7" ht="15" x14ac:dyDescent="0.25">
      <c r="B123" s="57" t="s">
        <v>152</v>
      </c>
      <c r="C123" s="56"/>
      <c r="D123" s="58"/>
    </row>
    <row r="124" spans="1:7" ht="25.5" customHeight="1" x14ac:dyDescent="0.25">
      <c r="B124" s="58"/>
      <c r="C124" s="48" t="s">
        <v>153</v>
      </c>
      <c r="D124" s="49" t="s">
        <v>154</v>
      </c>
    </row>
    <row r="125" spans="1:7" ht="12.75" customHeight="1" x14ac:dyDescent="0.25">
      <c r="B125" s="75" t="s">
        <v>155</v>
      </c>
      <c r="C125" s="76" t="s">
        <v>156</v>
      </c>
      <c r="D125" s="76" t="s">
        <v>157</v>
      </c>
    </row>
    <row r="126" spans="1:7" ht="15" x14ac:dyDescent="0.25">
      <c r="B126" s="58" t="s">
        <v>158</v>
      </c>
      <c r="C126" s="59">
        <v>32.469299999999997</v>
      </c>
      <c r="D126" s="59">
        <v>33.553400000000003</v>
      </c>
    </row>
    <row r="127" spans="1:7" ht="15" x14ac:dyDescent="0.25">
      <c r="B127" s="58" t="s">
        <v>159</v>
      </c>
      <c r="C127" s="59">
        <v>29.925799999999999</v>
      </c>
      <c r="D127" s="59">
        <v>30.925000000000001</v>
      </c>
    </row>
    <row r="128" spans="1:7" ht="15" x14ac:dyDescent="0.25">
      <c r="B128" s="58" t="s">
        <v>160</v>
      </c>
      <c r="C128" s="59">
        <v>31.520299999999999</v>
      </c>
      <c r="D128" s="59">
        <v>32.554299999999998</v>
      </c>
    </row>
    <row r="129" spans="2:4" ht="15" x14ac:dyDescent="0.25">
      <c r="B129" s="58" t="s">
        <v>161</v>
      </c>
      <c r="C129" s="59">
        <v>29.025600000000001</v>
      </c>
      <c r="D129" s="59">
        <v>29.977799999999998</v>
      </c>
    </row>
    <row r="131" spans="2:4" ht="15" x14ac:dyDescent="0.25">
      <c r="B131" s="77" t="s">
        <v>162</v>
      </c>
      <c r="C131" s="60"/>
      <c r="D131" s="78" t="s">
        <v>150</v>
      </c>
    </row>
    <row r="132" spans="2:4" ht="24.75" customHeight="1" x14ac:dyDescent="0.25">
      <c r="B132" s="79"/>
      <c r="C132" s="79"/>
    </row>
    <row r="133" spans="2:4" ht="15" x14ac:dyDescent="0.25">
      <c r="B133" s="82"/>
      <c r="C133" s="80"/>
      <c r="D133"/>
    </row>
    <row r="135" spans="2:4" ht="15" x14ac:dyDescent="0.25">
      <c r="B135" s="57" t="s">
        <v>163</v>
      </c>
      <c r="C135" s="56"/>
      <c r="D135" s="83" t="s">
        <v>150</v>
      </c>
    </row>
    <row r="136" spans="2:4" ht="15" x14ac:dyDescent="0.25">
      <c r="B136" s="57" t="s">
        <v>164</v>
      </c>
      <c r="C136" s="56"/>
      <c r="D136" s="83" t="s">
        <v>150</v>
      </c>
    </row>
    <row r="137" spans="2:4" ht="15" x14ac:dyDescent="0.25">
      <c r="B137" s="57" t="s">
        <v>165</v>
      </c>
      <c r="C137" s="56"/>
      <c r="D137" s="61">
        <v>5.0339194681453137E-3</v>
      </c>
    </row>
    <row r="138" spans="2:4" ht="15" x14ac:dyDescent="0.25">
      <c r="B138" s="57" t="s">
        <v>166</v>
      </c>
      <c r="C138" s="56"/>
      <c r="D138" s="61" t="s">
        <v>150</v>
      </c>
    </row>
  </sheetData>
  <mergeCells count="5">
    <mergeCell ref="A1:G1"/>
    <mergeCell ref="A2:G2"/>
    <mergeCell ref="A3:G3"/>
    <mergeCell ref="B117:F117"/>
    <mergeCell ref="B118:F11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7"/>
  <sheetViews>
    <sheetView topLeftCell="A100" workbookViewId="0">
      <selection activeCell="A100" sqref="A100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335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15" x14ac:dyDescent="0.25">
      <c r="A7" s="21">
        <v>1</v>
      </c>
      <c r="B7" s="22" t="s">
        <v>168</v>
      </c>
      <c r="C7" s="26" t="s">
        <v>169</v>
      </c>
      <c r="D7" s="17" t="s">
        <v>19</v>
      </c>
      <c r="E7" s="62">
        <v>252243</v>
      </c>
      <c r="F7" s="68">
        <v>404.09328599999998</v>
      </c>
      <c r="G7" s="20">
        <v>5.3230505999999997E-2</v>
      </c>
    </row>
    <row r="8" spans="1:7" ht="25.5" x14ac:dyDescent="0.25">
      <c r="A8" s="21">
        <v>2</v>
      </c>
      <c r="B8" s="22" t="s">
        <v>170</v>
      </c>
      <c r="C8" s="26" t="s">
        <v>1176</v>
      </c>
      <c r="D8" s="17" t="s">
        <v>73</v>
      </c>
      <c r="E8" s="62">
        <v>13921</v>
      </c>
      <c r="F8" s="68">
        <v>305.22488550000003</v>
      </c>
      <c r="G8" s="20">
        <v>4.0206744000000003E-2</v>
      </c>
    </row>
    <row r="9" spans="1:7" ht="15" x14ac:dyDescent="0.25">
      <c r="A9" s="21">
        <v>3</v>
      </c>
      <c r="B9" s="22" t="s">
        <v>171</v>
      </c>
      <c r="C9" s="26" t="s">
        <v>172</v>
      </c>
      <c r="D9" s="17" t="s">
        <v>173</v>
      </c>
      <c r="E9" s="62">
        <v>88971</v>
      </c>
      <c r="F9" s="68">
        <v>288.62192399999998</v>
      </c>
      <c r="G9" s="20">
        <v>3.8019665000000001E-2</v>
      </c>
    </row>
    <row r="10" spans="1:7" ht="25.5" x14ac:dyDescent="0.25">
      <c r="A10" s="21">
        <v>4</v>
      </c>
      <c r="B10" s="22" t="s">
        <v>174</v>
      </c>
      <c r="C10" s="26" t="s">
        <v>175</v>
      </c>
      <c r="D10" s="17" t="s">
        <v>47</v>
      </c>
      <c r="E10" s="62">
        <v>95204</v>
      </c>
      <c r="F10" s="68">
        <v>245.15029999999999</v>
      </c>
      <c r="G10" s="20">
        <v>3.2293223000000003E-2</v>
      </c>
    </row>
    <row r="11" spans="1:7" ht="25.5" x14ac:dyDescent="0.25">
      <c r="A11" s="21">
        <v>5</v>
      </c>
      <c r="B11" s="22" t="s">
        <v>45</v>
      </c>
      <c r="C11" s="26" t="s">
        <v>46</v>
      </c>
      <c r="D11" s="17" t="s">
        <v>47</v>
      </c>
      <c r="E11" s="62">
        <v>30228</v>
      </c>
      <c r="F11" s="68">
        <v>236.68523999999999</v>
      </c>
      <c r="G11" s="20">
        <v>3.1178134999999999E-2</v>
      </c>
    </row>
    <row r="12" spans="1:7" ht="25.5" x14ac:dyDescent="0.25">
      <c r="A12" s="21">
        <v>6</v>
      </c>
      <c r="B12" s="22" t="s">
        <v>96</v>
      </c>
      <c r="C12" s="26" t="s">
        <v>97</v>
      </c>
      <c r="D12" s="17" t="s">
        <v>47</v>
      </c>
      <c r="E12" s="62">
        <v>46839</v>
      </c>
      <c r="F12" s="68">
        <v>236.56036950000001</v>
      </c>
      <c r="G12" s="20">
        <v>3.1161686000000001E-2</v>
      </c>
    </row>
    <row r="13" spans="1:7" ht="25.5" x14ac:dyDescent="0.25">
      <c r="A13" s="21">
        <v>7</v>
      </c>
      <c r="B13" s="22" t="s">
        <v>176</v>
      </c>
      <c r="C13" s="26" t="s">
        <v>177</v>
      </c>
      <c r="D13" s="17" t="s">
        <v>47</v>
      </c>
      <c r="E13" s="62">
        <v>35292</v>
      </c>
      <c r="F13" s="68">
        <v>220.68087600000001</v>
      </c>
      <c r="G13" s="20">
        <v>2.9069907999999998E-2</v>
      </c>
    </row>
    <row r="14" spans="1:7" ht="15" x14ac:dyDescent="0.25">
      <c r="A14" s="21">
        <v>8</v>
      </c>
      <c r="B14" s="22" t="s">
        <v>178</v>
      </c>
      <c r="C14" s="26" t="s">
        <v>179</v>
      </c>
      <c r="D14" s="17" t="s">
        <v>180</v>
      </c>
      <c r="E14" s="62">
        <v>10635</v>
      </c>
      <c r="F14" s="68">
        <v>215.8905</v>
      </c>
      <c r="G14" s="20">
        <v>2.843888E-2</v>
      </c>
    </row>
    <row r="15" spans="1:7" ht="15" x14ac:dyDescent="0.25">
      <c r="A15" s="21">
        <v>9</v>
      </c>
      <c r="B15" s="22" t="s">
        <v>181</v>
      </c>
      <c r="C15" s="26" t="s">
        <v>182</v>
      </c>
      <c r="D15" s="17" t="s">
        <v>25</v>
      </c>
      <c r="E15" s="62">
        <v>129024</v>
      </c>
      <c r="F15" s="68">
        <v>211.405824</v>
      </c>
      <c r="G15" s="20">
        <v>2.7848121999999999E-2</v>
      </c>
    </row>
    <row r="16" spans="1:7" ht="15" x14ac:dyDescent="0.25">
      <c r="A16" s="21">
        <v>10</v>
      </c>
      <c r="B16" s="22" t="s">
        <v>185</v>
      </c>
      <c r="C16" s="26" t="s">
        <v>186</v>
      </c>
      <c r="D16" s="17" t="s">
        <v>187</v>
      </c>
      <c r="E16" s="62">
        <v>52837</v>
      </c>
      <c r="F16" s="68">
        <v>200.48999649999999</v>
      </c>
      <c r="G16" s="20">
        <v>2.6410198999999999E-2</v>
      </c>
    </row>
    <row r="17" spans="1:7" ht="25.5" x14ac:dyDescent="0.25">
      <c r="A17" s="21">
        <v>11</v>
      </c>
      <c r="B17" s="22" t="s">
        <v>71</v>
      </c>
      <c r="C17" s="26" t="s">
        <v>72</v>
      </c>
      <c r="D17" s="17" t="s">
        <v>73</v>
      </c>
      <c r="E17" s="62">
        <v>29833</v>
      </c>
      <c r="F17" s="68">
        <v>200.418094</v>
      </c>
      <c r="G17" s="20">
        <v>2.6400726999999999E-2</v>
      </c>
    </row>
    <row r="18" spans="1:7" ht="25.5" x14ac:dyDescent="0.25">
      <c r="A18" s="21">
        <v>12</v>
      </c>
      <c r="B18" s="22" t="s">
        <v>183</v>
      </c>
      <c r="C18" s="26" t="s">
        <v>184</v>
      </c>
      <c r="D18" s="17" t="s">
        <v>22</v>
      </c>
      <c r="E18" s="62">
        <v>26035</v>
      </c>
      <c r="F18" s="68">
        <v>197.37133499999999</v>
      </c>
      <c r="G18" s="20">
        <v>2.5999383000000001E-2</v>
      </c>
    </row>
    <row r="19" spans="1:7" ht="15" x14ac:dyDescent="0.25">
      <c r="A19" s="21">
        <v>13</v>
      </c>
      <c r="B19" s="22" t="s">
        <v>194</v>
      </c>
      <c r="C19" s="26" t="s">
        <v>195</v>
      </c>
      <c r="D19" s="17" t="s">
        <v>187</v>
      </c>
      <c r="E19" s="62">
        <v>39208</v>
      </c>
      <c r="F19" s="68">
        <v>188.72770800000001</v>
      </c>
      <c r="G19" s="20">
        <v>2.4860772999999999E-2</v>
      </c>
    </row>
    <row r="20" spans="1:7" ht="25.5" x14ac:dyDescent="0.25">
      <c r="A20" s="21">
        <v>14</v>
      </c>
      <c r="B20" s="22" t="s">
        <v>188</v>
      </c>
      <c r="C20" s="26" t="s">
        <v>189</v>
      </c>
      <c r="D20" s="17" t="s">
        <v>47</v>
      </c>
      <c r="E20" s="62">
        <v>32690</v>
      </c>
      <c r="F20" s="68">
        <v>169.02364499999999</v>
      </c>
      <c r="G20" s="20">
        <v>2.2265191E-2</v>
      </c>
    </row>
    <row r="21" spans="1:7" ht="25.5" x14ac:dyDescent="0.25">
      <c r="A21" s="21">
        <v>15</v>
      </c>
      <c r="B21" s="22" t="s">
        <v>48</v>
      </c>
      <c r="C21" s="26" t="s">
        <v>49</v>
      </c>
      <c r="D21" s="17" t="s">
        <v>47</v>
      </c>
      <c r="E21" s="62">
        <v>21157</v>
      </c>
      <c r="F21" s="68">
        <v>153.76907600000001</v>
      </c>
      <c r="G21" s="20">
        <v>2.0255733000000001E-2</v>
      </c>
    </row>
    <row r="22" spans="1:7" ht="25.5" x14ac:dyDescent="0.25">
      <c r="A22" s="21">
        <v>16</v>
      </c>
      <c r="B22" s="22" t="s">
        <v>192</v>
      </c>
      <c r="C22" s="26" t="s">
        <v>193</v>
      </c>
      <c r="D22" s="17" t="s">
        <v>73</v>
      </c>
      <c r="E22" s="62">
        <v>16957</v>
      </c>
      <c r="F22" s="68">
        <v>137.53822700000001</v>
      </c>
      <c r="G22" s="20">
        <v>1.8117672000000001E-2</v>
      </c>
    </row>
    <row r="23" spans="1:7" ht="25.5" x14ac:dyDescent="0.25">
      <c r="A23" s="21">
        <v>17</v>
      </c>
      <c r="B23" s="22" t="s">
        <v>190</v>
      </c>
      <c r="C23" s="26" t="s">
        <v>191</v>
      </c>
      <c r="D23" s="17" t="s">
        <v>34</v>
      </c>
      <c r="E23" s="62">
        <v>21103</v>
      </c>
      <c r="F23" s="68">
        <v>135.73449600000001</v>
      </c>
      <c r="G23" s="20">
        <v>1.7880068999999998E-2</v>
      </c>
    </row>
    <row r="24" spans="1:7" ht="25.5" x14ac:dyDescent="0.25">
      <c r="A24" s="21">
        <v>18</v>
      </c>
      <c r="B24" s="22" t="s">
        <v>43</v>
      </c>
      <c r="C24" s="26" t="s">
        <v>44</v>
      </c>
      <c r="D24" s="17" t="s">
        <v>16</v>
      </c>
      <c r="E24" s="62">
        <v>143794</v>
      </c>
      <c r="F24" s="68">
        <v>133.08134699999999</v>
      </c>
      <c r="G24" s="20">
        <v>1.7530575E-2</v>
      </c>
    </row>
    <row r="25" spans="1:7" ht="25.5" x14ac:dyDescent="0.25">
      <c r="A25" s="21">
        <v>19</v>
      </c>
      <c r="B25" s="22" t="s">
        <v>74</v>
      </c>
      <c r="C25" s="26" t="s">
        <v>75</v>
      </c>
      <c r="D25" s="17" t="s">
        <v>47</v>
      </c>
      <c r="E25" s="62">
        <v>73948</v>
      </c>
      <c r="F25" s="68">
        <v>127.22753400000001</v>
      </c>
      <c r="G25" s="20">
        <v>1.6759461999999999E-2</v>
      </c>
    </row>
    <row r="26" spans="1:7" ht="25.5" x14ac:dyDescent="0.25">
      <c r="A26" s="21">
        <v>20</v>
      </c>
      <c r="B26" s="22" t="s">
        <v>76</v>
      </c>
      <c r="C26" s="26" t="s">
        <v>77</v>
      </c>
      <c r="D26" s="17" t="s">
        <v>73</v>
      </c>
      <c r="E26" s="62">
        <v>34942</v>
      </c>
      <c r="F26" s="68">
        <v>115.518252</v>
      </c>
      <c r="G26" s="20">
        <v>1.5217019E-2</v>
      </c>
    </row>
    <row r="27" spans="1:7" ht="25.5" x14ac:dyDescent="0.25">
      <c r="A27" s="21">
        <v>21</v>
      </c>
      <c r="B27" s="22" t="s">
        <v>196</v>
      </c>
      <c r="C27" s="26" t="s">
        <v>197</v>
      </c>
      <c r="D27" s="17" t="s">
        <v>47</v>
      </c>
      <c r="E27" s="62">
        <v>24610</v>
      </c>
      <c r="F27" s="68">
        <v>110.12975</v>
      </c>
      <c r="G27" s="20">
        <v>1.4507201000000001E-2</v>
      </c>
    </row>
    <row r="28" spans="1:7" ht="15" x14ac:dyDescent="0.25">
      <c r="A28" s="21">
        <v>22</v>
      </c>
      <c r="B28" s="22" t="s">
        <v>101</v>
      </c>
      <c r="C28" s="26" t="s">
        <v>102</v>
      </c>
      <c r="D28" s="17" t="s">
        <v>58</v>
      </c>
      <c r="E28" s="62">
        <v>80073</v>
      </c>
      <c r="F28" s="68">
        <v>106.05668850000001</v>
      </c>
      <c r="G28" s="20">
        <v>1.3970662999999999E-2</v>
      </c>
    </row>
    <row r="29" spans="1:7" ht="25.5" x14ac:dyDescent="0.25">
      <c r="A29" s="21">
        <v>23</v>
      </c>
      <c r="B29" s="22" t="s">
        <v>198</v>
      </c>
      <c r="C29" s="26" t="s">
        <v>199</v>
      </c>
      <c r="D29" s="17" t="s">
        <v>22</v>
      </c>
      <c r="E29" s="62">
        <v>65785</v>
      </c>
      <c r="F29" s="68">
        <v>104.86129</v>
      </c>
      <c r="G29" s="20">
        <v>1.3813196E-2</v>
      </c>
    </row>
    <row r="30" spans="1:7" ht="25.5" x14ac:dyDescent="0.25">
      <c r="A30" s="21">
        <v>24</v>
      </c>
      <c r="B30" s="22" t="s">
        <v>200</v>
      </c>
      <c r="C30" s="26" t="s">
        <v>201</v>
      </c>
      <c r="D30" s="17" t="s">
        <v>47</v>
      </c>
      <c r="E30" s="62">
        <v>13542</v>
      </c>
      <c r="F30" s="68">
        <v>100.40715899999999</v>
      </c>
      <c r="G30" s="20">
        <v>1.3226461E-2</v>
      </c>
    </row>
    <row r="31" spans="1:7" ht="25.5" x14ac:dyDescent="0.25">
      <c r="A31" s="21">
        <v>25</v>
      </c>
      <c r="B31" s="22" t="s">
        <v>53</v>
      </c>
      <c r="C31" s="26" t="s">
        <v>54</v>
      </c>
      <c r="D31" s="17" t="s">
        <v>55</v>
      </c>
      <c r="E31" s="62">
        <v>400</v>
      </c>
      <c r="F31" s="68">
        <v>93.683599999999998</v>
      </c>
      <c r="G31" s="20">
        <v>1.2340778E-2</v>
      </c>
    </row>
    <row r="32" spans="1:7" ht="15" x14ac:dyDescent="0.25">
      <c r="A32" s="21">
        <v>26</v>
      </c>
      <c r="B32" s="22" t="s">
        <v>202</v>
      </c>
      <c r="C32" s="26" t="s">
        <v>203</v>
      </c>
      <c r="D32" s="17" t="s">
        <v>25</v>
      </c>
      <c r="E32" s="62">
        <v>136511</v>
      </c>
      <c r="F32" s="68">
        <v>84.705075500000007</v>
      </c>
      <c r="G32" s="20">
        <v>1.1158052E-2</v>
      </c>
    </row>
    <row r="33" spans="1:7" ht="25.5" x14ac:dyDescent="0.25">
      <c r="A33" s="21">
        <v>27</v>
      </c>
      <c r="B33" s="22" t="s">
        <v>112</v>
      </c>
      <c r="C33" s="26" t="s">
        <v>113</v>
      </c>
      <c r="D33" s="17" t="s">
        <v>47</v>
      </c>
      <c r="E33" s="62">
        <v>12489</v>
      </c>
      <c r="F33" s="68">
        <v>81.934084499999997</v>
      </c>
      <c r="G33" s="20">
        <v>1.0793034999999999E-2</v>
      </c>
    </row>
    <row r="34" spans="1:7" ht="25.5" x14ac:dyDescent="0.25">
      <c r="A34" s="21">
        <v>28</v>
      </c>
      <c r="B34" s="22" t="s">
        <v>204</v>
      </c>
      <c r="C34" s="26" t="s">
        <v>205</v>
      </c>
      <c r="D34" s="17" t="s">
        <v>206</v>
      </c>
      <c r="E34" s="62">
        <v>41533</v>
      </c>
      <c r="F34" s="68">
        <v>80.449421000000001</v>
      </c>
      <c r="G34" s="20">
        <v>1.0597462E-2</v>
      </c>
    </row>
    <row r="35" spans="1:7" ht="15" x14ac:dyDescent="0.25">
      <c r="A35" s="21">
        <v>29</v>
      </c>
      <c r="B35" s="22" t="s">
        <v>209</v>
      </c>
      <c r="C35" s="26" t="s">
        <v>210</v>
      </c>
      <c r="D35" s="17" t="s">
        <v>211</v>
      </c>
      <c r="E35" s="62">
        <v>35389</v>
      </c>
      <c r="F35" s="68">
        <v>71.786586499999999</v>
      </c>
      <c r="G35" s="20">
        <v>9.4563219999999996E-3</v>
      </c>
    </row>
    <row r="36" spans="1:7" ht="25.5" x14ac:dyDescent="0.25">
      <c r="A36" s="21">
        <v>30</v>
      </c>
      <c r="B36" s="22" t="s">
        <v>207</v>
      </c>
      <c r="C36" s="26" t="s">
        <v>208</v>
      </c>
      <c r="D36" s="17" t="s">
        <v>34</v>
      </c>
      <c r="E36" s="62">
        <v>8939</v>
      </c>
      <c r="F36" s="68">
        <v>71.261707999999999</v>
      </c>
      <c r="G36" s="20">
        <v>9.3871809999999997E-3</v>
      </c>
    </row>
    <row r="37" spans="1:7" ht="25.5" x14ac:dyDescent="0.25">
      <c r="A37" s="21">
        <v>31</v>
      </c>
      <c r="B37" s="22" t="s">
        <v>212</v>
      </c>
      <c r="C37" s="26" t="s">
        <v>213</v>
      </c>
      <c r="D37" s="17" t="s">
        <v>206</v>
      </c>
      <c r="E37" s="62">
        <v>19413</v>
      </c>
      <c r="F37" s="68">
        <v>70.847743500000007</v>
      </c>
      <c r="G37" s="20">
        <v>9.3326499999999996E-3</v>
      </c>
    </row>
    <row r="38" spans="1:7" ht="51" x14ac:dyDescent="0.25">
      <c r="A38" s="21">
        <v>32</v>
      </c>
      <c r="B38" s="22" t="s">
        <v>214</v>
      </c>
      <c r="C38" s="26" t="s">
        <v>215</v>
      </c>
      <c r="D38" s="17" t="s">
        <v>216</v>
      </c>
      <c r="E38" s="62">
        <v>154499</v>
      </c>
      <c r="F38" s="68">
        <v>69.447300499999997</v>
      </c>
      <c r="G38" s="20">
        <v>9.1481719999999996E-3</v>
      </c>
    </row>
    <row r="39" spans="1:7" ht="25.5" x14ac:dyDescent="0.25">
      <c r="A39" s="21">
        <v>33</v>
      </c>
      <c r="B39" s="22" t="s">
        <v>217</v>
      </c>
      <c r="C39" s="26" t="s">
        <v>218</v>
      </c>
      <c r="D39" s="17" t="s">
        <v>180</v>
      </c>
      <c r="E39" s="62">
        <v>10147</v>
      </c>
      <c r="F39" s="68">
        <v>68.005194000000003</v>
      </c>
      <c r="G39" s="20">
        <v>8.9582059999999998E-3</v>
      </c>
    </row>
    <row r="40" spans="1:7" ht="15" x14ac:dyDescent="0.25">
      <c r="A40" s="21">
        <v>34</v>
      </c>
      <c r="B40" s="22" t="s">
        <v>92</v>
      </c>
      <c r="C40" s="26" t="s">
        <v>93</v>
      </c>
      <c r="D40" s="17" t="s">
        <v>58</v>
      </c>
      <c r="E40" s="62">
        <v>25671</v>
      </c>
      <c r="F40" s="68">
        <v>67.193842500000002</v>
      </c>
      <c r="G40" s="20">
        <v>8.8513280000000003E-3</v>
      </c>
    </row>
    <row r="41" spans="1:7" ht="25.5" x14ac:dyDescent="0.25">
      <c r="A41" s="21">
        <v>35</v>
      </c>
      <c r="B41" s="22" t="s">
        <v>219</v>
      </c>
      <c r="C41" s="26" t="s">
        <v>220</v>
      </c>
      <c r="D41" s="17" t="s">
        <v>34</v>
      </c>
      <c r="E41" s="62">
        <v>48092</v>
      </c>
      <c r="F41" s="68">
        <v>63.745946000000004</v>
      </c>
      <c r="G41" s="20">
        <v>8.3971429999999993E-3</v>
      </c>
    </row>
    <row r="42" spans="1:7" ht="15" x14ac:dyDescent="0.25">
      <c r="A42" s="21">
        <v>36</v>
      </c>
      <c r="B42" s="22" t="s">
        <v>221</v>
      </c>
      <c r="C42" s="26" t="s">
        <v>222</v>
      </c>
      <c r="D42" s="17" t="s">
        <v>180</v>
      </c>
      <c r="E42" s="62">
        <v>23806</v>
      </c>
      <c r="F42" s="68">
        <v>63.502504999999999</v>
      </c>
      <c r="G42" s="20">
        <v>8.3650749999999996E-3</v>
      </c>
    </row>
    <row r="43" spans="1:7" ht="15" x14ac:dyDescent="0.25">
      <c r="A43" s="21">
        <v>37</v>
      </c>
      <c r="B43" s="22" t="s">
        <v>223</v>
      </c>
      <c r="C43" s="26" t="s">
        <v>224</v>
      </c>
      <c r="D43" s="17" t="s">
        <v>225</v>
      </c>
      <c r="E43" s="62">
        <v>9418</v>
      </c>
      <c r="F43" s="68">
        <v>62.092874000000002</v>
      </c>
      <c r="G43" s="20">
        <v>8.1793860000000003E-3</v>
      </c>
    </row>
    <row r="44" spans="1:7" ht="15" x14ac:dyDescent="0.25">
      <c r="A44" s="21">
        <v>38</v>
      </c>
      <c r="B44" s="22" t="s">
        <v>226</v>
      </c>
      <c r="C44" s="26" t="s">
        <v>227</v>
      </c>
      <c r="D44" s="17" t="s">
        <v>228</v>
      </c>
      <c r="E44" s="62">
        <v>2077</v>
      </c>
      <c r="F44" s="68">
        <v>60.389813500000002</v>
      </c>
      <c r="G44" s="20">
        <v>7.9550450000000009E-3</v>
      </c>
    </row>
    <row r="45" spans="1:7" ht="15" x14ac:dyDescent="0.25">
      <c r="A45" s="21">
        <v>39</v>
      </c>
      <c r="B45" s="22" t="s">
        <v>229</v>
      </c>
      <c r="C45" s="26" t="s">
        <v>230</v>
      </c>
      <c r="D45" s="17" t="s">
        <v>180</v>
      </c>
      <c r="E45" s="62">
        <v>12340</v>
      </c>
      <c r="F45" s="68">
        <v>50.587829999999997</v>
      </c>
      <c r="G45" s="20">
        <v>6.6638469999999997E-3</v>
      </c>
    </row>
    <row r="46" spans="1:7" ht="15" x14ac:dyDescent="0.25">
      <c r="A46" s="21">
        <v>40</v>
      </c>
      <c r="B46" s="22" t="s">
        <v>231</v>
      </c>
      <c r="C46" s="26" t="s">
        <v>232</v>
      </c>
      <c r="D46" s="17" t="s">
        <v>233</v>
      </c>
      <c r="E46" s="62">
        <v>1793</v>
      </c>
      <c r="F46" s="68">
        <v>40.610553500000002</v>
      </c>
      <c r="G46" s="20">
        <v>5.3495579999999999E-3</v>
      </c>
    </row>
    <row r="47" spans="1:7" ht="25.5" x14ac:dyDescent="0.25">
      <c r="A47" s="21">
        <v>41</v>
      </c>
      <c r="B47" s="22" t="s">
        <v>234</v>
      </c>
      <c r="C47" s="26" t="s">
        <v>235</v>
      </c>
      <c r="D47" s="17" t="s">
        <v>47</v>
      </c>
      <c r="E47" s="62">
        <v>15916</v>
      </c>
      <c r="F47" s="68">
        <v>30.749711999999999</v>
      </c>
      <c r="G47" s="20">
        <v>4.050606E-3</v>
      </c>
    </row>
    <row r="48" spans="1:7" ht="15" x14ac:dyDescent="0.25">
      <c r="A48" s="21">
        <v>42</v>
      </c>
      <c r="B48" s="22" t="s">
        <v>116</v>
      </c>
      <c r="C48" s="26" t="s">
        <v>117</v>
      </c>
      <c r="D48" s="17" t="s">
        <v>58</v>
      </c>
      <c r="E48" s="62">
        <v>5836</v>
      </c>
      <c r="F48" s="68">
        <v>28.395057999999999</v>
      </c>
      <c r="G48" s="20">
        <v>3.7404320000000001E-3</v>
      </c>
    </row>
    <row r="49" spans="1:7" ht="15" x14ac:dyDescent="0.25">
      <c r="A49" s="16"/>
      <c r="B49" s="17"/>
      <c r="C49" s="23" t="s">
        <v>118</v>
      </c>
      <c r="D49" s="27"/>
      <c r="E49" s="64"/>
      <c r="F49" s="70">
        <v>5704.0566510000017</v>
      </c>
      <c r="G49" s="28">
        <v>0.75138547100000008</v>
      </c>
    </row>
    <row r="50" spans="1:7" ht="15" x14ac:dyDescent="0.25">
      <c r="A50" s="21"/>
      <c r="B50" s="22"/>
      <c r="C50" s="29"/>
      <c r="D50" s="30"/>
      <c r="E50" s="62"/>
      <c r="F50" s="68"/>
      <c r="G50" s="20"/>
    </row>
    <row r="51" spans="1:7" ht="15" x14ac:dyDescent="0.25">
      <c r="A51" s="16"/>
      <c r="B51" s="17"/>
      <c r="C51" s="23" t="s">
        <v>119</v>
      </c>
      <c r="D51" s="24"/>
      <c r="E51" s="63"/>
      <c r="F51" s="69"/>
      <c r="G51" s="25"/>
    </row>
    <row r="52" spans="1:7" ht="15" x14ac:dyDescent="0.25">
      <c r="A52" s="16"/>
      <c r="B52" s="17"/>
      <c r="C52" s="23" t="s">
        <v>118</v>
      </c>
      <c r="D52" s="27"/>
      <c r="E52" s="64"/>
      <c r="F52" s="70">
        <v>0</v>
      </c>
      <c r="G52" s="28">
        <v>0</v>
      </c>
    </row>
    <row r="53" spans="1:7" ht="15" x14ac:dyDescent="0.25">
      <c r="A53" s="21"/>
      <c r="B53" s="22"/>
      <c r="C53" s="29"/>
      <c r="D53" s="30"/>
      <c r="E53" s="62"/>
      <c r="F53" s="68"/>
      <c r="G53" s="20"/>
    </row>
    <row r="54" spans="1:7" ht="15" x14ac:dyDescent="0.25">
      <c r="A54" s="31"/>
      <c r="B54" s="32"/>
      <c r="C54" s="23" t="s">
        <v>120</v>
      </c>
      <c r="D54" s="24"/>
      <c r="E54" s="63"/>
      <c r="F54" s="69"/>
      <c r="G54" s="25"/>
    </row>
    <row r="55" spans="1:7" ht="15" x14ac:dyDescent="0.25">
      <c r="A55" s="33"/>
      <c r="B55" s="34"/>
      <c r="C55" s="23" t="s">
        <v>118</v>
      </c>
      <c r="D55" s="35"/>
      <c r="E55" s="65"/>
      <c r="F55" s="71">
        <v>0</v>
      </c>
      <c r="G55" s="36">
        <v>0</v>
      </c>
    </row>
    <row r="56" spans="1:7" ht="15" x14ac:dyDescent="0.25">
      <c r="A56" s="33"/>
      <c r="B56" s="34"/>
      <c r="C56" s="29"/>
      <c r="D56" s="37"/>
      <c r="E56" s="66"/>
      <c r="F56" s="72"/>
      <c r="G56" s="38"/>
    </row>
    <row r="57" spans="1:7" ht="15" x14ac:dyDescent="0.25">
      <c r="A57" s="16"/>
      <c r="B57" s="17"/>
      <c r="C57" s="23" t="s">
        <v>124</v>
      </c>
      <c r="D57" s="24"/>
      <c r="E57" s="63"/>
      <c r="F57" s="69"/>
      <c r="G57" s="25"/>
    </row>
    <row r="58" spans="1:7" ht="15" x14ac:dyDescent="0.25">
      <c r="A58" s="16"/>
      <c r="B58" s="17"/>
      <c r="C58" s="23" t="s">
        <v>118</v>
      </c>
      <c r="D58" s="27"/>
      <c r="E58" s="64"/>
      <c r="F58" s="70">
        <v>0</v>
      </c>
      <c r="G58" s="28">
        <v>0</v>
      </c>
    </row>
    <row r="59" spans="1:7" ht="15" x14ac:dyDescent="0.25">
      <c r="A59" s="16"/>
      <c r="B59" s="17"/>
      <c r="C59" s="29"/>
      <c r="D59" s="19"/>
      <c r="E59" s="62"/>
      <c r="F59" s="68"/>
      <c r="G59" s="20"/>
    </row>
    <row r="60" spans="1:7" ht="15" x14ac:dyDescent="0.25">
      <c r="A60" s="16"/>
      <c r="B60" s="17"/>
      <c r="C60" s="23" t="s">
        <v>125</v>
      </c>
      <c r="D60" s="24"/>
      <c r="E60" s="63"/>
      <c r="F60" s="69"/>
      <c r="G60" s="25"/>
    </row>
    <row r="61" spans="1:7" ht="15" x14ac:dyDescent="0.25">
      <c r="A61" s="16"/>
      <c r="B61" s="17"/>
      <c r="C61" s="23" t="s">
        <v>118</v>
      </c>
      <c r="D61" s="27"/>
      <c r="E61" s="64"/>
      <c r="F61" s="70">
        <v>0</v>
      </c>
      <c r="G61" s="28">
        <v>0</v>
      </c>
    </row>
    <row r="62" spans="1:7" ht="15" x14ac:dyDescent="0.25">
      <c r="A62" s="16"/>
      <c r="B62" s="17"/>
      <c r="C62" s="29"/>
      <c r="D62" s="19"/>
      <c r="E62" s="62"/>
      <c r="F62" s="68"/>
      <c r="G62" s="20"/>
    </row>
    <row r="63" spans="1:7" ht="15" x14ac:dyDescent="0.25">
      <c r="A63" s="16"/>
      <c r="B63" s="17"/>
      <c r="C63" s="23" t="s">
        <v>126</v>
      </c>
      <c r="D63" s="24"/>
      <c r="E63" s="63"/>
      <c r="F63" s="69"/>
      <c r="G63" s="25"/>
    </row>
    <row r="64" spans="1:7" ht="15" x14ac:dyDescent="0.25">
      <c r="A64" s="16"/>
      <c r="B64" s="17"/>
      <c r="C64" s="23" t="s">
        <v>118</v>
      </c>
      <c r="D64" s="27"/>
      <c r="E64" s="64"/>
      <c r="F64" s="70">
        <v>0</v>
      </c>
      <c r="G64" s="28">
        <v>0</v>
      </c>
    </row>
    <row r="65" spans="1:7" ht="15" x14ac:dyDescent="0.25">
      <c r="A65" s="16"/>
      <c r="B65" s="17"/>
      <c r="C65" s="29"/>
      <c r="D65" s="19"/>
      <c r="E65" s="62"/>
      <c r="F65" s="68"/>
      <c r="G65" s="20"/>
    </row>
    <row r="66" spans="1:7" ht="25.5" x14ac:dyDescent="0.25">
      <c r="A66" s="21"/>
      <c r="B66" s="22"/>
      <c r="C66" s="39" t="s">
        <v>127</v>
      </c>
      <c r="D66" s="40"/>
      <c r="E66" s="64"/>
      <c r="F66" s="70">
        <v>5704.0566510000017</v>
      </c>
      <c r="G66" s="28">
        <v>0.75138547100000008</v>
      </c>
    </row>
    <row r="67" spans="1:7" ht="15" x14ac:dyDescent="0.25">
      <c r="A67" s="16"/>
      <c r="B67" s="17"/>
      <c r="C67" s="26"/>
      <c r="D67" s="19"/>
      <c r="E67" s="62"/>
      <c r="F67" s="68"/>
      <c r="G67" s="20"/>
    </row>
    <row r="68" spans="1:7" ht="15" x14ac:dyDescent="0.25">
      <c r="A68" s="16"/>
      <c r="B68" s="17"/>
      <c r="C68" s="18" t="s">
        <v>128</v>
      </c>
      <c r="D68" s="19"/>
      <c r="E68" s="62"/>
      <c r="F68" s="68"/>
      <c r="G68" s="20"/>
    </row>
    <row r="69" spans="1:7" ht="25.5" x14ac:dyDescent="0.25">
      <c r="A69" s="16"/>
      <c r="B69" s="17"/>
      <c r="C69" s="23" t="s">
        <v>10</v>
      </c>
      <c r="D69" s="24"/>
      <c r="E69" s="63"/>
      <c r="F69" s="69"/>
      <c r="G69" s="25"/>
    </row>
    <row r="70" spans="1:7" ht="15" x14ac:dyDescent="0.25">
      <c r="A70" s="21"/>
      <c r="B70" s="22"/>
      <c r="C70" s="23" t="s">
        <v>118</v>
      </c>
      <c r="D70" s="27"/>
      <c r="E70" s="64"/>
      <c r="F70" s="70">
        <v>0</v>
      </c>
      <c r="G70" s="28">
        <v>0</v>
      </c>
    </row>
    <row r="71" spans="1:7" ht="15" x14ac:dyDescent="0.25">
      <c r="A71" s="21"/>
      <c r="B71" s="22"/>
      <c r="C71" s="29"/>
      <c r="D71" s="19"/>
      <c r="E71" s="62"/>
      <c r="F71" s="68"/>
      <c r="G71" s="20"/>
    </row>
    <row r="72" spans="1:7" ht="15" x14ac:dyDescent="0.25">
      <c r="A72" s="16"/>
      <c r="B72" s="41"/>
      <c r="C72" s="23" t="s">
        <v>129</v>
      </c>
      <c r="D72" s="24"/>
      <c r="E72" s="63"/>
      <c r="F72" s="69"/>
      <c r="G72" s="25"/>
    </row>
    <row r="73" spans="1:7" ht="15" x14ac:dyDescent="0.25">
      <c r="A73" s="21"/>
      <c r="B73" s="22"/>
      <c r="C73" s="23" t="s">
        <v>118</v>
      </c>
      <c r="D73" s="27"/>
      <c r="E73" s="64"/>
      <c r="F73" s="70">
        <v>0</v>
      </c>
      <c r="G73" s="28">
        <v>0</v>
      </c>
    </row>
    <row r="74" spans="1:7" ht="15" x14ac:dyDescent="0.25">
      <c r="A74" s="21"/>
      <c r="B74" s="22"/>
      <c r="C74" s="29"/>
      <c r="D74" s="19"/>
      <c r="E74" s="62"/>
      <c r="F74" s="74"/>
      <c r="G74" s="43"/>
    </row>
    <row r="75" spans="1:7" ht="15" x14ac:dyDescent="0.25">
      <c r="A75" s="16"/>
      <c r="B75" s="17"/>
      <c r="C75" s="23" t="s">
        <v>130</v>
      </c>
      <c r="D75" s="24"/>
      <c r="E75" s="63"/>
      <c r="F75" s="69"/>
      <c r="G75" s="25"/>
    </row>
    <row r="76" spans="1:7" ht="15" x14ac:dyDescent="0.25">
      <c r="A76" s="21"/>
      <c r="B76" s="22"/>
      <c r="C76" s="23" t="s">
        <v>118</v>
      </c>
      <c r="D76" s="27"/>
      <c r="E76" s="64"/>
      <c r="F76" s="70">
        <v>0</v>
      </c>
      <c r="G76" s="28">
        <v>0</v>
      </c>
    </row>
    <row r="77" spans="1:7" ht="15" x14ac:dyDescent="0.25">
      <c r="A77" s="16"/>
      <c r="B77" s="17"/>
      <c r="C77" s="29"/>
      <c r="D77" s="19"/>
      <c r="E77" s="62"/>
      <c r="F77" s="68"/>
      <c r="G77" s="20"/>
    </row>
    <row r="78" spans="1:7" ht="25.5" x14ac:dyDescent="0.25">
      <c r="A78" s="16"/>
      <c r="B78" s="41"/>
      <c r="C78" s="23" t="s">
        <v>131</v>
      </c>
      <c r="D78" s="24"/>
      <c r="E78" s="63"/>
      <c r="F78" s="69"/>
      <c r="G78" s="25"/>
    </row>
    <row r="79" spans="1:7" ht="15" x14ac:dyDescent="0.25">
      <c r="A79" s="21"/>
      <c r="B79" s="22"/>
      <c r="C79" s="23" t="s">
        <v>118</v>
      </c>
      <c r="D79" s="27"/>
      <c r="E79" s="64"/>
      <c r="F79" s="70">
        <v>0</v>
      </c>
      <c r="G79" s="28">
        <v>0</v>
      </c>
    </row>
    <row r="80" spans="1:7" ht="15" x14ac:dyDescent="0.25">
      <c r="A80" s="21"/>
      <c r="B80" s="22"/>
      <c r="C80" s="29"/>
      <c r="D80" s="19"/>
      <c r="E80" s="62"/>
      <c r="F80" s="68"/>
      <c r="G80" s="20"/>
    </row>
    <row r="81" spans="1:7" ht="15" x14ac:dyDescent="0.25">
      <c r="A81" s="21"/>
      <c r="B81" s="22"/>
      <c r="C81" s="44" t="s">
        <v>132</v>
      </c>
      <c r="D81" s="40"/>
      <c r="E81" s="64"/>
      <c r="F81" s="70">
        <v>0</v>
      </c>
      <c r="G81" s="28">
        <v>0</v>
      </c>
    </row>
    <row r="82" spans="1:7" ht="15" x14ac:dyDescent="0.25">
      <c r="A82" s="21"/>
      <c r="B82" s="22"/>
      <c r="C82" s="26"/>
      <c r="D82" s="19"/>
      <c r="E82" s="62"/>
      <c r="F82" s="68"/>
      <c r="G82" s="20"/>
    </row>
    <row r="83" spans="1:7" ht="15" x14ac:dyDescent="0.25">
      <c r="A83" s="16"/>
      <c r="B83" s="17"/>
      <c r="C83" s="18" t="s">
        <v>133</v>
      </c>
      <c r="D83" s="19"/>
      <c r="E83" s="62"/>
      <c r="F83" s="68"/>
      <c r="G83" s="20"/>
    </row>
    <row r="84" spans="1:7" ht="15" x14ac:dyDescent="0.25">
      <c r="A84" s="21"/>
      <c r="B84" s="22"/>
      <c r="C84" s="23" t="s">
        <v>134</v>
      </c>
      <c r="D84" s="24"/>
      <c r="E84" s="63"/>
      <c r="F84" s="69"/>
      <c r="G84" s="25"/>
    </row>
    <row r="85" spans="1:7" ht="15" x14ac:dyDescent="0.25">
      <c r="A85" s="21"/>
      <c r="B85" s="22"/>
      <c r="C85" s="23" t="s">
        <v>118</v>
      </c>
      <c r="D85" s="40"/>
      <c r="E85" s="64"/>
      <c r="F85" s="70">
        <v>0</v>
      </c>
      <c r="G85" s="28">
        <v>0</v>
      </c>
    </row>
    <row r="86" spans="1:7" ht="15" x14ac:dyDescent="0.25">
      <c r="A86" s="21"/>
      <c r="B86" s="22"/>
      <c r="C86" s="29"/>
      <c r="D86" s="22"/>
      <c r="E86" s="62"/>
      <c r="F86" s="68"/>
      <c r="G86" s="20"/>
    </row>
    <row r="87" spans="1:7" ht="15" x14ac:dyDescent="0.25">
      <c r="A87" s="21"/>
      <c r="B87" s="22"/>
      <c r="C87" s="23" t="s">
        <v>135</v>
      </c>
      <c r="D87" s="24"/>
      <c r="E87" s="63"/>
      <c r="F87" s="69"/>
      <c r="G87" s="25"/>
    </row>
    <row r="88" spans="1:7" ht="15" x14ac:dyDescent="0.25">
      <c r="A88" s="21"/>
      <c r="B88" s="22"/>
      <c r="C88" s="23" t="s">
        <v>118</v>
      </c>
      <c r="D88" s="40"/>
      <c r="E88" s="64"/>
      <c r="F88" s="70">
        <v>0</v>
      </c>
      <c r="G88" s="28">
        <v>0</v>
      </c>
    </row>
    <row r="89" spans="1:7" ht="15" x14ac:dyDescent="0.25">
      <c r="A89" s="21"/>
      <c r="B89" s="22"/>
      <c r="C89" s="29"/>
      <c r="D89" s="22"/>
      <c r="E89" s="62"/>
      <c r="F89" s="68"/>
      <c r="G89" s="20"/>
    </row>
    <row r="90" spans="1:7" ht="15" x14ac:dyDescent="0.25">
      <c r="A90" s="21"/>
      <c r="B90" s="22"/>
      <c r="C90" s="23" t="s">
        <v>136</v>
      </c>
      <c r="D90" s="24"/>
      <c r="E90" s="63"/>
      <c r="F90" s="69"/>
      <c r="G90" s="25"/>
    </row>
    <row r="91" spans="1:7" ht="15" x14ac:dyDescent="0.25">
      <c r="A91" s="21"/>
      <c r="B91" s="22"/>
      <c r="C91" s="23" t="s">
        <v>118</v>
      </c>
      <c r="D91" s="40"/>
      <c r="E91" s="64"/>
      <c r="F91" s="70">
        <v>0</v>
      </c>
      <c r="G91" s="28">
        <v>0</v>
      </c>
    </row>
    <row r="92" spans="1:7" ht="15" x14ac:dyDescent="0.25">
      <c r="A92" s="21"/>
      <c r="B92" s="22"/>
      <c r="C92" s="29"/>
      <c r="D92" s="22"/>
      <c r="E92" s="62"/>
      <c r="F92" s="68"/>
      <c r="G92" s="20"/>
    </row>
    <row r="93" spans="1:7" ht="15" x14ac:dyDescent="0.25">
      <c r="A93" s="21"/>
      <c r="B93" s="22"/>
      <c r="C93" s="23" t="s">
        <v>137</v>
      </c>
      <c r="D93" s="24"/>
      <c r="E93" s="63"/>
      <c r="F93" s="69"/>
      <c r="G93" s="25"/>
    </row>
    <row r="94" spans="1:7" ht="15" x14ac:dyDescent="0.25">
      <c r="A94" s="21">
        <v>1</v>
      </c>
      <c r="B94" s="22"/>
      <c r="C94" s="26" t="s">
        <v>138</v>
      </c>
      <c r="D94" s="30"/>
      <c r="E94" s="62"/>
      <c r="F94" s="68">
        <v>1136.8059641</v>
      </c>
      <c r="G94" s="20">
        <v>0.14974947499999999</v>
      </c>
    </row>
    <row r="95" spans="1:7" ht="15" x14ac:dyDescent="0.25">
      <c r="A95" s="21"/>
      <c r="B95" s="22"/>
      <c r="C95" s="23" t="s">
        <v>118</v>
      </c>
      <c r="D95" s="40"/>
      <c r="E95" s="64"/>
      <c r="F95" s="70">
        <v>1136.8059641</v>
      </c>
      <c r="G95" s="28">
        <v>0.14974947499999999</v>
      </c>
    </row>
    <row r="96" spans="1:7" ht="15" x14ac:dyDescent="0.25">
      <c r="A96" s="21"/>
      <c r="B96" s="22"/>
      <c r="C96" s="29"/>
      <c r="D96" s="22"/>
      <c r="E96" s="62"/>
      <c r="F96" s="68"/>
      <c r="G96" s="20"/>
    </row>
    <row r="97" spans="1:7" ht="25.5" x14ac:dyDescent="0.25">
      <c r="A97" s="21"/>
      <c r="B97" s="22"/>
      <c r="C97" s="39" t="s">
        <v>139</v>
      </c>
      <c r="D97" s="40"/>
      <c r="E97" s="64"/>
      <c r="F97" s="70">
        <v>1136.8059641</v>
      </c>
      <c r="G97" s="28">
        <v>0.14974947499999999</v>
      </c>
    </row>
    <row r="98" spans="1:7" ht="15" x14ac:dyDescent="0.25">
      <c r="A98" s="21"/>
      <c r="B98" s="22"/>
      <c r="C98" s="45"/>
      <c r="D98" s="22"/>
      <c r="E98" s="62"/>
      <c r="F98" s="68"/>
      <c r="G98" s="20"/>
    </row>
    <row r="99" spans="1:7" ht="15" x14ac:dyDescent="0.25">
      <c r="A99" s="16"/>
      <c r="B99" s="17"/>
      <c r="C99" s="18" t="s">
        <v>140</v>
      </c>
      <c r="D99" s="19"/>
      <c r="E99" s="62"/>
      <c r="F99" s="68"/>
      <c r="G99" s="20"/>
    </row>
    <row r="100" spans="1:7" ht="25.5" x14ac:dyDescent="0.25">
      <c r="A100" s="21"/>
      <c r="B100" s="22"/>
      <c r="C100" s="23" t="s">
        <v>141</v>
      </c>
      <c r="D100" s="24"/>
      <c r="E100" s="63"/>
      <c r="F100" s="69"/>
      <c r="G100" s="25"/>
    </row>
    <row r="101" spans="1:7" ht="15" x14ac:dyDescent="0.25">
      <c r="A101" s="21"/>
      <c r="B101" s="22"/>
      <c r="C101" s="23" t="s">
        <v>118</v>
      </c>
      <c r="D101" s="40"/>
      <c r="E101" s="64"/>
      <c r="F101" s="70">
        <v>0</v>
      </c>
      <c r="G101" s="28">
        <v>0</v>
      </c>
    </row>
    <row r="102" spans="1:7" ht="15" x14ac:dyDescent="0.25">
      <c r="A102" s="21"/>
      <c r="B102" s="22"/>
      <c r="C102" s="29"/>
      <c r="D102" s="22"/>
      <c r="E102" s="62"/>
      <c r="F102" s="68"/>
      <c r="G102" s="20"/>
    </row>
    <row r="103" spans="1:7" ht="15" x14ac:dyDescent="0.25">
      <c r="A103" s="16"/>
      <c r="B103" s="17"/>
      <c r="C103" s="18" t="s">
        <v>142</v>
      </c>
      <c r="D103" s="19"/>
      <c r="E103" s="62"/>
      <c r="F103" s="68"/>
      <c r="G103" s="20"/>
    </row>
    <row r="104" spans="1:7" ht="25.5" x14ac:dyDescent="0.25">
      <c r="A104" s="21"/>
      <c r="B104" s="22"/>
      <c r="C104" s="23" t="s">
        <v>143</v>
      </c>
      <c r="D104" s="24"/>
      <c r="E104" s="63"/>
      <c r="F104" s="69"/>
      <c r="G104" s="25"/>
    </row>
    <row r="105" spans="1:7" ht="15" x14ac:dyDescent="0.25">
      <c r="A105" s="21"/>
      <c r="B105" s="22"/>
      <c r="C105" s="23" t="s">
        <v>118</v>
      </c>
      <c r="D105" s="40"/>
      <c r="E105" s="64"/>
      <c r="F105" s="70">
        <v>0</v>
      </c>
      <c r="G105" s="28">
        <v>0</v>
      </c>
    </row>
    <row r="106" spans="1:7" ht="15" x14ac:dyDescent="0.25">
      <c r="A106" s="21"/>
      <c r="B106" s="22"/>
      <c r="C106" s="29"/>
      <c r="D106" s="22"/>
      <c r="E106" s="62"/>
      <c r="F106" s="68"/>
      <c r="G106" s="20"/>
    </row>
    <row r="107" spans="1:7" ht="25.5" x14ac:dyDescent="0.25">
      <c r="A107" s="21"/>
      <c r="B107" s="22"/>
      <c r="C107" s="23" t="s">
        <v>144</v>
      </c>
      <c r="D107" s="24"/>
      <c r="E107" s="63"/>
      <c r="F107" s="69"/>
      <c r="G107" s="25"/>
    </row>
    <row r="108" spans="1:7" ht="25.5" x14ac:dyDescent="0.25">
      <c r="A108" s="21">
        <v>1</v>
      </c>
      <c r="B108" s="22"/>
      <c r="C108" s="26" t="s">
        <v>236</v>
      </c>
      <c r="D108" s="22"/>
      <c r="E108" s="62"/>
      <c r="F108" s="68">
        <v>742.88499999999999</v>
      </c>
      <c r="G108" s="20">
        <v>9.785895E-2</v>
      </c>
    </row>
    <row r="109" spans="1:7" ht="15" x14ac:dyDescent="0.25">
      <c r="A109" s="21"/>
      <c r="B109" s="22"/>
      <c r="C109" s="23" t="s">
        <v>118</v>
      </c>
      <c r="D109" s="40"/>
      <c r="E109" s="64"/>
      <c r="F109" s="70">
        <v>742.88499999999999</v>
      </c>
      <c r="G109" s="28">
        <v>9.785895E-2</v>
      </c>
    </row>
    <row r="110" spans="1:7" ht="15" x14ac:dyDescent="0.25">
      <c r="A110" s="21"/>
      <c r="B110" s="22"/>
      <c r="C110" s="29"/>
      <c r="D110" s="22"/>
      <c r="E110" s="62"/>
      <c r="F110" s="74"/>
      <c r="G110" s="43"/>
    </row>
    <row r="111" spans="1:7" ht="25.5" x14ac:dyDescent="0.25">
      <c r="A111" s="21"/>
      <c r="B111" s="22"/>
      <c r="C111" s="45" t="s">
        <v>145</v>
      </c>
      <c r="D111" s="22"/>
      <c r="E111" s="62"/>
      <c r="F111" s="74">
        <v>7.6377140900000002</v>
      </c>
      <c r="G111" s="43">
        <v>1.0061029999999999E-3</v>
      </c>
    </row>
    <row r="112" spans="1:7" ht="15" x14ac:dyDescent="0.25">
      <c r="A112" s="21"/>
      <c r="B112" s="22"/>
      <c r="C112" s="46" t="s">
        <v>146</v>
      </c>
      <c r="D112" s="27"/>
      <c r="E112" s="64"/>
      <c r="F112" s="70">
        <v>7591.3853291900014</v>
      </c>
      <c r="G112" s="28">
        <v>0.99999999900000025</v>
      </c>
    </row>
    <row r="114" spans="2:256" ht="15" x14ac:dyDescent="0.25">
      <c r="B114" s="156"/>
      <c r="C114" s="156"/>
      <c r="D114" s="156"/>
      <c r="E114" s="156"/>
      <c r="F114" s="156"/>
    </row>
    <row r="115" spans="2:256" ht="15" x14ac:dyDescent="0.25">
      <c r="B115" s="156"/>
      <c r="C115" s="156"/>
      <c r="D115" s="156"/>
      <c r="E115" s="156"/>
      <c r="F115" s="156"/>
    </row>
    <row r="117" spans="2:256" ht="15" x14ac:dyDescent="0.25">
      <c r="B117" s="52" t="s">
        <v>148</v>
      </c>
      <c r="C117" s="53"/>
      <c r="D117" s="54"/>
    </row>
    <row r="118" spans="2:256" ht="15" x14ac:dyDescent="0.25">
      <c r="B118" s="55" t="s">
        <v>149</v>
      </c>
      <c r="C118" s="56"/>
      <c r="D118" s="81" t="s">
        <v>150</v>
      </c>
    </row>
    <row r="119" spans="2:256" ht="15" x14ac:dyDescent="0.25">
      <c r="B119" s="55" t="s">
        <v>151</v>
      </c>
      <c r="C119" s="56"/>
      <c r="D119" s="81" t="s">
        <v>150</v>
      </c>
    </row>
    <row r="120" spans="2:256" ht="15" x14ac:dyDescent="0.25">
      <c r="B120" s="57" t="s">
        <v>152</v>
      </c>
      <c r="C120" s="56"/>
      <c r="D120" s="58"/>
    </row>
    <row r="121" spans="2:256" ht="25.5" customHeight="1" x14ac:dyDescent="0.25">
      <c r="B121" s="58"/>
      <c r="C121" s="48" t="s">
        <v>153</v>
      </c>
      <c r="D121" s="49" t="s">
        <v>154</v>
      </c>
    </row>
    <row r="122" spans="2:256" ht="12.75" customHeight="1" x14ac:dyDescent="0.25">
      <c r="B122" s="75" t="s">
        <v>155</v>
      </c>
      <c r="C122" s="76" t="s">
        <v>156</v>
      </c>
      <c r="D122" s="76" t="s">
        <v>157</v>
      </c>
    </row>
    <row r="123" spans="2:256" ht="15" x14ac:dyDescent="0.25">
      <c r="B123" s="58" t="s">
        <v>158</v>
      </c>
      <c r="C123" s="59">
        <v>34.1008</v>
      </c>
      <c r="D123" s="59">
        <v>34.271799999999999</v>
      </c>
    </row>
    <row r="124" spans="2:256" ht="15" x14ac:dyDescent="0.25">
      <c r="B124" s="58" t="s">
        <v>159</v>
      </c>
      <c r="C124" s="59">
        <v>14.4023</v>
      </c>
      <c r="D124" s="59">
        <v>12.383699999999999</v>
      </c>
    </row>
    <row r="125" spans="2:256" ht="15" x14ac:dyDescent="0.25">
      <c r="B125" s="58" t="s">
        <v>160</v>
      </c>
      <c r="C125" s="59">
        <v>32.962000000000003</v>
      </c>
      <c r="D125" s="59">
        <v>33.1175</v>
      </c>
    </row>
    <row r="126" spans="2:256" ht="15" x14ac:dyDescent="0.25">
      <c r="B126" s="58" t="s">
        <v>161</v>
      </c>
      <c r="C126" s="59">
        <v>13.566700000000001</v>
      </c>
      <c r="D126" s="59">
        <v>11.540100000000001</v>
      </c>
    </row>
    <row r="128" spans="2:256" ht="15" x14ac:dyDescent="0.25">
      <c r="B128" s="146" t="s">
        <v>162</v>
      </c>
      <c r="C128" s="147"/>
      <c r="IV128"/>
    </row>
    <row r="129" spans="2:4" ht="24.75" customHeight="1" x14ac:dyDescent="0.25">
      <c r="B129" s="148" t="s">
        <v>237</v>
      </c>
      <c r="C129" s="148" t="s">
        <v>238</v>
      </c>
    </row>
    <row r="130" spans="2:4" ht="15" x14ac:dyDescent="0.25">
      <c r="B130" s="58" t="s">
        <v>159</v>
      </c>
      <c r="C130" s="149">
        <v>1.7708170000000001</v>
      </c>
    </row>
    <row r="131" spans="2:4" ht="15" x14ac:dyDescent="0.25">
      <c r="B131" s="58" t="s">
        <v>161</v>
      </c>
      <c r="C131" s="149">
        <v>1.7708170000000001</v>
      </c>
    </row>
    <row r="132" spans="2:4" ht="15" x14ac:dyDescent="0.25">
      <c r="B132" s="82"/>
      <c r="C132" s="80"/>
      <c r="D132"/>
    </row>
    <row r="134" spans="2:4" ht="15" x14ac:dyDescent="0.25">
      <c r="B134" s="57" t="s">
        <v>163</v>
      </c>
      <c r="C134" s="56"/>
      <c r="D134" s="83" t="s">
        <v>150</v>
      </c>
    </row>
    <row r="135" spans="2:4" ht="15" x14ac:dyDescent="0.25">
      <c r="B135" s="57" t="s">
        <v>164</v>
      </c>
      <c r="C135" s="56"/>
      <c r="D135" s="83" t="s">
        <v>150</v>
      </c>
    </row>
    <row r="136" spans="2:4" ht="15" x14ac:dyDescent="0.25">
      <c r="B136" s="57" t="s">
        <v>165</v>
      </c>
      <c r="C136" s="56"/>
      <c r="D136" s="61">
        <v>9.3199605521232312E-3</v>
      </c>
    </row>
    <row r="137" spans="2:4" ht="15" x14ac:dyDescent="0.25">
      <c r="B137" s="57" t="s">
        <v>166</v>
      </c>
      <c r="C137" s="56"/>
      <c r="D137" s="61" t="s">
        <v>150</v>
      </c>
    </row>
  </sheetData>
  <mergeCells count="5">
    <mergeCell ref="A1:G1"/>
    <mergeCell ref="A2:G2"/>
    <mergeCell ref="A3:G3"/>
    <mergeCell ref="B114:F114"/>
    <mergeCell ref="B115:F11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7"/>
  <sheetViews>
    <sheetView topLeftCell="A100" workbookViewId="0">
      <selection activeCell="A100" sqref="A100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336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15" x14ac:dyDescent="0.25">
      <c r="A7" s="21">
        <v>1</v>
      </c>
      <c r="B7" s="22" t="s">
        <v>168</v>
      </c>
      <c r="C7" s="26" t="s">
        <v>169</v>
      </c>
      <c r="D7" s="17" t="s">
        <v>19</v>
      </c>
      <c r="E7" s="62">
        <v>211095</v>
      </c>
      <c r="F7" s="68">
        <v>338.17419000000001</v>
      </c>
      <c r="G7" s="20">
        <v>5.4359182999999998E-2</v>
      </c>
    </row>
    <row r="8" spans="1:7" ht="25.5" x14ac:dyDescent="0.25">
      <c r="A8" s="21">
        <v>2</v>
      </c>
      <c r="B8" s="22" t="s">
        <v>170</v>
      </c>
      <c r="C8" s="26" t="s">
        <v>1176</v>
      </c>
      <c r="D8" s="17" t="s">
        <v>73</v>
      </c>
      <c r="E8" s="62">
        <v>11535</v>
      </c>
      <c r="F8" s="68">
        <v>252.91064249999999</v>
      </c>
      <c r="G8" s="20">
        <v>4.0653651999999998E-2</v>
      </c>
    </row>
    <row r="9" spans="1:7" ht="15" x14ac:dyDescent="0.25">
      <c r="A9" s="21">
        <v>3</v>
      </c>
      <c r="B9" s="22" t="s">
        <v>171</v>
      </c>
      <c r="C9" s="26" t="s">
        <v>172</v>
      </c>
      <c r="D9" s="17" t="s">
        <v>173</v>
      </c>
      <c r="E9" s="62">
        <v>73871</v>
      </c>
      <c r="F9" s="68">
        <v>239.63752400000001</v>
      </c>
      <c r="G9" s="20">
        <v>3.852009E-2</v>
      </c>
    </row>
    <row r="10" spans="1:7" ht="25.5" x14ac:dyDescent="0.25">
      <c r="A10" s="21">
        <v>4</v>
      </c>
      <c r="B10" s="22" t="s">
        <v>174</v>
      </c>
      <c r="C10" s="26" t="s">
        <v>175</v>
      </c>
      <c r="D10" s="17" t="s">
        <v>47</v>
      </c>
      <c r="E10" s="62">
        <v>79715</v>
      </c>
      <c r="F10" s="68">
        <v>205.26612499999999</v>
      </c>
      <c r="G10" s="20">
        <v>3.2995123000000001E-2</v>
      </c>
    </row>
    <row r="11" spans="1:7" ht="25.5" x14ac:dyDescent="0.25">
      <c r="A11" s="21">
        <v>5</v>
      </c>
      <c r="B11" s="22" t="s">
        <v>45</v>
      </c>
      <c r="C11" s="26" t="s">
        <v>46</v>
      </c>
      <c r="D11" s="17" t="s">
        <v>47</v>
      </c>
      <c r="E11" s="62">
        <v>24950</v>
      </c>
      <c r="F11" s="68">
        <v>195.35849999999999</v>
      </c>
      <c r="G11" s="20">
        <v>3.140254E-2</v>
      </c>
    </row>
    <row r="12" spans="1:7" ht="25.5" x14ac:dyDescent="0.25">
      <c r="A12" s="21">
        <v>6</v>
      </c>
      <c r="B12" s="22" t="s">
        <v>96</v>
      </c>
      <c r="C12" s="26" t="s">
        <v>97</v>
      </c>
      <c r="D12" s="17" t="s">
        <v>47</v>
      </c>
      <c r="E12" s="62">
        <v>38532</v>
      </c>
      <c r="F12" s="68">
        <v>194.60586599999999</v>
      </c>
      <c r="G12" s="20">
        <v>3.1281559E-2</v>
      </c>
    </row>
    <row r="13" spans="1:7" ht="25.5" x14ac:dyDescent="0.25">
      <c r="A13" s="21">
        <v>7</v>
      </c>
      <c r="B13" s="22" t="s">
        <v>176</v>
      </c>
      <c r="C13" s="26" t="s">
        <v>177</v>
      </c>
      <c r="D13" s="17" t="s">
        <v>47</v>
      </c>
      <c r="E13" s="62">
        <v>29060</v>
      </c>
      <c r="F13" s="68">
        <v>181.71217999999999</v>
      </c>
      <c r="G13" s="20">
        <v>2.9208988000000002E-2</v>
      </c>
    </row>
    <row r="14" spans="1:7" ht="15" x14ac:dyDescent="0.25">
      <c r="A14" s="21">
        <v>8</v>
      </c>
      <c r="B14" s="22" t="s">
        <v>178</v>
      </c>
      <c r="C14" s="26" t="s">
        <v>179</v>
      </c>
      <c r="D14" s="17" t="s">
        <v>180</v>
      </c>
      <c r="E14" s="62">
        <v>8813</v>
      </c>
      <c r="F14" s="68">
        <v>178.90389999999999</v>
      </c>
      <c r="G14" s="20">
        <v>2.8757576E-2</v>
      </c>
    </row>
    <row r="15" spans="1:7" ht="15" x14ac:dyDescent="0.25">
      <c r="A15" s="21">
        <v>9</v>
      </c>
      <c r="B15" s="22" t="s">
        <v>181</v>
      </c>
      <c r="C15" s="26" t="s">
        <v>182</v>
      </c>
      <c r="D15" s="17" t="s">
        <v>25</v>
      </c>
      <c r="E15" s="62">
        <v>106351</v>
      </c>
      <c r="F15" s="68">
        <v>174.2561135</v>
      </c>
      <c r="G15" s="20">
        <v>2.8010475999999999E-2</v>
      </c>
    </row>
    <row r="16" spans="1:7" ht="25.5" x14ac:dyDescent="0.25">
      <c r="A16" s="21">
        <v>10</v>
      </c>
      <c r="B16" s="22" t="s">
        <v>71</v>
      </c>
      <c r="C16" s="26" t="s">
        <v>72</v>
      </c>
      <c r="D16" s="17" t="s">
        <v>73</v>
      </c>
      <c r="E16" s="62">
        <v>24889</v>
      </c>
      <c r="F16" s="68">
        <v>167.20430200000001</v>
      </c>
      <c r="G16" s="20">
        <v>2.6876945999999999E-2</v>
      </c>
    </row>
    <row r="17" spans="1:7" ht="15" x14ac:dyDescent="0.25">
      <c r="A17" s="21">
        <v>11</v>
      </c>
      <c r="B17" s="22" t="s">
        <v>185</v>
      </c>
      <c r="C17" s="26" t="s">
        <v>186</v>
      </c>
      <c r="D17" s="17" t="s">
        <v>187</v>
      </c>
      <c r="E17" s="62">
        <v>43784</v>
      </c>
      <c r="F17" s="68">
        <v>166.13838799999999</v>
      </c>
      <c r="G17" s="20">
        <v>2.6705606999999999E-2</v>
      </c>
    </row>
    <row r="18" spans="1:7" ht="25.5" x14ac:dyDescent="0.25">
      <c r="A18" s="21">
        <v>12</v>
      </c>
      <c r="B18" s="22" t="s">
        <v>183</v>
      </c>
      <c r="C18" s="26" t="s">
        <v>184</v>
      </c>
      <c r="D18" s="17" t="s">
        <v>22</v>
      </c>
      <c r="E18" s="62">
        <v>21773</v>
      </c>
      <c r="F18" s="68">
        <v>165.06111300000001</v>
      </c>
      <c r="G18" s="20">
        <v>2.6532442999999999E-2</v>
      </c>
    </row>
    <row r="19" spans="1:7" ht="25.5" x14ac:dyDescent="0.25">
      <c r="A19" s="21">
        <v>13</v>
      </c>
      <c r="B19" s="22" t="s">
        <v>188</v>
      </c>
      <c r="C19" s="26" t="s">
        <v>189</v>
      </c>
      <c r="D19" s="17" t="s">
        <v>47</v>
      </c>
      <c r="E19" s="62">
        <v>26545</v>
      </c>
      <c r="F19" s="68">
        <v>137.2509225</v>
      </c>
      <c r="G19" s="20">
        <v>2.2062144999999998E-2</v>
      </c>
    </row>
    <row r="20" spans="1:7" ht="25.5" x14ac:dyDescent="0.25">
      <c r="A20" s="21">
        <v>14</v>
      </c>
      <c r="B20" s="22" t="s">
        <v>48</v>
      </c>
      <c r="C20" s="26" t="s">
        <v>49</v>
      </c>
      <c r="D20" s="17" t="s">
        <v>47</v>
      </c>
      <c r="E20" s="62">
        <v>17494</v>
      </c>
      <c r="F20" s="68">
        <v>127.14639200000001</v>
      </c>
      <c r="G20" s="20">
        <v>2.0437911E-2</v>
      </c>
    </row>
    <row r="21" spans="1:7" ht="15" x14ac:dyDescent="0.25">
      <c r="A21" s="21">
        <v>15</v>
      </c>
      <c r="B21" s="22" t="s">
        <v>194</v>
      </c>
      <c r="C21" s="26" t="s">
        <v>195</v>
      </c>
      <c r="D21" s="17" t="s">
        <v>187</v>
      </c>
      <c r="E21" s="62">
        <v>26104</v>
      </c>
      <c r="F21" s="68">
        <v>125.65160400000001</v>
      </c>
      <c r="G21" s="20">
        <v>2.0197633999999999E-2</v>
      </c>
    </row>
    <row r="22" spans="1:7" ht="25.5" x14ac:dyDescent="0.25">
      <c r="A22" s="21">
        <v>16</v>
      </c>
      <c r="B22" s="22" t="s">
        <v>192</v>
      </c>
      <c r="C22" s="26" t="s">
        <v>193</v>
      </c>
      <c r="D22" s="17" t="s">
        <v>73</v>
      </c>
      <c r="E22" s="62">
        <v>14040</v>
      </c>
      <c r="F22" s="68">
        <v>113.87844</v>
      </c>
      <c r="G22" s="20">
        <v>1.8305179000000001E-2</v>
      </c>
    </row>
    <row r="23" spans="1:7" ht="25.5" x14ac:dyDescent="0.25">
      <c r="A23" s="21">
        <v>17</v>
      </c>
      <c r="B23" s="22" t="s">
        <v>43</v>
      </c>
      <c r="C23" s="26" t="s">
        <v>44</v>
      </c>
      <c r="D23" s="17" t="s">
        <v>16</v>
      </c>
      <c r="E23" s="62">
        <v>121144</v>
      </c>
      <c r="F23" s="68">
        <v>112.11877200000001</v>
      </c>
      <c r="G23" s="20">
        <v>1.8022323999999999E-2</v>
      </c>
    </row>
    <row r="24" spans="1:7" ht="25.5" x14ac:dyDescent="0.25">
      <c r="A24" s="21">
        <v>18</v>
      </c>
      <c r="B24" s="22" t="s">
        <v>190</v>
      </c>
      <c r="C24" s="26" t="s">
        <v>191</v>
      </c>
      <c r="D24" s="17" t="s">
        <v>34</v>
      </c>
      <c r="E24" s="62">
        <v>16376</v>
      </c>
      <c r="F24" s="68">
        <v>105.330432</v>
      </c>
      <c r="G24" s="20">
        <v>1.6931145000000002E-2</v>
      </c>
    </row>
    <row r="25" spans="1:7" ht="25.5" x14ac:dyDescent="0.25">
      <c r="A25" s="21">
        <v>19</v>
      </c>
      <c r="B25" s="22" t="s">
        <v>74</v>
      </c>
      <c r="C25" s="26" t="s">
        <v>75</v>
      </c>
      <c r="D25" s="17" t="s">
        <v>47</v>
      </c>
      <c r="E25" s="62">
        <v>60937</v>
      </c>
      <c r="F25" s="68">
        <v>104.84210849999999</v>
      </c>
      <c r="G25" s="20">
        <v>1.685265E-2</v>
      </c>
    </row>
    <row r="26" spans="1:7" ht="25.5" x14ac:dyDescent="0.25">
      <c r="A26" s="21">
        <v>20</v>
      </c>
      <c r="B26" s="22" t="s">
        <v>76</v>
      </c>
      <c r="C26" s="26" t="s">
        <v>77</v>
      </c>
      <c r="D26" s="17" t="s">
        <v>73</v>
      </c>
      <c r="E26" s="62">
        <v>29375</v>
      </c>
      <c r="F26" s="68">
        <v>97.113749999999996</v>
      </c>
      <c r="G26" s="20">
        <v>1.561037E-2</v>
      </c>
    </row>
    <row r="27" spans="1:7" ht="25.5" x14ac:dyDescent="0.25">
      <c r="A27" s="21">
        <v>21</v>
      </c>
      <c r="B27" s="22" t="s">
        <v>196</v>
      </c>
      <c r="C27" s="26" t="s">
        <v>197</v>
      </c>
      <c r="D27" s="17" t="s">
        <v>47</v>
      </c>
      <c r="E27" s="62">
        <v>20395</v>
      </c>
      <c r="F27" s="68">
        <v>91.267624999999995</v>
      </c>
      <c r="G27" s="20">
        <v>1.4670645E-2</v>
      </c>
    </row>
    <row r="28" spans="1:7" ht="25.5" x14ac:dyDescent="0.25">
      <c r="A28" s="21">
        <v>22</v>
      </c>
      <c r="B28" s="22" t="s">
        <v>198</v>
      </c>
      <c r="C28" s="26" t="s">
        <v>199</v>
      </c>
      <c r="D28" s="17" t="s">
        <v>22</v>
      </c>
      <c r="E28" s="62">
        <v>55216</v>
      </c>
      <c r="F28" s="68">
        <v>88.014303999999996</v>
      </c>
      <c r="G28" s="20">
        <v>1.4147696E-2</v>
      </c>
    </row>
    <row r="29" spans="1:7" ht="15" x14ac:dyDescent="0.25">
      <c r="A29" s="21">
        <v>23</v>
      </c>
      <c r="B29" s="22" t="s">
        <v>101</v>
      </c>
      <c r="C29" s="26" t="s">
        <v>102</v>
      </c>
      <c r="D29" s="17" t="s">
        <v>58</v>
      </c>
      <c r="E29" s="62">
        <v>66181</v>
      </c>
      <c r="F29" s="68">
        <v>87.656734499999999</v>
      </c>
      <c r="G29" s="20">
        <v>1.4090218999999999E-2</v>
      </c>
    </row>
    <row r="30" spans="1:7" ht="25.5" x14ac:dyDescent="0.25">
      <c r="A30" s="21">
        <v>24</v>
      </c>
      <c r="B30" s="22" t="s">
        <v>200</v>
      </c>
      <c r="C30" s="26" t="s">
        <v>201</v>
      </c>
      <c r="D30" s="17" t="s">
        <v>47</v>
      </c>
      <c r="E30" s="62">
        <v>11327</v>
      </c>
      <c r="F30" s="68">
        <v>83.984041500000004</v>
      </c>
      <c r="G30" s="20">
        <v>1.3499858999999999E-2</v>
      </c>
    </row>
    <row r="31" spans="1:7" ht="25.5" x14ac:dyDescent="0.25">
      <c r="A31" s="21">
        <v>25</v>
      </c>
      <c r="B31" s="22" t="s">
        <v>53</v>
      </c>
      <c r="C31" s="26" t="s">
        <v>54</v>
      </c>
      <c r="D31" s="17" t="s">
        <v>55</v>
      </c>
      <c r="E31" s="62">
        <v>340</v>
      </c>
      <c r="F31" s="68">
        <v>79.631060000000005</v>
      </c>
      <c r="G31" s="20">
        <v>1.2800147E-2</v>
      </c>
    </row>
    <row r="32" spans="1:7" ht="15" x14ac:dyDescent="0.25">
      <c r="A32" s="21">
        <v>26</v>
      </c>
      <c r="B32" s="22" t="s">
        <v>202</v>
      </c>
      <c r="C32" s="26" t="s">
        <v>203</v>
      </c>
      <c r="D32" s="17" t="s">
        <v>25</v>
      </c>
      <c r="E32" s="62">
        <v>113110</v>
      </c>
      <c r="F32" s="68">
        <v>70.184754999999996</v>
      </c>
      <c r="G32" s="20">
        <v>1.1281718E-2</v>
      </c>
    </row>
    <row r="33" spans="1:7" ht="25.5" x14ac:dyDescent="0.25">
      <c r="A33" s="21">
        <v>27</v>
      </c>
      <c r="B33" s="22" t="s">
        <v>112</v>
      </c>
      <c r="C33" s="26" t="s">
        <v>113</v>
      </c>
      <c r="D33" s="17" t="s">
        <v>47</v>
      </c>
      <c r="E33" s="62">
        <v>10370</v>
      </c>
      <c r="F33" s="68">
        <v>68.032385000000005</v>
      </c>
      <c r="G33" s="20">
        <v>1.0935739999999999E-2</v>
      </c>
    </row>
    <row r="34" spans="1:7" ht="25.5" x14ac:dyDescent="0.25">
      <c r="A34" s="21">
        <v>28</v>
      </c>
      <c r="B34" s="22" t="s">
        <v>204</v>
      </c>
      <c r="C34" s="26" t="s">
        <v>205</v>
      </c>
      <c r="D34" s="17" t="s">
        <v>206</v>
      </c>
      <c r="E34" s="62">
        <v>34117</v>
      </c>
      <c r="F34" s="68">
        <v>66.084629000000007</v>
      </c>
      <c r="G34" s="20">
        <v>1.0622651E-2</v>
      </c>
    </row>
    <row r="35" spans="1:7" ht="25.5" x14ac:dyDescent="0.25">
      <c r="A35" s="21">
        <v>29</v>
      </c>
      <c r="B35" s="22" t="s">
        <v>207</v>
      </c>
      <c r="C35" s="26" t="s">
        <v>208</v>
      </c>
      <c r="D35" s="17" t="s">
        <v>34</v>
      </c>
      <c r="E35" s="62">
        <v>7525</v>
      </c>
      <c r="F35" s="68">
        <v>59.9893</v>
      </c>
      <c r="G35" s="20">
        <v>9.6428690000000001E-3</v>
      </c>
    </row>
    <row r="36" spans="1:7" ht="15" x14ac:dyDescent="0.25">
      <c r="A36" s="21">
        <v>30</v>
      </c>
      <c r="B36" s="22" t="s">
        <v>209</v>
      </c>
      <c r="C36" s="26" t="s">
        <v>210</v>
      </c>
      <c r="D36" s="17" t="s">
        <v>211</v>
      </c>
      <c r="E36" s="62">
        <v>29490</v>
      </c>
      <c r="F36" s="68">
        <v>59.820464999999999</v>
      </c>
      <c r="G36" s="20">
        <v>9.6157299999999994E-3</v>
      </c>
    </row>
    <row r="37" spans="1:7" ht="25.5" x14ac:dyDescent="0.25">
      <c r="A37" s="21">
        <v>31</v>
      </c>
      <c r="B37" s="22" t="s">
        <v>212</v>
      </c>
      <c r="C37" s="26" t="s">
        <v>213</v>
      </c>
      <c r="D37" s="17" t="s">
        <v>206</v>
      </c>
      <c r="E37" s="62">
        <v>16074</v>
      </c>
      <c r="F37" s="68">
        <v>58.662063000000003</v>
      </c>
      <c r="G37" s="20">
        <v>9.4295249999999994E-3</v>
      </c>
    </row>
    <row r="38" spans="1:7" ht="25.5" x14ac:dyDescent="0.25">
      <c r="A38" s="21">
        <v>32</v>
      </c>
      <c r="B38" s="22" t="s">
        <v>217</v>
      </c>
      <c r="C38" s="26" t="s">
        <v>218</v>
      </c>
      <c r="D38" s="17" t="s">
        <v>180</v>
      </c>
      <c r="E38" s="62">
        <v>8429</v>
      </c>
      <c r="F38" s="68">
        <v>56.491157999999999</v>
      </c>
      <c r="G38" s="20">
        <v>9.080566E-3</v>
      </c>
    </row>
    <row r="39" spans="1:7" ht="15" x14ac:dyDescent="0.25">
      <c r="A39" s="21">
        <v>33</v>
      </c>
      <c r="B39" s="22" t="s">
        <v>92</v>
      </c>
      <c r="C39" s="26" t="s">
        <v>93</v>
      </c>
      <c r="D39" s="17" t="s">
        <v>58</v>
      </c>
      <c r="E39" s="62">
        <v>21114</v>
      </c>
      <c r="F39" s="68">
        <v>55.265895</v>
      </c>
      <c r="G39" s="20">
        <v>8.8836139999999997E-3</v>
      </c>
    </row>
    <row r="40" spans="1:7" ht="25.5" x14ac:dyDescent="0.25">
      <c r="A40" s="21">
        <v>34</v>
      </c>
      <c r="B40" s="22" t="s">
        <v>219</v>
      </c>
      <c r="C40" s="26" t="s">
        <v>220</v>
      </c>
      <c r="D40" s="17" t="s">
        <v>34</v>
      </c>
      <c r="E40" s="62">
        <v>39877</v>
      </c>
      <c r="F40" s="68">
        <v>52.856963499999999</v>
      </c>
      <c r="G40" s="20">
        <v>8.4963950000000003E-3</v>
      </c>
    </row>
    <row r="41" spans="1:7" ht="15" x14ac:dyDescent="0.25">
      <c r="A41" s="21">
        <v>35</v>
      </c>
      <c r="B41" s="22" t="s">
        <v>221</v>
      </c>
      <c r="C41" s="26" t="s">
        <v>222</v>
      </c>
      <c r="D41" s="17" t="s">
        <v>180</v>
      </c>
      <c r="E41" s="62">
        <v>19693</v>
      </c>
      <c r="F41" s="68">
        <v>52.531077500000002</v>
      </c>
      <c r="G41" s="20">
        <v>8.4440109999999995E-3</v>
      </c>
    </row>
    <row r="42" spans="1:7" ht="51" x14ac:dyDescent="0.25">
      <c r="A42" s="21">
        <v>36</v>
      </c>
      <c r="B42" s="22" t="s">
        <v>214</v>
      </c>
      <c r="C42" s="26" t="s">
        <v>215</v>
      </c>
      <c r="D42" s="17" t="s">
        <v>216</v>
      </c>
      <c r="E42" s="62">
        <v>114299</v>
      </c>
      <c r="F42" s="68">
        <v>51.3774005</v>
      </c>
      <c r="G42" s="20">
        <v>8.2585650000000007E-3</v>
      </c>
    </row>
    <row r="43" spans="1:7" ht="15" x14ac:dyDescent="0.25">
      <c r="A43" s="21">
        <v>37</v>
      </c>
      <c r="B43" s="22" t="s">
        <v>223</v>
      </c>
      <c r="C43" s="26" t="s">
        <v>224</v>
      </c>
      <c r="D43" s="17" t="s">
        <v>225</v>
      </c>
      <c r="E43" s="62">
        <v>7783</v>
      </c>
      <c r="F43" s="68">
        <v>51.313319</v>
      </c>
      <c r="G43" s="20">
        <v>8.2482639999999999E-3</v>
      </c>
    </row>
    <row r="44" spans="1:7" ht="15" x14ac:dyDescent="0.25">
      <c r="A44" s="21">
        <v>38</v>
      </c>
      <c r="B44" s="22" t="s">
        <v>226</v>
      </c>
      <c r="C44" s="26" t="s">
        <v>227</v>
      </c>
      <c r="D44" s="17" t="s">
        <v>228</v>
      </c>
      <c r="E44" s="62">
        <v>1651</v>
      </c>
      <c r="F44" s="68">
        <v>48.003650499999999</v>
      </c>
      <c r="G44" s="20">
        <v>7.7162580000000001E-3</v>
      </c>
    </row>
    <row r="45" spans="1:7" ht="15" x14ac:dyDescent="0.25">
      <c r="A45" s="21">
        <v>39</v>
      </c>
      <c r="B45" s="22" t="s">
        <v>229</v>
      </c>
      <c r="C45" s="26" t="s">
        <v>230</v>
      </c>
      <c r="D45" s="17" t="s">
        <v>180</v>
      </c>
      <c r="E45" s="62">
        <v>10696</v>
      </c>
      <c r="F45" s="68">
        <v>43.848252000000002</v>
      </c>
      <c r="G45" s="20">
        <v>7.0483059999999998E-3</v>
      </c>
    </row>
    <row r="46" spans="1:7" ht="15" x14ac:dyDescent="0.25">
      <c r="A46" s="21">
        <v>40</v>
      </c>
      <c r="B46" s="22" t="s">
        <v>231</v>
      </c>
      <c r="C46" s="26" t="s">
        <v>232</v>
      </c>
      <c r="D46" s="17" t="s">
        <v>233</v>
      </c>
      <c r="E46" s="62">
        <v>1478</v>
      </c>
      <c r="F46" s="68">
        <v>33.475960999999998</v>
      </c>
      <c r="G46" s="20">
        <v>5.3810309999999997E-3</v>
      </c>
    </row>
    <row r="47" spans="1:7" ht="25.5" x14ac:dyDescent="0.25">
      <c r="A47" s="21">
        <v>41</v>
      </c>
      <c r="B47" s="22" t="s">
        <v>234</v>
      </c>
      <c r="C47" s="26" t="s">
        <v>235</v>
      </c>
      <c r="D47" s="17" t="s">
        <v>47</v>
      </c>
      <c r="E47" s="62">
        <v>13190</v>
      </c>
      <c r="F47" s="68">
        <v>25.483080000000001</v>
      </c>
      <c r="G47" s="20">
        <v>4.0962300000000002E-3</v>
      </c>
    </row>
    <row r="48" spans="1:7" ht="15" x14ac:dyDescent="0.25">
      <c r="A48" s="21">
        <v>42</v>
      </c>
      <c r="B48" s="22" t="s">
        <v>116</v>
      </c>
      <c r="C48" s="26" t="s">
        <v>117</v>
      </c>
      <c r="D48" s="17" t="s">
        <v>58</v>
      </c>
      <c r="E48" s="62">
        <v>4824</v>
      </c>
      <c r="F48" s="68">
        <v>23.471171999999999</v>
      </c>
      <c r="G48" s="20">
        <v>3.77283E-3</v>
      </c>
    </row>
    <row r="49" spans="1:7" ht="15" x14ac:dyDescent="0.25">
      <c r="A49" s="16"/>
      <c r="B49" s="17"/>
      <c r="C49" s="23" t="s">
        <v>118</v>
      </c>
      <c r="D49" s="27"/>
      <c r="E49" s="64"/>
      <c r="F49" s="70">
        <v>4690.0065559999985</v>
      </c>
      <c r="G49" s="28">
        <v>0.7538864099999999</v>
      </c>
    </row>
    <row r="50" spans="1:7" ht="15" x14ac:dyDescent="0.25">
      <c r="A50" s="21"/>
      <c r="B50" s="22"/>
      <c r="C50" s="29"/>
      <c r="D50" s="30"/>
      <c r="E50" s="62"/>
      <c r="F50" s="68"/>
      <c r="G50" s="20"/>
    </row>
    <row r="51" spans="1:7" ht="15" x14ac:dyDescent="0.25">
      <c r="A51" s="16"/>
      <c r="B51" s="17"/>
      <c r="C51" s="23" t="s">
        <v>119</v>
      </c>
      <c r="D51" s="24"/>
      <c r="E51" s="63"/>
      <c r="F51" s="69"/>
      <c r="G51" s="25"/>
    </row>
    <row r="52" spans="1:7" ht="15" x14ac:dyDescent="0.25">
      <c r="A52" s="16"/>
      <c r="B52" s="17"/>
      <c r="C52" s="23" t="s">
        <v>118</v>
      </c>
      <c r="D52" s="27"/>
      <c r="E52" s="64"/>
      <c r="F52" s="70">
        <v>0</v>
      </c>
      <c r="G52" s="28">
        <v>0</v>
      </c>
    </row>
    <row r="53" spans="1:7" ht="15" x14ac:dyDescent="0.25">
      <c r="A53" s="21"/>
      <c r="B53" s="22"/>
      <c r="C53" s="29"/>
      <c r="D53" s="30"/>
      <c r="E53" s="62"/>
      <c r="F53" s="68"/>
      <c r="G53" s="20"/>
    </row>
    <row r="54" spans="1:7" ht="15" x14ac:dyDescent="0.25">
      <c r="A54" s="31"/>
      <c r="B54" s="32"/>
      <c r="C54" s="23" t="s">
        <v>120</v>
      </c>
      <c r="D54" s="24"/>
      <c r="E54" s="63"/>
      <c r="F54" s="69"/>
      <c r="G54" s="25"/>
    </row>
    <row r="55" spans="1:7" ht="15" x14ac:dyDescent="0.25">
      <c r="A55" s="33"/>
      <c r="B55" s="34"/>
      <c r="C55" s="23" t="s">
        <v>118</v>
      </c>
      <c r="D55" s="35"/>
      <c r="E55" s="65"/>
      <c r="F55" s="71">
        <v>0</v>
      </c>
      <c r="G55" s="36">
        <v>0</v>
      </c>
    </row>
    <row r="56" spans="1:7" ht="15" x14ac:dyDescent="0.25">
      <c r="A56" s="33"/>
      <c r="B56" s="34"/>
      <c r="C56" s="29"/>
      <c r="D56" s="37"/>
      <c r="E56" s="66"/>
      <c r="F56" s="72"/>
      <c r="G56" s="38"/>
    </row>
    <row r="57" spans="1:7" ht="15" x14ac:dyDescent="0.25">
      <c r="A57" s="16"/>
      <c r="B57" s="17"/>
      <c r="C57" s="23" t="s">
        <v>124</v>
      </c>
      <c r="D57" s="24"/>
      <c r="E57" s="63"/>
      <c r="F57" s="69"/>
      <c r="G57" s="25"/>
    </row>
    <row r="58" spans="1:7" ht="15" x14ac:dyDescent="0.25">
      <c r="A58" s="16"/>
      <c r="B58" s="17"/>
      <c r="C58" s="23" t="s">
        <v>118</v>
      </c>
      <c r="D58" s="27"/>
      <c r="E58" s="64"/>
      <c r="F58" s="70">
        <v>0</v>
      </c>
      <c r="G58" s="28">
        <v>0</v>
      </c>
    </row>
    <row r="59" spans="1:7" ht="15" x14ac:dyDescent="0.25">
      <c r="A59" s="16"/>
      <c r="B59" s="17"/>
      <c r="C59" s="29"/>
      <c r="D59" s="19"/>
      <c r="E59" s="62"/>
      <c r="F59" s="68"/>
      <c r="G59" s="20"/>
    </row>
    <row r="60" spans="1:7" ht="15" x14ac:dyDescent="0.25">
      <c r="A60" s="16"/>
      <c r="B60" s="17"/>
      <c r="C60" s="23" t="s">
        <v>125</v>
      </c>
      <c r="D60" s="24"/>
      <c r="E60" s="63"/>
      <c r="F60" s="69"/>
      <c r="G60" s="25"/>
    </row>
    <row r="61" spans="1:7" ht="15" x14ac:dyDescent="0.25">
      <c r="A61" s="16"/>
      <c r="B61" s="17"/>
      <c r="C61" s="23" t="s">
        <v>118</v>
      </c>
      <c r="D61" s="27"/>
      <c r="E61" s="64"/>
      <c r="F61" s="70">
        <v>0</v>
      </c>
      <c r="G61" s="28">
        <v>0</v>
      </c>
    </row>
    <row r="62" spans="1:7" ht="15" x14ac:dyDescent="0.25">
      <c r="A62" s="16"/>
      <c r="B62" s="17"/>
      <c r="C62" s="29"/>
      <c r="D62" s="19"/>
      <c r="E62" s="62"/>
      <c r="F62" s="68"/>
      <c r="G62" s="20"/>
    </row>
    <row r="63" spans="1:7" ht="15" x14ac:dyDescent="0.25">
      <c r="A63" s="16"/>
      <c r="B63" s="17"/>
      <c r="C63" s="23" t="s">
        <v>126</v>
      </c>
      <c r="D63" s="24"/>
      <c r="E63" s="63"/>
      <c r="F63" s="69"/>
      <c r="G63" s="25"/>
    </row>
    <row r="64" spans="1:7" ht="15" x14ac:dyDescent="0.25">
      <c r="A64" s="16"/>
      <c r="B64" s="17"/>
      <c r="C64" s="23" t="s">
        <v>118</v>
      </c>
      <c r="D64" s="27"/>
      <c r="E64" s="64"/>
      <c r="F64" s="70">
        <v>0</v>
      </c>
      <c r="G64" s="28">
        <v>0</v>
      </c>
    </row>
    <row r="65" spans="1:7" ht="15" x14ac:dyDescent="0.25">
      <c r="A65" s="16"/>
      <c r="B65" s="17"/>
      <c r="C65" s="29"/>
      <c r="D65" s="19"/>
      <c r="E65" s="62"/>
      <c r="F65" s="68"/>
      <c r="G65" s="20"/>
    </row>
    <row r="66" spans="1:7" ht="25.5" x14ac:dyDescent="0.25">
      <c r="A66" s="21"/>
      <c r="B66" s="22"/>
      <c r="C66" s="39" t="s">
        <v>127</v>
      </c>
      <c r="D66" s="40"/>
      <c r="E66" s="64"/>
      <c r="F66" s="70">
        <v>4690.0065559999985</v>
      </c>
      <c r="G66" s="28">
        <v>0.7538864099999999</v>
      </c>
    </row>
    <row r="67" spans="1:7" ht="15" x14ac:dyDescent="0.25">
      <c r="A67" s="16"/>
      <c r="B67" s="17"/>
      <c r="C67" s="26"/>
      <c r="D67" s="19"/>
      <c r="E67" s="62"/>
      <c r="F67" s="68"/>
      <c r="G67" s="20"/>
    </row>
    <row r="68" spans="1:7" ht="15" x14ac:dyDescent="0.25">
      <c r="A68" s="16"/>
      <c r="B68" s="17"/>
      <c r="C68" s="18" t="s">
        <v>128</v>
      </c>
      <c r="D68" s="19"/>
      <c r="E68" s="62"/>
      <c r="F68" s="68"/>
      <c r="G68" s="20"/>
    </row>
    <row r="69" spans="1:7" ht="25.5" x14ac:dyDescent="0.25">
      <c r="A69" s="16"/>
      <c r="B69" s="17"/>
      <c r="C69" s="23" t="s">
        <v>10</v>
      </c>
      <c r="D69" s="24"/>
      <c r="E69" s="63"/>
      <c r="F69" s="69"/>
      <c r="G69" s="25"/>
    </row>
    <row r="70" spans="1:7" ht="15" x14ac:dyDescent="0.25">
      <c r="A70" s="21"/>
      <c r="B70" s="22"/>
      <c r="C70" s="23" t="s">
        <v>118</v>
      </c>
      <c r="D70" s="27"/>
      <c r="E70" s="64"/>
      <c r="F70" s="70">
        <v>0</v>
      </c>
      <c r="G70" s="28">
        <v>0</v>
      </c>
    </row>
    <row r="71" spans="1:7" ht="15" x14ac:dyDescent="0.25">
      <c r="A71" s="21"/>
      <c r="B71" s="22"/>
      <c r="C71" s="29"/>
      <c r="D71" s="19"/>
      <c r="E71" s="62"/>
      <c r="F71" s="68"/>
      <c r="G71" s="20"/>
    </row>
    <row r="72" spans="1:7" ht="15" x14ac:dyDescent="0.25">
      <c r="A72" s="16"/>
      <c r="B72" s="41"/>
      <c r="C72" s="23" t="s">
        <v>129</v>
      </c>
      <c r="D72" s="24"/>
      <c r="E72" s="63"/>
      <c r="F72" s="69"/>
      <c r="G72" s="25"/>
    </row>
    <row r="73" spans="1:7" ht="15" x14ac:dyDescent="0.25">
      <c r="A73" s="21"/>
      <c r="B73" s="22"/>
      <c r="C73" s="23" t="s">
        <v>118</v>
      </c>
      <c r="D73" s="27"/>
      <c r="E73" s="64"/>
      <c r="F73" s="70">
        <v>0</v>
      </c>
      <c r="G73" s="28">
        <v>0</v>
      </c>
    </row>
    <row r="74" spans="1:7" ht="15" x14ac:dyDescent="0.25">
      <c r="A74" s="21"/>
      <c r="B74" s="22"/>
      <c r="C74" s="29"/>
      <c r="D74" s="19"/>
      <c r="E74" s="62"/>
      <c r="F74" s="74"/>
      <c r="G74" s="43"/>
    </row>
    <row r="75" spans="1:7" ht="15" x14ac:dyDescent="0.25">
      <c r="A75" s="16"/>
      <c r="B75" s="17"/>
      <c r="C75" s="23" t="s">
        <v>130</v>
      </c>
      <c r="D75" s="24"/>
      <c r="E75" s="63"/>
      <c r="F75" s="69"/>
      <c r="G75" s="25"/>
    </row>
    <row r="76" spans="1:7" ht="15" x14ac:dyDescent="0.25">
      <c r="A76" s="21"/>
      <c r="B76" s="22"/>
      <c r="C76" s="23" t="s">
        <v>118</v>
      </c>
      <c r="D76" s="27"/>
      <c r="E76" s="64"/>
      <c r="F76" s="70">
        <v>0</v>
      </c>
      <c r="G76" s="28">
        <v>0</v>
      </c>
    </row>
    <row r="77" spans="1:7" ht="15" x14ac:dyDescent="0.25">
      <c r="A77" s="16"/>
      <c r="B77" s="17"/>
      <c r="C77" s="29"/>
      <c r="D77" s="19"/>
      <c r="E77" s="62"/>
      <c r="F77" s="68"/>
      <c r="G77" s="20"/>
    </row>
    <row r="78" spans="1:7" ht="25.5" x14ac:dyDescent="0.25">
      <c r="A78" s="16"/>
      <c r="B78" s="41"/>
      <c r="C78" s="23" t="s">
        <v>131</v>
      </c>
      <c r="D78" s="24"/>
      <c r="E78" s="63"/>
      <c r="F78" s="69"/>
      <c r="G78" s="25"/>
    </row>
    <row r="79" spans="1:7" ht="15" x14ac:dyDescent="0.25">
      <c r="A79" s="21"/>
      <c r="B79" s="22"/>
      <c r="C79" s="23" t="s">
        <v>118</v>
      </c>
      <c r="D79" s="27"/>
      <c r="E79" s="64"/>
      <c r="F79" s="70">
        <v>0</v>
      </c>
      <c r="G79" s="28">
        <v>0</v>
      </c>
    </row>
    <row r="80" spans="1:7" ht="15" x14ac:dyDescent="0.25">
      <c r="A80" s="21"/>
      <c r="B80" s="22"/>
      <c r="C80" s="29"/>
      <c r="D80" s="19"/>
      <c r="E80" s="62"/>
      <c r="F80" s="68"/>
      <c r="G80" s="20"/>
    </row>
    <row r="81" spans="1:7" ht="15" x14ac:dyDescent="0.25">
      <c r="A81" s="21"/>
      <c r="B81" s="22"/>
      <c r="C81" s="44" t="s">
        <v>132</v>
      </c>
      <c r="D81" s="40"/>
      <c r="E81" s="64"/>
      <c r="F81" s="70">
        <v>0</v>
      </c>
      <c r="G81" s="28">
        <v>0</v>
      </c>
    </row>
    <row r="82" spans="1:7" ht="15" x14ac:dyDescent="0.25">
      <c r="A82" s="21"/>
      <c r="B82" s="22"/>
      <c r="C82" s="26"/>
      <c r="D82" s="19"/>
      <c r="E82" s="62"/>
      <c r="F82" s="68"/>
      <c r="G82" s="20"/>
    </row>
    <row r="83" spans="1:7" ht="15" x14ac:dyDescent="0.25">
      <c r="A83" s="16"/>
      <c r="B83" s="17"/>
      <c r="C83" s="18" t="s">
        <v>133</v>
      </c>
      <c r="D83" s="19"/>
      <c r="E83" s="62"/>
      <c r="F83" s="68"/>
      <c r="G83" s="20"/>
    </row>
    <row r="84" spans="1:7" ht="15" x14ac:dyDescent="0.25">
      <c r="A84" s="21"/>
      <c r="B84" s="22"/>
      <c r="C84" s="23" t="s">
        <v>134</v>
      </c>
      <c r="D84" s="24"/>
      <c r="E84" s="63"/>
      <c r="F84" s="69"/>
      <c r="G84" s="25"/>
    </row>
    <row r="85" spans="1:7" ht="15" x14ac:dyDescent="0.25">
      <c r="A85" s="21"/>
      <c r="B85" s="22"/>
      <c r="C85" s="23" t="s">
        <v>118</v>
      </c>
      <c r="D85" s="40"/>
      <c r="E85" s="64"/>
      <c r="F85" s="70">
        <v>0</v>
      </c>
      <c r="G85" s="28">
        <v>0</v>
      </c>
    </row>
    <row r="86" spans="1:7" ht="15" x14ac:dyDescent="0.25">
      <c r="A86" s="21"/>
      <c r="B86" s="22"/>
      <c r="C86" s="29"/>
      <c r="D86" s="22"/>
      <c r="E86" s="62"/>
      <c r="F86" s="68"/>
      <c r="G86" s="20"/>
    </row>
    <row r="87" spans="1:7" ht="15" x14ac:dyDescent="0.25">
      <c r="A87" s="21"/>
      <c r="B87" s="22"/>
      <c r="C87" s="23" t="s">
        <v>135</v>
      </c>
      <c r="D87" s="24"/>
      <c r="E87" s="63"/>
      <c r="F87" s="69"/>
      <c r="G87" s="25"/>
    </row>
    <row r="88" spans="1:7" ht="15" x14ac:dyDescent="0.25">
      <c r="A88" s="21"/>
      <c r="B88" s="22"/>
      <c r="C88" s="23" t="s">
        <v>118</v>
      </c>
      <c r="D88" s="40"/>
      <c r="E88" s="64"/>
      <c r="F88" s="70">
        <v>0</v>
      </c>
      <c r="G88" s="28">
        <v>0</v>
      </c>
    </row>
    <row r="89" spans="1:7" ht="15" x14ac:dyDescent="0.25">
      <c r="A89" s="21"/>
      <c r="B89" s="22"/>
      <c r="C89" s="29"/>
      <c r="D89" s="22"/>
      <c r="E89" s="62"/>
      <c r="F89" s="68"/>
      <c r="G89" s="20"/>
    </row>
    <row r="90" spans="1:7" ht="15" x14ac:dyDescent="0.25">
      <c r="A90" s="21"/>
      <c r="B90" s="22"/>
      <c r="C90" s="23" t="s">
        <v>136</v>
      </c>
      <c r="D90" s="24"/>
      <c r="E90" s="63"/>
      <c r="F90" s="69"/>
      <c r="G90" s="25"/>
    </row>
    <row r="91" spans="1:7" ht="15" x14ac:dyDescent="0.25">
      <c r="A91" s="21"/>
      <c r="B91" s="22"/>
      <c r="C91" s="23" t="s">
        <v>118</v>
      </c>
      <c r="D91" s="40"/>
      <c r="E91" s="64"/>
      <c r="F91" s="70">
        <v>0</v>
      </c>
      <c r="G91" s="28">
        <v>0</v>
      </c>
    </row>
    <row r="92" spans="1:7" ht="15" x14ac:dyDescent="0.25">
      <c r="A92" s="21"/>
      <c r="B92" s="22"/>
      <c r="C92" s="29"/>
      <c r="D92" s="22"/>
      <c r="E92" s="62"/>
      <c r="F92" s="68"/>
      <c r="G92" s="20"/>
    </row>
    <row r="93" spans="1:7" ht="15" x14ac:dyDescent="0.25">
      <c r="A93" s="21"/>
      <c r="B93" s="22"/>
      <c r="C93" s="23" t="s">
        <v>137</v>
      </c>
      <c r="D93" s="24"/>
      <c r="E93" s="63"/>
      <c r="F93" s="69"/>
      <c r="G93" s="25"/>
    </row>
    <row r="94" spans="1:7" ht="15" x14ac:dyDescent="0.25">
      <c r="A94" s="21">
        <v>1</v>
      </c>
      <c r="B94" s="22"/>
      <c r="C94" s="26" t="s">
        <v>138</v>
      </c>
      <c r="D94" s="30"/>
      <c r="E94" s="62"/>
      <c r="F94" s="68">
        <v>920.84282580000001</v>
      </c>
      <c r="G94" s="20">
        <v>0.148019173</v>
      </c>
    </row>
    <row r="95" spans="1:7" ht="15" x14ac:dyDescent="0.25">
      <c r="A95" s="21"/>
      <c r="B95" s="22"/>
      <c r="C95" s="23" t="s">
        <v>118</v>
      </c>
      <c r="D95" s="40"/>
      <c r="E95" s="64"/>
      <c r="F95" s="70">
        <v>920.84282580000001</v>
      </c>
      <c r="G95" s="28">
        <v>0.148019173</v>
      </c>
    </row>
    <row r="96" spans="1:7" ht="15" x14ac:dyDescent="0.25">
      <c r="A96" s="21"/>
      <c r="B96" s="22"/>
      <c r="C96" s="29"/>
      <c r="D96" s="22"/>
      <c r="E96" s="62"/>
      <c r="F96" s="68"/>
      <c r="G96" s="20"/>
    </row>
    <row r="97" spans="1:7" ht="25.5" x14ac:dyDescent="0.25">
      <c r="A97" s="21"/>
      <c r="B97" s="22"/>
      <c r="C97" s="39" t="s">
        <v>139</v>
      </c>
      <c r="D97" s="40"/>
      <c r="E97" s="64"/>
      <c r="F97" s="70">
        <v>920.84282580000001</v>
      </c>
      <c r="G97" s="28">
        <v>0.148019173</v>
      </c>
    </row>
    <row r="98" spans="1:7" ht="15" x14ac:dyDescent="0.25">
      <c r="A98" s="21"/>
      <c r="B98" s="22"/>
      <c r="C98" s="45"/>
      <c r="D98" s="22"/>
      <c r="E98" s="62"/>
      <c r="F98" s="68"/>
      <c r="G98" s="20"/>
    </row>
    <row r="99" spans="1:7" ht="15" x14ac:dyDescent="0.25">
      <c r="A99" s="16"/>
      <c r="B99" s="17"/>
      <c r="C99" s="18" t="s">
        <v>140</v>
      </c>
      <c r="D99" s="19"/>
      <c r="E99" s="62"/>
      <c r="F99" s="68"/>
      <c r="G99" s="20"/>
    </row>
    <row r="100" spans="1:7" ht="25.5" x14ac:dyDescent="0.25">
      <c r="A100" s="21"/>
      <c r="B100" s="22"/>
      <c r="C100" s="23" t="s">
        <v>141</v>
      </c>
      <c r="D100" s="24"/>
      <c r="E100" s="63"/>
      <c r="F100" s="69"/>
      <c r="G100" s="25"/>
    </row>
    <row r="101" spans="1:7" ht="15" x14ac:dyDescent="0.25">
      <c r="A101" s="21"/>
      <c r="B101" s="22"/>
      <c r="C101" s="23" t="s">
        <v>118</v>
      </c>
      <c r="D101" s="40"/>
      <c r="E101" s="64"/>
      <c r="F101" s="70">
        <v>0</v>
      </c>
      <c r="G101" s="28">
        <v>0</v>
      </c>
    </row>
    <row r="102" spans="1:7" ht="15" x14ac:dyDescent="0.25">
      <c r="A102" s="21"/>
      <c r="B102" s="22"/>
      <c r="C102" s="29"/>
      <c r="D102" s="22"/>
      <c r="E102" s="62"/>
      <c r="F102" s="68"/>
      <c r="G102" s="20"/>
    </row>
    <row r="103" spans="1:7" ht="15" x14ac:dyDescent="0.25">
      <c r="A103" s="16"/>
      <c r="B103" s="17"/>
      <c r="C103" s="18" t="s">
        <v>142</v>
      </c>
      <c r="D103" s="19"/>
      <c r="E103" s="62"/>
      <c r="F103" s="68"/>
      <c r="G103" s="20"/>
    </row>
    <row r="104" spans="1:7" ht="25.5" x14ac:dyDescent="0.25">
      <c r="A104" s="21"/>
      <c r="B104" s="22"/>
      <c r="C104" s="23" t="s">
        <v>143</v>
      </c>
      <c r="D104" s="24"/>
      <c r="E104" s="63"/>
      <c r="F104" s="69"/>
      <c r="G104" s="25"/>
    </row>
    <row r="105" spans="1:7" ht="15" x14ac:dyDescent="0.25">
      <c r="A105" s="21"/>
      <c r="B105" s="22"/>
      <c r="C105" s="23" t="s">
        <v>118</v>
      </c>
      <c r="D105" s="40"/>
      <c r="E105" s="64"/>
      <c r="F105" s="70">
        <v>0</v>
      </c>
      <c r="G105" s="28">
        <v>0</v>
      </c>
    </row>
    <row r="106" spans="1:7" ht="15" x14ac:dyDescent="0.25">
      <c r="A106" s="21"/>
      <c r="B106" s="22"/>
      <c r="C106" s="29"/>
      <c r="D106" s="22"/>
      <c r="E106" s="62"/>
      <c r="F106" s="68"/>
      <c r="G106" s="20"/>
    </row>
    <row r="107" spans="1:7" ht="25.5" x14ac:dyDescent="0.25">
      <c r="A107" s="21"/>
      <c r="B107" s="22"/>
      <c r="C107" s="23" t="s">
        <v>144</v>
      </c>
      <c r="D107" s="24"/>
      <c r="E107" s="63"/>
      <c r="F107" s="69"/>
      <c r="G107" s="25"/>
    </row>
    <row r="108" spans="1:7" ht="25.5" x14ac:dyDescent="0.25">
      <c r="A108" s="21">
        <v>1</v>
      </c>
      <c r="B108" s="22"/>
      <c r="C108" s="26" t="s">
        <v>236</v>
      </c>
      <c r="D108" s="22"/>
      <c r="E108" s="62"/>
      <c r="F108" s="68">
        <v>608.89400000000001</v>
      </c>
      <c r="G108" s="20">
        <v>9.7875536999999999E-2</v>
      </c>
    </row>
    <row r="109" spans="1:7" ht="15" x14ac:dyDescent="0.25">
      <c r="A109" s="21"/>
      <c r="B109" s="22"/>
      <c r="C109" s="23" t="s">
        <v>118</v>
      </c>
      <c r="D109" s="40"/>
      <c r="E109" s="64"/>
      <c r="F109" s="70">
        <v>608.89400000000001</v>
      </c>
      <c r="G109" s="28">
        <v>9.7875536999999999E-2</v>
      </c>
    </row>
    <row r="110" spans="1:7" ht="15" x14ac:dyDescent="0.25">
      <c r="A110" s="21"/>
      <c r="B110" s="22"/>
      <c r="C110" s="29"/>
      <c r="D110" s="22"/>
      <c r="E110" s="62"/>
      <c r="F110" s="74"/>
      <c r="G110" s="43"/>
    </row>
    <row r="111" spans="1:7" ht="25.5" x14ac:dyDescent="0.25">
      <c r="A111" s="21"/>
      <c r="B111" s="22"/>
      <c r="C111" s="45" t="s">
        <v>145</v>
      </c>
      <c r="D111" s="22"/>
      <c r="E111" s="62"/>
      <c r="F111" s="74">
        <v>1.36166279</v>
      </c>
      <c r="G111" s="43">
        <v>2.1887799999999999E-4</v>
      </c>
    </row>
    <row r="112" spans="1:7" ht="15" x14ac:dyDescent="0.25">
      <c r="A112" s="21"/>
      <c r="B112" s="22"/>
      <c r="C112" s="46" t="s">
        <v>146</v>
      </c>
      <c r="D112" s="27"/>
      <c r="E112" s="64"/>
      <c r="F112" s="70">
        <v>6221.10504459</v>
      </c>
      <c r="G112" s="28">
        <v>0.99999999799999995</v>
      </c>
    </row>
    <row r="114" spans="2:256" ht="15" x14ac:dyDescent="0.25">
      <c r="B114" s="156"/>
      <c r="C114" s="156"/>
      <c r="D114" s="156"/>
      <c r="E114" s="156"/>
      <c r="F114" s="156"/>
    </row>
    <row r="115" spans="2:256" ht="15" x14ac:dyDescent="0.25">
      <c r="B115" s="156"/>
      <c r="C115" s="156"/>
      <c r="D115" s="156"/>
      <c r="E115" s="156"/>
      <c r="F115" s="156"/>
    </row>
    <row r="117" spans="2:256" ht="15" x14ac:dyDescent="0.25">
      <c r="B117" s="52" t="s">
        <v>148</v>
      </c>
      <c r="C117" s="53"/>
      <c r="D117" s="54"/>
    </row>
    <row r="118" spans="2:256" ht="15" x14ac:dyDescent="0.25">
      <c r="B118" s="55" t="s">
        <v>149</v>
      </c>
      <c r="C118" s="56"/>
      <c r="D118" s="81" t="s">
        <v>150</v>
      </c>
    </row>
    <row r="119" spans="2:256" ht="15" x14ac:dyDescent="0.25">
      <c r="B119" s="55" t="s">
        <v>151</v>
      </c>
      <c r="C119" s="56"/>
      <c r="D119" s="81" t="s">
        <v>150</v>
      </c>
    </row>
    <row r="120" spans="2:256" ht="15" x14ac:dyDescent="0.25">
      <c r="B120" s="57" t="s">
        <v>152</v>
      </c>
      <c r="C120" s="56"/>
      <c r="D120" s="58"/>
    </row>
    <row r="121" spans="2:256" ht="25.5" customHeight="1" x14ac:dyDescent="0.25">
      <c r="B121" s="58"/>
      <c r="C121" s="48" t="s">
        <v>153</v>
      </c>
      <c r="D121" s="49" t="s">
        <v>154</v>
      </c>
    </row>
    <row r="122" spans="2:256" ht="12.75" customHeight="1" x14ac:dyDescent="0.25">
      <c r="B122" s="75" t="s">
        <v>155</v>
      </c>
      <c r="C122" s="76" t="s">
        <v>156</v>
      </c>
      <c r="D122" s="76" t="s">
        <v>157</v>
      </c>
    </row>
    <row r="123" spans="2:256" ht="15" x14ac:dyDescent="0.25">
      <c r="B123" s="58" t="s">
        <v>158</v>
      </c>
      <c r="C123" s="59">
        <v>33.436300000000003</v>
      </c>
      <c r="D123" s="59">
        <v>33.637099999999997</v>
      </c>
    </row>
    <row r="124" spans="2:256" ht="15" x14ac:dyDescent="0.25">
      <c r="B124" s="58" t="s">
        <v>159</v>
      </c>
      <c r="C124" s="59">
        <v>13.962300000000001</v>
      </c>
      <c r="D124" s="59">
        <v>11.954700000000001</v>
      </c>
    </row>
    <row r="125" spans="2:256" ht="15" x14ac:dyDescent="0.25">
      <c r="B125" s="58" t="s">
        <v>160</v>
      </c>
      <c r="C125" s="59">
        <v>32.362400000000001</v>
      </c>
      <c r="D125" s="59">
        <v>32.5471</v>
      </c>
    </row>
    <row r="126" spans="2:256" ht="15" x14ac:dyDescent="0.25">
      <c r="B126" s="58" t="s">
        <v>161</v>
      </c>
      <c r="C126" s="59">
        <v>13.1717</v>
      </c>
      <c r="D126" s="59">
        <v>11.1557</v>
      </c>
    </row>
    <row r="128" spans="2:256" ht="15" x14ac:dyDescent="0.25">
      <c r="B128" s="146" t="s">
        <v>162</v>
      </c>
      <c r="C128" s="147"/>
      <c r="IV128"/>
    </row>
    <row r="129" spans="2:4" ht="24.75" customHeight="1" x14ac:dyDescent="0.25">
      <c r="B129" s="148" t="s">
        <v>237</v>
      </c>
      <c r="C129" s="148" t="s">
        <v>238</v>
      </c>
    </row>
    <row r="130" spans="2:4" ht="15" x14ac:dyDescent="0.25">
      <c r="B130" s="58" t="s">
        <v>159</v>
      </c>
      <c r="C130" s="149">
        <v>1.7708170000000001</v>
      </c>
    </row>
    <row r="131" spans="2:4" ht="15" x14ac:dyDescent="0.25">
      <c r="B131" s="58" t="s">
        <v>161</v>
      </c>
      <c r="C131" s="149">
        <v>1.7708170000000001</v>
      </c>
    </row>
    <row r="132" spans="2:4" ht="15" x14ac:dyDescent="0.25">
      <c r="B132" s="82"/>
      <c r="C132" s="80"/>
      <c r="D132"/>
    </row>
    <row r="134" spans="2:4" ht="15" x14ac:dyDescent="0.25">
      <c r="B134" s="57" t="s">
        <v>163</v>
      </c>
      <c r="C134" s="56"/>
      <c r="D134" s="83" t="s">
        <v>150</v>
      </c>
    </row>
    <row r="135" spans="2:4" ht="15" x14ac:dyDescent="0.25">
      <c r="B135" s="57" t="s">
        <v>164</v>
      </c>
      <c r="C135" s="56"/>
      <c r="D135" s="83" t="s">
        <v>150</v>
      </c>
    </row>
    <row r="136" spans="2:4" ht="15" x14ac:dyDescent="0.25">
      <c r="B136" s="57" t="s">
        <v>165</v>
      </c>
      <c r="C136" s="56"/>
      <c r="D136" s="61">
        <v>9.3633013408771174E-3</v>
      </c>
    </row>
    <row r="137" spans="2:4" ht="15" x14ac:dyDescent="0.25">
      <c r="B137" s="57" t="s">
        <v>166</v>
      </c>
      <c r="C137" s="56"/>
      <c r="D137" s="61" t="s">
        <v>150</v>
      </c>
    </row>
  </sheetData>
  <mergeCells count="5">
    <mergeCell ref="A1:G1"/>
    <mergeCell ref="A2:G2"/>
    <mergeCell ref="A3:G3"/>
    <mergeCell ref="B114:F114"/>
    <mergeCell ref="B115:F11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7"/>
  <sheetViews>
    <sheetView topLeftCell="A99" workbookViewId="0">
      <selection activeCell="A99" sqref="A99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337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15" x14ac:dyDescent="0.25">
      <c r="A7" s="21">
        <v>1</v>
      </c>
      <c r="B7" s="22" t="s">
        <v>168</v>
      </c>
      <c r="C7" s="26" t="s">
        <v>169</v>
      </c>
      <c r="D7" s="17" t="s">
        <v>19</v>
      </c>
      <c r="E7" s="62">
        <v>158000</v>
      </c>
      <c r="F7" s="68">
        <v>253.11600000000001</v>
      </c>
      <c r="G7" s="20">
        <v>5.4177221999999997E-2</v>
      </c>
    </row>
    <row r="8" spans="1:7" ht="25.5" x14ac:dyDescent="0.25">
      <c r="A8" s="21">
        <v>2</v>
      </c>
      <c r="B8" s="22" t="s">
        <v>170</v>
      </c>
      <c r="C8" s="26" t="s">
        <v>1176</v>
      </c>
      <c r="D8" s="17" t="s">
        <v>73</v>
      </c>
      <c r="E8" s="62">
        <v>8547</v>
      </c>
      <c r="F8" s="68">
        <v>187.39724849999999</v>
      </c>
      <c r="G8" s="20">
        <v>4.0110710000000001E-2</v>
      </c>
    </row>
    <row r="9" spans="1:7" ht="15" x14ac:dyDescent="0.25">
      <c r="A9" s="21">
        <v>3</v>
      </c>
      <c r="B9" s="22" t="s">
        <v>171</v>
      </c>
      <c r="C9" s="26" t="s">
        <v>172</v>
      </c>
      <c r="D9" s="17" t="s">
        <v>173</v>
      </c>
      <c r="E9" s="62">
        <v>55011</v>
      </c>
      <c r="F9" s="68">
        <v>178.45568399999999</v>
      </c>
      <c r="G9" s="20">
        <v>3.8196847999999999E-2</v>
      </c>
    </row>
    <row r="10" spans="1:7" ht="25.5" x14ac:dyDescent="0.25">
      <c r="A10" s="21">
        <v>4</v>
      </c>
      <c r="B10" s="22" t="s">
        <v>174</v>
      </c>
      <c r="C10" s="26" t="s">
        <v>175</v>
      </c>
      <c r="D10" s="17" t="s">
        <v>47</v>
      </c>
      <c r="E10" s="62">
        <v>59821</v>
      </c>
      <c r="F10" s="68">
        <v>154.039075</v>
      </c>
      <c r="G10" s="20">
        <v>3.2970689999999997E-2</v>
      </c>
    </row>
    <row r="11" spans="1:7" ht="25.5" x14ac:dyDescent="0.25">
      <c r="A11" s="21">
        <v>5</v>
      </c>
      <c r="B11" s="22" t="s">
        <v>45</v>
      </c>
      <c r="C11" s="26" t="s">
        <v>46</v>
      </c>
      <c r="D11" s="17" t="s">
        <v>47</v>
      </c>
      <c r="E11" s="62">
        <v>18385</v>
      </c>
      <c r="F11" s="68">
        <v>143.95455000000001</v>
      </c>
      <c r="G11" s="20">
        <v>3.0812188000000001E-2</v>
      </c>
    </row>
    <row r="12" spans="1:7" ht="25.5" x14ac:dyDescent="0.25">
      <c r="A12" s="21">
        <v>6</v>
      </c>
      <c r="B12" s="22" t="s">
        <v>96</v>
      </c>
      <c r="C12" s="26" t="s">
        <v>97</v>
      </c>
      <c r="D12" s="17" t="s">
        <v>47</v>
      </c>
      <c r="E12" s="62">
        <v>28459</v>
      </c>
      <c r="F12" s="68">
        <v>143.7321795</v>
      </c>
      <c r="G12" s="20">
        <v>3.0764591000000001E-2</v>
      </c>
    </row>
    <row r="13" spans="1:7" ht="25.5" x14ac:dyDescent="0.25">
      <c r="A13" s="21">
        <v>7</v>
      </c>
      <c r="B13" s="22" t="s">
        <v>176</v>
      </c>
      <c r="C13" s="26" t="s">
        <v>177</v>
      </c>
      <c r="D13" s="17" t="s">
        <v>47</v>
      </c>
      <c r="E13" s="62">
        <v>21408</v>
      </c>
      <c r="F13" s="68">
        <v>133.86422400000001</v>
      </c>
      <c r="G13" s="20">
        <v>2.8652443E-2</v>
      </c>
    </row>
    <row r="14" spans="1:7" ht="15" x14ac:dyDescent="0.25">
      <c r="A14" s="21">
        <v>8</v>
      </c>
      <c r="B14" s="22" t="s">
        <v>178</v>
      </c>
      <c r="C14" s="26" t="s">
        <v>179</v>
      </c>
      <c r="D14" s="17" t="s">
        <v>180</v>
      </c>
      <c r="E14" s="62">
        <v>6530</v>
      </c>
      <c r="F14" s="68">
        <v>132.559</v>
      </c>
      <c r="G14" s="20">
        <v>2.8373071999999999E-2</v>
      </c>
    </row>
    <row r="15" spans="1:7" ht="15" x14ac:dyDescent="0.25">
      <c r="A15" s="21">
        <v>9</v>
      </c>
      <c r="B15" s="22" t="s">
        <v>181</v>
      </c>
      <c r="C15" s="26" t="s">
        <v>182</v>
      </c>
      <c r="D15" s="17" t="s">
        <v>25</v>
      </c>
      <c r="E15" s="62">
        <v>78268</v>
      </c>
      <c r="F15" s="68">
        <v>128.242118</v>
      </c>
      <c r="G15" s="20">
        <v>2.7449082E-2</v>
      </c>
    </row>
    <row r="16" spans="1:7" ht="25.5" x14ac:dyDescent="0.25">
      <c r="A16" s="21">
        <v>10</v>
      </c>
      <c r="B16" s="22" t="s">
        <v>71</v>
      </c>
      <c r="C16" s="26" t="s">
        <v>72</v>
      </c>
      <c r="D16" s="17" t="s">
        <v>73</v>
      </c>
      <c r="E16" s="62">
        <v>18552</v>
      </c>
      <c r="F16" s="68">
        <v>124.632336</v>
      </c>
      <c r="G16" s="20">
        <v>2.6676439999999999E-2</v>
      </c>
    </row>
    <row r="17" spans="1:7" ht="15" x14ac:dyDescent="0.25">
      <c r="A17" s="21">
        <v>11</v>
      </c>
      <c r="B17" s="22" t="s">
        <v>185</v>
      </c>
      <c r="C17" s="26" t="s">
        <v>186</v>
      </c>
      <c r="D17" s="17" t="s">
        <v>187</v>
      </c>
      <c r="E17" s="62">
        <v>32402</v>
      </c>
      <c r="F17" s="68">
        <v>122.949389</v>
      </c>
      <c r="G17" s="20">
        <v>2.6316220000000001E-2</v>
      </c>
    </row>
    <row r="18" spans="1:7" ht="25.5" x14ac:dyDescent="0.25">
      <c r="A18" s="21">
        <v>12</v>
      </c>
      <c r="B18" s="22" t="s">
        <v>183</v>
      </c>
      <c r="C18" s="26" t="s">
        <v>184</v>
      </c>
      <c r="D18" s="17" t="s">
        <v>22</v>
      </c>
      <c r="E18" s="62">
        <v>16181</v>
      </c>
      <c r="F18" s="68">
        <v>122.668161</v>
      </c>
      <c r="G18" s="20">
        <v>2.6256025999999998E-2</v>
      </c>
    </row>
    <row r="19" spans="1:7" ht="25.5" x14ac:dyDescent="0.25">
      <c r="A19" s="21">
        <v>13</v>
      </c>
      <c r="B19" s="22" t="s">
        <v>188</v>
      </c>
      <c r="C19" s="26" t="s">
        <v>189</v>
      </c>
      <c r="D19" s="17" t="s">
        <v>47</v>
      </c>
      <c r="E19" s="62">
        <v>20679</v>
      </c>
      <c r="F19" s="68">
        <v>106.92076950000001</v>
      </c>
      <c r="G19" s="20">
        <v>2.2885437000000002E-2</v>
      </c>
    </row>
    <row r="20" spans="1:7" ht="25.5" x14ac:dyDescent="0.25">
      <c r="A20" s="21">
        <v>14</v>
      </c>
      <c r="B20" s="22" t="s">
        <v>48</v>
      </c>
      <c r="C20" s="26" t="s">
        <v>49</v>
      </c>
      <c r="D20" s="17" t="s">
        <v>47</v>
      </c>
      <c r="E20" s="62">
        <v>12837</v>
      </c>
      <c r="F20" s="68">
        <v>93.299316000000005</v>
      </c>
      <c r="G20" s="20">
        <v>1.9969885999999999E-2</v>
      </c>
    </row>
    <row r="21" spans="1:7" ht="25.5" x14ac:dyDescent="0.25">
      <c r="A21" s="21">
        <v>15</v>
      </c>
      <c r="B21" s="22" t="s">
        <v>192</v>
      </c>
      <c r="C21" s="26" t="s">
        <v>193</v>
      </c>
      <c r="D21" s="17" t="s">
        <v>73</v>
      </c>
      <c r="E21" s="62">
        <v>10402</v>
      </c>
      <c r="F21" s="68">
        <v>84.370621999999997</v>
      </c>
      <c r="G21" s="20">
        <v>1.8058779E-2</v>
      </c>
    </row>
    <row r="22" spans="1:7" ht="25.5" x14ac:dyDescent="0.25">
      <c r="A22" s="21">
        <v>16</v>
      </c>
      <c r="B22" s="22" t="s">
        <v>43</v>
      </c>
      <c r="C22" s="26" t="s">
        <v>44</v>
      </c>
      <c r="D22" s="17" t="s">
        <v>16</v>
      </c>
      <c r="E22" s="62">
        <v>90316</v>
      </c>
      <c r="F22" s="68">
        <v>83.587457999999998</v>
      </c>
      <c r="G22" s="20">
        <v>1.7891150000000001E-2</v>
      </c>
    </row>
    <row r="23" spans="1:7" ht="25.5" x14ac:dyDescent="0.25">
      <c r="A23" s="21">
        <v>17</v>
      </c>
      <c r="B23" s="22" t="s">
        <v>74</v>
      </c>
      <c r="C23" s="26" t="s">
        <v>75</v>
      </c>
      <c r="D23" s="17" t="s">
        <v>47</v>
      </c>
      <c r="E23" s="62">
        <v>44913</v>
      </c>
      <c r="F23" s="68">
        <v>77.272816500000005</v>
      </c>
      <c r="G23" s="20">
        <v>1.6539557E-2</v>
      </c>
    </row>
    <row r="24" spans="1:7" ht="25.5" x14ac:dyDescent="0.25">
      <c r="A24" s="21">
        <v>18</v>
      </c>
      <c r="B24" s="22" t="s">
        <v>190</v>
      </c>
      <c r="C24" s="26" t="s">
        <v>191</v>
      </c>
      <c r="D24" s="17" t="s">
        <v>34</v>
      </c>
      <c r="E24" s="62">
        <v>11682</v>
      </c>
      <c r="F24" s="68">
        <v>75.138623999999993</v>
      </c>
      <c r="G24" s="20">
        <v>1.6082751999999999E-2</v>
      </c>
    </row>
    <row r="25" spans="1:7" ht="25.5" x14ac:dyDescent="0.25">
      <c r="A25" s="21">
        <v>19</v>
      </c>
      <c r="B25" s="22" t="s">
        <v>76</v>
      </c>
      <c r="C25" s="26" t="s">
        <v>77</v>
      </c>
      <c r="D25" s="17" t="s">
        <v>73</v>
      </c>
      <c r="E25" s="62">
        <v>22160</v>
      </c>
      <c r="F25" s="68">
        <v>73.260959999999997</v>
      </c>
      <c r="G25" s="20">
        <v>1.5680855E-2</v>
      </c>
    </row>
    <row r="26" spans="1:7" ht="25.5" x14ac:dyDescent="0.25">
      <c r="A26" s="21">
        <v>20</v>
      </c>
      <c r="B26" s="22" t="s">
        <v>196</v>
      </c>
      <c r="C26" s="26" t="s">
        <v>197</v>
      </c>
      <c r="D26" s="17" t="s">
        <v>47</v>
      </c>
      <c r="E26" s="62">
        <v>15140</v>
      </c>
      <c r="F26" s="68">
        <v>67.751499999999993</v>
      </c>
      <c r="G26" s="20">
        <v>1.4501604E-2</v>
      </c>
    </row>
    <row r="27" spans="1:7" ht="25.5" x14ac:dyDescent="0.25">
      <c r="A27" s="21">
        <v>21</v>
      </c>
      <c r="B27" s="22" t="s">
        <v>198</v>
      </c>
      <c r="C27" s="26" t="s">
        <v>199</v>
      </c>
      <c r="D27" s="17" t="s">
        <v>22</v>
      </c>
      <c r="E27" s="62">
        <v>41634</v>
      </c>
      <c r="F27" s="68">
        <v>66.364596000000006</v>
      </c>
      <c r="G27" s="20">
        <v>1.420475E-2</v>
      </c>
    </row>
    <row r="28" spans="1:7" ht="15" x14ac:dyDescent="0.25">
      <c r="A28" s="21">
        <v>22</v>
      </c>
      <c r="B28" s="22" t="s">
        <v>194</v>
      </c>
      <c r="C28" s="26" t="s">
        <v>195</v>
      </c>
      <c r="D28" s="17" t="s">
        <v>187</v>
      </c>
      <c r="E28" s="62">
        <v>13260</v>
      </c>
      <c r="F28" s="68">
        <v>63.827010000000001</v>
      </c>
      <c r="G28" s="20">
        <v>1.3661602E-2</v>
      </c>
    </row>
    <row r="29" spans="1:7" ht="25.5" x14ac:dyDescent="0.25">
      <c r="A29" s="21">
        <v>23</v>
      </c>
      <c r="B29" s="22" t="s">
        <v>200</v>
      </c>
      <c r="C29" s="26" t="s">
        <v>201</v>
      </c>
      <c r="D29" s="17" t="s">
        <v>47</v>
      </c>
      <c r="E29" s="62">
        <v>8447</v>
      </c>
      <c r="F29" s="68">
        <v>62.630281500000002</v>
      </c>
      <c r="G29" s="20">
        <v>1.3405452999999999E-2</v>
      </c>
    </row>
    <row r="30" spans="1:7" ht="15" x14ac:dyDescent="0.25">
      <c r="A30" s="21">
        <v>24</v>
      </c>
      <c r="B30" s="22" t="s">
        <v>209</v>
      </c>
      <c r="C30" s="26" t="s">
        <v>210</v>
      </c>
      <c r="D30" s="17" t="s">
        <v>211</v>
      </c>
      <c r="E30" s="62">
        <v>30000</v>
      </c>
      <c r="F30" s="68">
        <v>60.854999999999997</v>
      </c>
      <c r="G30" s="20">
        <v>1.3025470000000001E-2</v>
      </c>
    </row>
    <row r="31" spans="1:7" ht="25.5" x14ac:dyDescent="0.25">
      <c r="A31" s="21">
        <v>25</v>
      </c>
      <c r="B31" s="22" t="s">
        <v>53</v>
      </c>
      <c r="C31" s="26" t="s">
        <v>54</v>
      </c>
      <c r="D31" s="17" t="s">
        <v>55</v>
      </c>
      <c r="E31" s="62">
        <v>250</v>
      </c>
      <c r="F31" s="68">
        <v>58.552250000000001</v>
      </c>
      <c r="G31" s="20">
        <v>1.2532587E-2</v>
      </c>
    </row>
    <row r="32" spans="1:7" ht="15" x14ac:dyDescent="0.25">
      <c r="A32" s="21">
        <v>26</v>
      </c>
      <c r="B32" s="22" t="s">
        <v>101</v>
      </c>
      <c r="C32" s="26" t="s">
        <v>102</v>
      </c>
      <c r="D32" s="17" t="s">
        <v>58</v>
      </c>
      <c r="E32" s="62">
        <v>41401</v>
      </c>
      <c r="F32" s="68">
        <v>54.835624500000002</v>
      </c>
      <c r="G32" s="20">
        <v>1.1737076000000001E-2</v>
      </c>
    </row>
    <row r="33" spans="1:7" ht="15" x14ac:dyDescent="0.25">
      <c r="A33" s="21">
        <v>27</v>
      </c>
      <c r="B33" s="22" t="s">
        <v>202</v>
      </c>
      <c r="C33" s="26" t="s">
        <v>203</v>
      </c>
      <c r="D33" s="17" t="s">
        <v>25</v>
      </c>
      <c r="E33" s="62">
        <v>83843</v>
      </c>
      <c r="F33" s="68">
        <v>52.024581499999996</v>
      </c>
      <c r="G33" s="20">
        <v>1.1135397999999999E-2</v>
      </c>
    </row>
    <row r="34" spans="1:7" ht="25.5" x14ac:dyDescent="0.25">
      <c r="A34" s="21">
        <v>28</v>
      </c>
      <c r="B34" s="22" t="s">
        <v>112</v>
      </c>
      <c r="C34" s="26" t="s">
        <v>113</v>
      </c>
      <c r="D34" s="17" t="s">
        <v>47</v>
      </c>
      <c r="E34" s="62">
        <v>7711</v>
      </c>
      <c r="F34" s="68">
        <v>50.588015499999997</v>
      </c>
      <c r="G34" s="20">
        <v>1.0827913999999999E-2</v>
      </c>
    </row>
    <row r="35" spans="1:7" ht="25.5" x14ac:dyDescent="0.25">
      <c r="A35" s="21">
        <v>29</v>
      </c>
      <c r="B35" s="22" t="s">
        <v>204</v>
      </c>
      <c r="C35" s="26" t="s">
        <v>205</v>
      </c>
      <c r="D35" s="17" t="s">
        <v>206</v>
      </c>
      <c r="E35" s="62">
        <v>25176</v>
      </c>
      <c r="F35" s="68">
        <v>48.765912</v>
      </c>
      <c r="G35" s="20">
        <v>1.0437909E-2</v>
      </c>
    </row>
    <row r="36" spans="1:7" ht="25.5" x14ac:dyDescent="0.25">
      <c r="A36" s="21">
        <v>30</v>
      </c>
      <c r="B36" s="22" t="s">
        <v>212</v>
      </c>
      <c r="C36" s="26" t="s">
        <v>213</v>
      </c>
      <c r="D36" s="17" t="s">
        <v>206</v>
      </c>
      <c r="E36" s="62">
        <v>12075</v>
      </c>
      <c r="F36" s="68">
        <v>44.067712499999999</v>
      </c>
      <c r="G36" s="20">
        <v>9.4323010000000006E-3</v>
      </c>
    </row>
    <row r="37" spans="1:7" ht="51" x14ac:dyDescent="0.25">
      <c r="A37" s="21">
        <v>31</v>
      </c>
      <c r="B37" s="22" t="s">
        <v>214</v>
      </c>
      <c r="C37" s="26" t="s">
        <v>215</v>
      </c>
      <c r="D37" s="17" t="s">
        <v>216</v>
      </c>
      <c r="E37" s="62">
        <v>94690</v>
      </c>
      <c r="F37" s="68">
        <v>42.563155000000002</v>
      </c>
      <c r="G37" s="20">
        <v>9.1102639999999999E-3</v>
      </c>
    </row>
    <row r="38" spans="1:7" ht="25.5" x14ac:dyDescent="0.25">
      <c r="A38" s="21">
        <v>32</v>
      </c>
      <c r="B38" s="22" t="s">
        <v>217</v>
      </c>
      <c r="C38" s="26" t="s">
        <v>218</v>
      </c>
      <c r="D38" s="17" t="s">
        <v>180</v>
      </c>
      <c r="E38" s="62">
        <v>6273</v>
      </c>
      <c r="F38" s="68">
        <v>42.041646</v>
      </c>
      <c r="G38" s="20">
        <v>8.9986389999999992E-3</v>
      </c>
    </row>
    <row r="39" spans="1:7" ht="25.5" x14ac:dyDescent="0.25">
      <c r="A39" s="21">
        <v>33</v>
      </c>
      <c r="B39" s="22" t="s">
        <v>207</v>
      </c>
      <c r="C39" s="26" t="s">
        <v>208</v>
      </c>
      <c r="D39" s="17" t="s">
        <v>34</v>
      </c>
      <c r="E39" s="62">
        <v>5170</v>
      </c>
      <c r="F39" s="68">
        <v>41.215240000000001</v>
      </c>
      <c r="G39" s="20">
        <v>8.8217550000000006E-3</v>
      </c>
    </row>
    <row r="40" spans="1:7" ht="15" x14ac:dyDescent="0.25">
      <c r="A40" s="21">
        <v>34</v>
      </c>
      <c r="B40" s="22" t="s">
        <v>92</v>
      </c>
      <c r="C40" s="26" t="s">
        <v>93</v>
      </c>
      <c r="D40" s="17" t="s">
        <v>58</v>
      </c>
      <c r="E40" s="62">
        <v>15569</v>
      </c>
      <c r="F40" s="68">
        <v>40.7518575</v>
      </c>
      <c r="G40" s="20">
        <v>8.7225719999999996E-3</v>
      </c>
    </row>
    <row r="41" spans="1:7" ht="15" x14ac:dyDescent="0.25">
      <c r="A41" s="21">
        <v>35</v>
      </c>
      <c r="B41" s="22" t="s">
        <v>221</v>
      </c>
      <c r="C41" s="26" t="s">
        <v>222</v>
      </c>
      <c r="D41" s="17" t="s">
        <v>180</v>
      </c>
      <c r="E41" s="62">
        <v>14607</v>
      </c>
      <c r="F41" s="68">
        <v>38.964172499999997</v>
      </c>
      <c r="G41" s="20">
        <v>8.3399340000000002E-3</v>
      </c>
    </row>
    <row r="42" spans="1:7" ht="25.5" x14ac:dyDescent="0.25">
      <c r="A42" s="21">
        <v>36</v>
      </c>
      <c r="B42" s="22" t="s">
        <v>219</v>
      </c>
      <c r="C42" s="26" t="s">
        <v>220</v>
      </c>
      <c r="D42" s="17" t="s">
        <v>34</v>
      </c>
      <c r="E42" s="62">
        <v>29347</v>
      </c>
      <c r="F42" s="68">
        <v>38.899448499999998</v>
      </c>
      <c r="G42" s="20">
        <v>8.3260799999999996E-3</v>
      </c>
    </row>
    <row r="43" spans="1:7" ht="15" x14ac:dyDescent="0.25">
      <c r="A43" s="21">
        <v>37</v>
      </c>
      <c r="B43" s="22" t="s">
        <v>223</v>
      </c>
      <c r="C43" s="26" t="s">
        <v>224</v>
      </c>
      <c r="D43" s="17" t="s">
        <v>225</v>
      </c>
      <c r="E43" s="62">
        <v>5732</v>
      </c>
      <c r="F43" s="68">
        <v>37.791075999999997</v>
      </c>
      <c r="G43" s="20">
        <v>8.0888430000000001E-3</v>
      </c>
    </row>
    <row r="44" spans="1:7" ht="15" x14ac:dyDescent="0.25">
      <c r="A44" s="21">
        <v>38</v>
      </c>
      <c r="B44" s="22" t="s">
        <v>226</v>
      </c>
      <c r="C44" s="26" t="s">
        <v>227</v>
      </c>
      <c r="D44" s="17" t="s">
        <v>228</v>
      </c>
      <c r="E44" s="62">
        <v>1086</v>
      </c>
      <c r="F44" s="68">
        <v>31.575993</v>
      </c>
      <c r="G44" s="20">
        <v>6.7585600000000003E-3</v>
      </c>
    </row>
    <row r="45" spans="1:7" ht="15" x14ac:dyDescent="0.25">
      <c r="A45" s="21">
        <v>39</v>
      </c>
      <c r="B45" s="22" t="s">
        <v>229</v>
      </c>
      <c r="C45" s="26" t="s">
        <v>230</v>
      </c>
      <c r="D45" s="17" t="s">
        <v>180</v>
      </c>
      <c r="E45" s="62">
        <v>7585</v>
      </c>
      <c r="F45" s="68">
        <v>31.094707499999998</v>
      </c>
      <c r="G45" s="20">
        <v>6.6555449999999997E-3</v>
      </c>
    </row>
    <row r="46" spans="1:7" ht="15" x14ac:dyDescent="0.25">
      <c r="A46" s="21">
        <v>40</v>
      </c>
      <c r="B46" s="22" t="s">
        <v>231</v>
      </c>
      <c r="C46" s="26" t="s">
        <v>232</v>
      </c>
      <c r="D46" s="17" t="s">
        <v>233</v>
      </c>
      <c r="E46" s="62">
        <v>1085</v>
      </c>
      <c r="F46" s="68">
        <v>24.574707499999999</v>
      </c>
      <c r="G46" s="20">
        <v>5.2599969999999998E-3</v>
      </c>
    </row>
    <row r="47" spans="1:7" ht="25.5" x14ac:dyDescent="0.25">
      <c r="A47" s="21">
        <v>41</v>
      </c>
      <c r="B47" s="22" t="s">
        <v>234</v>
      </c>
      <c r="C47" s="26" t="s">
        <v>235</v>
      </c>
      <c r="D47" s="17" t="s">
        <v>47</v>
      </c>
      <c r="E47" s="62">
        <v>9783</v>
      </c>
      <c r="F47" s="68">
        <v>18.900756000000001</v>
      </c>
      <c r="G47" s="20">
        <v>4.0455380000000004E-3</v>
      </c>
    </row>
    <row r="48" spans="1:7" ht="15" x14ac:dyDescent="0.25">
      <c r="A48" s="21">
        <v>42</v>
      </c>
      <c r="B48" s="22" t="s">
        <v>116</v>
      </c>
      <c r="C48" s="26" t="s">
        <v>117</v>
      </c>
      <c r="D48" s="17" t="s">
        <v>58</v>
      </c>
      <c r="E48" s="62">
        <v>3557</v>
      </c>
      <c r="F48" s="68">
        <v>17.306583499999999</v>
      </c>
      <c r="G48" s="20">
        <v>3.7043200000000001E-3</v>
      </c>
    </row>
    <row r="49" spans="1:7" ht="15" x14ac:dyDescent="0.25">
      <c r="A49" s="16"/>
      <c r="B49" s="17"/>
      <c r="C49" s="23" t="s">
        <v>118</v>
      </c>
      <c r="D49" s="27"/>
      <c r="E49" s="64"/>
      <c r="F49" s="70">
        <v>3455.4023574999997</v>
      </c>
      <c r="G49" s="28">
        <v>0.73959805900000009</v>
      </c>
    </row>
    <row r="50" spans="1:7" ht="15" x14ac:dyDescent="0.25">
      <c r="A50" s="21"/>
      <c r="B50" s="22"/>
      <c r="C50" s="29"/>
      <c r="D50" s="30"/>
      <c r="E50" s="62"/>
      <c r="F50" s="68"/>
      <c r="G50" s="20"/>
    </row>
    <row r="51" spans="1:7" ht="15" x14ac:dyDescent="0.25">
      <c r="A51" s="16"/>
      <c r="B51" s="17"/>
      <c r="C51" s="23" t="s">
        <v>119</v>
      </c>
      <c r="D51" s="24"/>
      <c r="E51" s="63"/>
      <c r="F51" s="69"/>
      <c r="G51" s="25"/>
    </row>
    <row r="52" spans="1:7" ht="15" x14ac:dyDescent="0.25">
      <c r="A52" s="16"/>
      <c r="B52" s="17"/>
      <c r="C52" s="23" t="s">
        <v>118</v>
      </c>
      <c r="D52" s="27"/>
      <c r="E52" s="64"/>
      <c r="F52" s="70">
        <v>0</v>
      </c>
      <c r="G52" s="28">
        <v>0</v>
      </c>
    </row>
    <row r="53" spans="1:7" ht="15" x14ac:dyDescent="0.25">
      <c r="A53" s="21"/>
      <c r="B53" s="22"/>
      <c r="C53" s="29"/>
      <c r="D53" s="30"/>
      <c r="E53" s="62"/>
      <c r="F53" s="68"/>
      <c r="G53" s="20"/>
    </row>
    <row r="54" spans="1:7" ht="15" x14ac:dyDescent="0.25">
      <c r="A54" s="31"/>
      <c r="B54" s="32"/>
      <c r="C54" s="23" t="s">
        <v>120</v>
      </c>
      <c r="D54" s="24"/>
      <c r="E54" s="63"/>
      <c r="F54" s="69"/>
      <c r="G54" s="25"/>
    </row>
    <row r="55" spans="1:7" ht="15" x14ac:dyDescent="0.25">
      <c r="A55" s="33"/>
      <c r="B55" s="34"/>
      <c r="C55" s="23" t="s">
        <v>118</v>
      </c>
      <c r="D55" s="35"/>
      <c r="E55" s="65"/>
      <c r="F55" s="71">
        <v>0</v>
      </c>
      <c r="G55" s="36">
        <v>0</v>
      </c>
    </row>
    <row r="56" spans="1:7" ht="15" x14ac:dyDescent="0.25">
      <c r="A56" s="33"/>
      <c r="B56" s="34"/>
      <c r="C56" s="29"/>
      <c r="D56" s="37"/>
      <c r="E56" s="66"/>
      <c r="F56" s="72"/>
      <c r="G56" s="38"/>
    </row>
    <row r="57" spans="1:7" ht="15" x14ac:dyDescent="0.25">
      <c r="A57" s="16"/>
      <c r="B57" s="17"/>
      <c r="C57" s="23" t="s">
        <v>124</v>
      </c>
      <c r="D57" s="24"/>
      <c r="E57" s="63"/>
      <c r="F57" s="69"/>
      <c r="G57" s="25"/>
    </row>
    <row r="58" spans="1:7" ht="15" x14ac:dyDescent="0.25">
      <c r="A58" s="16"/>
      <c r="B58" s="17"/>
      <c r="C58" s="23" t="s">
        <v>118</v>
      </c>
      <c r="D58" s="27"/>
      <c r="E58" s="64"/>
      <c r="F58" s="70">
        <v>0</v>
      </c>
      <c r="G58" s="28">
        <v>0</v>
      </c>
    </row>
    <row r="59" spans="1:7" ht="15" x14ac:dyDescent="0.25">
      <c r="A59" s="16"/>
      <c r="B59" s="17"/>
      <c r="C59" s="29"/>
      <c r="D59" s="19"/>
      <c r="E59" s="62"/>
      <c r="F59" s="68"/>
      <c r="G59" s="20"/>
    </row>
    <row r="60" spans="1:7" ht="15" x14ac:dyDescent="0.25">
      <c r="A60" s="16"/>
      <c r="B60" s="17"/>
      <c r="C60" s="23" t="s">
        <v>125</v>
      </c>
      <c r="D60" s="24"/>
      <c r="E60" s="63"/>
      <c r="F60" s="69"/>
      <c r="G60" s="25"/>
    </row>
    <row r="61" spans="1:7" ht="15" x14ac:dyDescent="0.25">
      <c r="A61" s="16"/>
      <c r="B61" s="17"/>
      <c r="C61" s="23" t="s">
        <v>118</v>
      </c>
      <c r="D61" s="27"/>
      <c r="E61" s="64"/>
      <c r="F61" s="70">
        <v>0</v>
      </c>
      <c r="G61" s="28">
        <v>0</v>
      </c>
    </row>
    <row r="62" spans="1:7" ht="15" x14ac:dyDescent="0.25">
      <c r="A62" s="16"/>
      <c r="B62" s="17"/>
      <c r="C62" s="29"/>
      <c r="D62" s="19"/>
      <c r="E62" s="62"/>
      <c r="F62" s="68"/>
      <c r="G62" s="20"/>
    </row>
    <row r="63" spans="1:7" ht="15" x14ac:dyDescent="0.25">
      <c r="A63" s="16"/>
      <c r="B63" s="17"/>
      <c r="C63" s="23" t="s">
        <v>126</v>
      </c>
      <c r="D63" s="24"/>
      <c r="E63" s="63"/>
      <c r="F63" s="69"/>
      <c r="G63" s="25"/>
    </row>
    <row r="64" spans="1:7" ht="15" x14ac:dyDescent="0.25">
      <c r="A64" s="16"/>
      <c r="B64" s="17"/>
      <c r="C64" s="23" t="s">
        <v>118</v>
      </c>
      <c r="D64" s="27"/>
      <c r="E64" s="64"/>
      <c r="F64" s="70">
        <v>0</v>
      </c>
      <c r="G64" s="28">
        <v>0</v>
      </c>
    </row>
    <row r="65" spans="1:7" ht="15" x14ac:dyDescent="0.25">
      <c r="A65" s="16"/>
      <c r="B65" s="17"/>
      <c r="C65" s="29"/>
      <c r="D65" s="19"/>
      <c r="E65" s="62"/>
      <c r="F65" s="68"/>
      <c r="G65" s="20"/>
    </row>
    <row r="66" spans="1:7" ht="25.5" x14ac:dyDescent="0.25">
      <c r="A66" s="21"/>
      <c r="B66" s="22"/>
      <c r="C66" s="39" t="s">
        <v>127</v>
      </c>
      <c r="D66" s="40"/>
      <c r="E66" s="64"/>
      <c r="F66" s="70">
        <v>3455.4023574999997</v>
      </c>
      <c r="G66" s="28">
        <v>0.73959805900000009</v>
      </c>
    </row>
    <row r="67" spans="1:7" ht="15" x14ac:dyDescent="0.25">
      <c r="A67" s="16"/>
      <c r="B67" s="17"/>
      <c r="C67" s="26"/>
      <c r="D67" s="19"/>
      <c r="E67" s="62"/>
      <c r="F67" s="68"/>
      <c r="G67" s="20"/>
    </row>
    <row r="68" spans="1:7" ht="15" x14ac:dyDescent="0.25">
      <c r="A68" s="16"/>
      <c r="B68" s="17"/>
      <c r="C68" s="18" t="s">
        <v>128</v>
      </c>
      <c r="D68" s="19"/>
      <c r="E68" s="62"/>
      <c r="F68" s="68"/>
      <c r="G68" s="20"/>
    </row>
    <row r="69" spans="1:7" ht="25.5" x14ac:dyDescent="0.25">
      <c r="A69" s="16"/>
      <c r="B69" s="17"/>
      <c r="C69" s="23" t="s">
        <v>10</v>
      </c>
      <c r="D69" s="24"/>
      <c r="E69" s="63"/>
      <c r="F69" s="69"/>
      <c r="G69" s="25"/>
    </row>
    <row r="70" spans="1:7" ht="15" x14ac:dyDescent="0.25">
      <c r="A70" s="21"/>
      <c r="B70" s="22"/>
      <c r="C70" s="23" t="s">
        <v>118</v>
      </c>
      <c r="D70" s="27"/>
      <c r="E70" s="64"/>
      <c r="F70" s="70">
        <v>0</v>
      </c>
      <c r="G70" s="28">
        <v>0</v>
      </c>
    </row>
    <row r="71" spans="1:7" ht="15" x14ac:dyDescent="0.25">
      <c r="A71" s="21"/>
      <c r="B71" s="22"/>
      <c r="C71" s="29"/>
      <c r="D71" s="19"/>
      <c r="E71" s="62"/>
      <c r="F71" s="68"/>
      <c r="G71" s="20"/>
    </row>
    <row r="72" spans="1:7" ht="15" x14ac:dyDescent="0.25">
      <c r="A72" s="16"/>
      <c r="B72" s="41"/>
      <c r="C72" s="23" t="s">
        <v>129</v>
      </c>
      <c r="D72" s="24"/>
      <c r="E72" s="63"/>
      <c r="F72" s="69"/>
      <c r="G72" s="25"/>
    </row>
    <row r="73" spans="1:7" ht="15" x14ac:dyDescent="0.25">
      <c r="A73" s="21"/>
      <c r="B73" s="22"/>
      <c r="C73" s="23" t="s">
        <v>118</v>
      </c>
      <c r="D73" s="27"/>
      <c r="E73" s="64"/>
      <c r="F73" s="70">
        <v>0</v>
      </c>
      <c r="G73" s="28">
        <v>0</v>
      </c>
    </row>
    <row r="74" spans="1:7" ht="15" x14ac:dyDescent="0.25">
      <c r="A74" s="21"/>
      <c r="B74" s="22"/>
      <c r="C74" s="29"/>
      <c r="D74" s="19"/>
      <c r="E74" s="62"/>
      <c r="F74" s="74"/>
      <c r="G74" s="43"/>
    </row>
    <row r="75" spans="1:7" ht="15" x14ac:dyDescent="0.25">
      <c r="A75" s="16"/>
      <c r="B75" s="17"/>
      <c r="C75" s="23" t="s">
        <v>130</v>
      </c>
      <c r="D75" s="24"/>
      <c r="E75" s="63"/>
      <c r="F75" s="69"/>
      <c r="G75" s="25"/>
    </row>
    <row r="76" spans="1:7" ht="15" x14ac:dyDescent="0.25">
      <c r="A76" s="21"/>
      <c r="B76" s="22"/>
      <c r="C76" s="23" t="s">
        <v>118</v>
      </c>
      <c r="D76" s="27"/>
      <c r="E76" s="64"/>
      <c r="F76" s="70">
        <v>0</v>
      </c>
      <c r="G76" s="28">
        <v>0</v>
      </c>
    </row>
    <row r="77" spans="1:7" ht="15" x14ac:dyDescent="0.25">
      <c r="A77" s="16"/>
      <c r="B77" s="17"/>
      <c r="C77" s="29"/>
      <c r="D77" s="19"/>
      <c r="E77" s="62"/>
      <c r="F77" s="68"/>
      <c r="G77" s="20"/>
    </row>
    <row r="78" spans="1:7" ht="25.5" x14ac:dyDescent="0.25">
      <c r="A78" s="16"/>
      <c r="B78" s="41"/>
      <c r="C78" s="23" t="s">
        <v>131</v>
      </c>
      <c r="D78" s="24"/>
      <c r="E78" s="63"/>
      <c r="F78" s="69"/>
      <c r="G78" s="25"/>
    </row>
    <row r="79" spans="1:7" ht="15" x14ac:dyDescent="0.25">
      <c r="A79" s="21"/>
      <c r="B79" s="22"/>
      <c r="C79" s="23" t="s">
        <v>118</v>
      </c>
      <c r="D79" s="27"/>
      <c r="E79" s="64"/>
      <c r="F79" s="70">
        <v>0</v>
      </c>
      <c r="G79" s="28">
        <v>0</v>
      </c>
    </row>
    <row r="80" spans="1:7" ht="15" x14ac:dyDescent="0.25">
      <c r="A80" s="21"/>
      <c r="B80" s="22"/>
      <c r="C80" s="29"/>
      <c r="D80" s="19"/>
      <c r="E80" s="62"/>
      <c r="F80" s="68"/>
      <c r="G80" s="20"/>
    </row>
    <row r="81" spans="1:7" ht="15" x14ac:dyDescent="0.25">
      <c r="A81" s="21"/>
      <c r="B81" s="22"/>
      <c r="C81" s="44" t="s">
        <v>132</v>
      </c>
      <c r="D81" s="40"/>
      <c r="E81" s="64"/>
      <c r="F81" s="70">
        <v>0</v>
      </c>
      <c r="G81" s="28">
        <v>0</v>
      </c>
    </row>
    <row r="82" spans="1:7" ht="15" x14ac:dyDescent="0.25">
      <c r="A82" s="21"/>
      <c r="B82" s="22"/>
      <c r="C82" s="26"/>
      <c r="D82" s="19"/>
      <c r="E82" s="62"/>
      <c r="F82" s="68"/>
      <c r="G82" s="20"/>
    </row>
    <row r="83" spans="1:7" ht="15" x14ac:dyDescent="0.25">
      <c r="A83" s="16"/>
      <c r="B83" s="17"/>
      <c r="C83" s="18" t="s">
        <v>133</v>
      </c>
      <c r="D83" s="19"/>
      <c r="E83" s="62"/>
      <c r="F83" s="68"/>
      <c r="G83" s="20"/>
    </row>
    <row r="84" spans="1:7" ht="15" x14ac:dyDescent="0.25">
      <c r="A84" s="21"/>
      <c r="B84" s="22"/>
      <c r="C84" s="23" t="s">
        <v>134</v>
      </c>
      <c r="D84" s="24"/>
      <c r="E84" s="63"/>
      <c r="F84" s="69"/>
      <c r="G84" s="25"/>
    </row>
    <row r="85" spans="1:7" ht="15" x14ac:dyDescent="0.25">
      <c r="A85" s="21"/>
      <c r="B85" s="22"/>
      <c r="C85" s="23" t="s">
        <v>118</v>
      </c>
      <c r="D85" s="40"/>
      <c r="E85" s="64"/>
      <c r="F85" s="70">
        <v>0</v>
      </c>
      <c r="G85" s="28">
        <v>0</v>
      </c>
    </row>
    <row r="86" spans="1:7" ht="15" x14ac:dyDescent="0.25">
      <c r="A86" s="21"/>
      <c r="B86" s="22"/>
      <c r="C86" s="29"/>
      <c r="D86" s="22"/>
      <c r="E86" s="62"/>
      <c r="F86" s="68"/>
      <c r="G86" s="20"/>
    </row>
    <row r="87" spans="1:7" ht="15" x14ac:dyDescent="0.25">
      <c r="A87" s="21"/>
      <c r="B87" s="22"/>
      <c r="C87" s="23" t="s">
        <v>135</v>
      </c>
      <c r="D87" s="24"/>
      <c r="E87" s="63"/>
      <c r="F87" s="69"/>
      <c r="G87" s="25"/>
    </row>
    <row r="88" spans="1:7" ht="15" x14ac:dyDescent="0.25">
      <c r="A88" s="21"/>
      <c r="B88" s="22"/>
      <c r="C88" s="23" t="s">
        <v>118</v>
      </c>
      <c r="D88" s="40"/>
      <c r="E88" s="64"/>
      <c r="F88" s="70">
        <v>0</v>
      </c>
      <c r="G88" s="28">
        <v>0</v>
      </c>
    </row>
    <row r="89" spans="1:7" ht="15" x14ac:dyDescent="0.25">
      <c r="A89" s="21"/>
      <c r="B89" s="22"/>
      <c r="C89" s="29"/>
      <c r="D89" s="22"/>
      <c r="E89" s="62"/>
      <c r="F89" s="68"/>
      <c r="G89" s="20"/>
    </row>
    <row r="90" spans="1:7" ht="15" x14ac:dyDescent="0.25">
      <c r="A90" s="21"/>
      <c r="B90" s="22"/>
      <c r="C90" s="23" t="s">
        <v>136</v>
      </c>
      <c r="D90" s="24"/>
      <c r="E90" s="63"/>
      <c r="F90" s="69"/>
      <c r="G90" s="25"/>
    </row>
    <row r="91" spans="1:7" ht="15" x14ac:dyDescent="0.25">
      <c r="A91" s="21"/>
      <c r="B91" s="22"/>
      <c r="C91" s="23" t="s">
        <v>118</v>
      </c>
      <c r="D91" s="40"/>
      <c r="E91" s="64"/>
      <c r="F91" s="70">
        <v>0</v>
      </c>
      <c r="G91" s="28">
        <v>0</v>
      </c>
    </row>
    <row r="92" spans="1:7" ht="15" x14ac:dyDescent="0.25">
      <c r="A92" s="21"/>
      <c r="B92" s="22"/>
      <c r="C92" s="29"/>
      <c r="D92" s="22"/>
      <c r="E92" s="62"/>
      <c r="F92" s="68"/>
      <c r="G92" s="20"/>
    </row>
    <row r="93" spans="1:7" ht="15" x14ac:dyDescent="0.25">
      <c r="A93" s="21"/>
      <c r="B93" s="22"/>
      <c r="C93" s="23" t="s">
        <v>137</v>
      </c>
      <c r="D93" s="24"/>
      <c r="E93" s="63"/>
      <c r="F93" s="69"/>
      <c r="G93" s="25"/>
    </row>
    <row r="94" spans="1:7" ht="15" x14ac:dyDescent="0.25">
      <c r="A94" s="21">
        <v>1</v>
      </c>
      <c r="B94" s="22"/>
      <c r="C94" s="26" t="s">
        <v>138</v>
      </c>
      <c r="D94" s="30"/>
      <c r="E94" s="62"/>
      <c r="F94" s="68">
        <v>753.87132540000005</v>
      </c>
      <c r="G94" s="20">
        <v>0.161359434</v>
      </c>
    </row>
    <row r="95" spans="1:7" ht="15" x14ac:dyDescent="0.25">
      <c r="A95" s="21"/>
      <c r="B95" s="22"/>
      <c r="C95" s="23" t="s">
        <v>118</v>
      </c>
      <c r="D95" s="40"/>
      <c r="E95" s="64"/>
      <c r="F95" s="70">
        <v>753.87132540000005</v>
      </c>
      <c r="G95" s="28">
        <v>0.161359434</v>
      </c>
    </row>
    <row r="96" spans="1:7" ht="15" x14ac:dyDescent="0.25">
      <c r="A96" s="21"/>
      <c r="B96" s="22"/>
      <c r="C96" s="29"/>
      <c r="D96" s="22"/>
      <c r="E96" s="62"/>
      <c r="F96" s="68"/>
      <c r="G96" s="20"/>
    </row>
    <row r="97" spans="1:7" ht="25.5" x14ac:dyDescent="0.25">
      <c r="A97" s="21"/>
      <c r="B97" s="22"/>
      <c r="C97" s="39" t="s">
        <v>139</v>
      </c>
      <c r="D97" s="40"/>
      <c r="E97" s="64"/>
      <c r="F97" s="70">
        <v>753.87132540000005</v>
      </c>
      <c r="G97" s="28">
        <v>0.161359434</v>
      </c>
    </row>
    <row r="98" spans="1:7" ht="15" x14ac:dyDescent="0.25">
      <c r="A98" s="21"/>
      <c r="B98" s="22"/>
      <c r="C98" s="45"/>
      <c r="D98" s="22"/>
      <c r="E98" s="62"/>
      <c r="F98" s="68"/>
      <c r="G98" s="20"/>
    </row>
    <row r="99" spans="1:7" ht="15" x14ac:dyDescent="0.25">
      <c r="A99" s="16"/>
      <c r="B99" s="17"/>
      <c r="C99" s="18" t="s">
        <v>140</v>
      </c>
      <c r="D99" s="19"/>
      <c r="E99" s="62"/>
      <c r="F99" s="68"/>
      <c r="G99" s="20"/>
    </row>
    <row r="100" spans="1:7" ht="25.5" x14ac:dyDescent="0.25">
      <c r="A100" s="21"/>
      <c r="B100" s="22"/>
      <c r="C100" s="23" t="s">
        <v>141</v>
      </c>
      <c r="D100" s="24"/>
      <c r="E100" s="63"/>
      <c r="F100" s="69"/>
      <c r="G100" s="25"/>
    </row>
    <row r="101" spans="1:7" ht="15" x14ac:dyDescent="0.25">
      <c r="A101" s="21"/>
      <c r="B101" s="22"/>
      <c r="C101" s="23" t="s">
        <v>118</v>
      </c>
      <c r="D101" s="40"/>
      <c r="E101" s="64"/>
      <c r="F101" s="70">
        <v>0</v>
      </c>
      <c r="G101" s="28">
        <v>0</v>
      </c>
    </row>
    <row r="102" spans="1:7" ht="15" x14ac:dyDescent="0.25">
      <c r="A102" s="21"/>
      <c r="B102" s="22"/>
      <c r="C102" s="29"/>
      <c r="D102" s="22"/>
      <c r="E102" s="62"/>
      <c r="F102" s="68"/>
      <c r="G102" s="20"/>
    </row>
    <row r="103" spans="1:7" ht="15" x14ac:dyDescent="0.25">
      <c r="A103" s="16"/>
      <c r="B103" s="17"/>
      <c r="C103" s="18" t="s">
        <v>142</v>
      </c>
      <c r="D103" s="19"/>
      <c r="E103" s="62"/>
      <c r="F103" s="68"/>
      <c r="G103" s="20"/>
    </row>
    <row r="104" spans="1:7" ht="25.5" x14ac:dyDescent="0.25">
      <c r="A104" s="21"/>
      <c r="B104" s="22"/>
      <c r="C104" s="23" t="s">
        <v>143</v>
      </c>
      <c r="D104" s="24"/>
      <c r="E104" s="63"/>
      <c r="F104" s="69"/>
      <c r="G104" s="25"/>
    </row>
    <row r="105" spans="1:7" ht="15" x14ac:dyDescent="0.25">
      <c r="A105" s="21"/>
      <c r="B105" s="22"/>
      <c r="C105" s="23" t="s">
        <v>118</v>
      </c>
      <c r="D105" s="40"/>
      <c r="E105" s="64"/>
      <c r="F105" s="70">
        <v>0</v>
      </c>
      <c r="G105" s="28">
        <v>0</v>
      </c>
    </row>
    <row r="106" spans="1:7" ht="15" x14ac:dyDescent="0.25">
      <c r="A106" s="21"/>
      <c r="B106" s="22"/>
      <c r="C106" s="29"/>
      <c r="D106" s="22"/>
      <c r="E106" s="62"/>
      <c r="F106" s="68"/>
      <c r="G106" s="20"/>
    </row>
    <row r="107" spans="1:7" ht="25.5" x14ac:dyDescent="0.25">
      <c r="A107" s="21"/>
      <c r="B107" s="22"/>
      <c r="C107" s="23" t="s">
        <v>144</v>
      </c>
      <c r="D107" s="24"/>
      <c r="E107" s="63"/>
      <c r="F107" s="69"/>
      <c r="G107" s="25"/>
    </row>
    <row r="108" spans="1:7" ht="25.5" x14ac:dyDescent="0.25">
      <c r="A108" s="21">
        <v>1</v>
      </c>
      <c r="B108" s="22"/>
      <c r="C108" s="26" t="s">
        <v>236</v>
      </c>
      <c r="D108" s="22"/>
      <c r="E108" s="62"/>
      <c r="F108" s="68">
        <v>457.45699999999999</v>
      </c>
      <c r="G108" s="20">
        <v>9.7914590999999995E-2</v>
      </c>
    </row>
    <row r="109" spans="1:7" ht="15" x14ac:dyDescent="0.25">
      <c r="A109" s="21"/>
      <c r="B109" s="22"/>
      <c r="C109" s="23" t="s">
        <v>118</v>
      </c>
      <c r="D109" s="40"/>
      <c r="E109" s="64"/>
      <c r="F109" s="70">
        <v>457.45699999999999</v>
      </c>
      <c r="G109" s="28">
        <v>9.7914590999999995E-2</v>
      </c>
    </row>
    <row r="110" spans="1:7" ht="15" x14ac:dyDescent="0.25">
      <c r="A110" s="21"/>
      <c r="B110" s="22"/>
      <c r="C110" s="29"/>
      <c r="D110" s="22"/>
      <c r="E110" s="62"/>
      <c r="F110" s="74"/>
      <c r="G110" s="43"/>
    </row>
    <row r="111" spans="1:7" ht="25.5" x14ac:dyDescent="0.25">
      <c r="A111" s="21"/>
      <c r="B111" s="22"/>
      <c r="C111" s="45" t="s">
        <v>145</v>
      </c>
      <c r="D111" s="22"/>
      <c r="E111" s="62"/>
      <c r="F111" s="74">
        <v>5.26963721</v>
      </c>
      <c r="G111" s="43">
        <v>1.127919E-3</v>
      </c>
    </row>
    <row r="112" spans="1:7" ht="15" x14ac:dyDescent="0.25">
      <c r="A112" s="21"/>
      <c r="B112" s="22"/>
      <c r="C112" s="46" t="s">
        <v>146</v>
      </c>
      <c r="D112" s="27"/>
      <c r="E112" s="64"/>
      <c r="F112" s="70">
        <v>4672.0003201099998</v>
      </c>
      <c r="G112" s="28">
        <v>1.000000003</v>
      </c>
    </row>
    <row r="114" spans="2:256" ht="15" x14ac:dyDescent="0.25">
      <c r="B114" s="156"/>
      <c r="C114" s="156"/>
      <c r="D114" s="156"/>
      <c r="E114" s="156"/>
      <c r="F114" s="156"/>
    </row>
    <row r="115" spans="2:256" ht="15" x14ac:dyDescent="0.25">
      <c r="B115" s="156"/>
      <c r="C115" s="156"/>
      <c r="D115" s="156"/>
      <c r="E115" s="156"/>
      <c r="F115" s="156"/>
    </row>
    <row r="117" spans="2:256" ht="15" x14ac:dyDescent="0.25">
      <c r="B117" s="52" t="s">
        <v>148</v>
      </c>
      <c r="C117" s="53"/>
      <c r="D117" s="54"/>
    </row>
    <row r="118" spans="2:256" ht="15" x14ac:dyDescent="0.25">
      <c r="B118" s="55" t="s">
        <v>149</v>
      </c>
      <c r="C118" s="56"/>
      <c r="D118" s="81" t="s">
        <v>150</v>
      </c>
    </row>
    <row r="119" spans="2:256" ht="15" x14ac:dyDescent="0.25">
      <c r="B119" s="55" t="s">
        <v>151</v>
      </c>
      <c r="C119" s="56"/>
      <c r="D119" s="81" t="s">
        <v>150</v>
      </c>
    </row>
    <row r="120" spans="2:256" ht="15" x14ac:dyDescent="0.25">
      <c r="B120" s="57" t="s">
        <v>152</v>
      </c>
      <c r="C120" s="56"/>
      <c r="D120" s="58"/>
    </row>
    <row r="121" spans="2:256" ht="25.5" customHeight="1" x14ac:dyDescent="0.25">
      <c r="B121" s="58"/>
      <c r="C121" s="48" t="s">
        <v>153</v>
      </c>
      <c r="D121" s="49" t="s">
        <v>154</v>
      </c>
    </row>
    <row r="122" spans="2:256" ht="12.75" customHeight="1" x14ac:dyDescent="0.25">
      <c r="B122" s="75" t="s">
        <v>155</v>
      </c>
      <c r="C122" s="76" t="s">
        <v>156</v>
      </c>
      <c r="D122" s="76" t="s">
        <v>157</v>
      </c>
    </row>
    <row r="123" spans="2:256" ht="15" x14ac:dyDescent="0.25">
      <c r="B123" s="58" t="s">
        <v>158</v>
      </c>
      <c r="C123" s="59">
        <v>31.711099999999998</v>
      </c>
      <c r="D123" s="59">
        <v>31.876999999999999</v>
      </c>
    </row>
    <row r="124" spans="2:256" ht="15" x14ac:dyDescent="0.25">
      <c r="B124" s="58" t="s">
        <v>159</v>
      </c>
      <c r="C124" s="59">
        <v>12.2615</v>
      </c>
      <c r="D124" s="59">
        <v>10.7591</v>
      </c>
    </row>
    <row r="125" spans="2:256" ht="15" x14ac:dyDescent="0.25">
      <c r="B125" s="58" t="s">
        <v>160</v>
      </c>
      <c r="C125" s="59">
        <v>30.728000000000002</v>
      </c>
      <c r="D125" s="59">
        <v>30.8795</v>
      </c>
    </row>
    <row r="126" spans="2:256" ht="15" x14ac:dyDescent="0.25">
      <c r="B126" s="58" t="s">
        <v>161</v>
      </c>
      <c r="C126" s="59">
        <v>11.5588</v>
      </c>
      <c r="D126" s="59">
        <v>10.3888</v>
      </c>
    </row>
    <row r="128" spans="2:256" ht="15" x14ac:dyDescent="0.25">
      <c r="B128" s="146" t="s">
        <v>162</v>
      </c>
      <c r="C128" s="147"/>
      <c r="IV128"/>
    </row>
    <row r="129" spans="2:4" ht="24.75" customHeight="1" x14ac:dyDescent="0.25">
      <c r="B129" s="148" t="s">
        <v>237</v>
      </c>
      <c r="C129" s="148" t="s">
        <v>238</v>
      </c>
    </row>
    <row r="130" spans="2:4" ht="15" x14ac:dyDescent="0.25">
      <c r="B130" s="58" t="s">
        <v>159</v>
      </c>
      <c r="C130" s="149">
        <v>1.3281130000000001</v>
      </c>
    </row>
    <row r="131" spans="2:4" ht="15" x14ac:dyDescent="0.25">
      <c r="B131" s="58" t="s">
        <v>161</v>
      </c>
      <c r="C131" s="149">
        <v>1.0404439999999999</v>
      </c>
    </row>
    <row r="132" spans="2:4" ht="15" x14ac:dyDescent="0.25">
      <c r="B132" s="82"/>
      <c r="C132" s="80"/>
      <c r="D132"/>
    </row>
    <row r="134" spans="2:4" ht="15" x14ac:dyDescent="0.25">
      <c r="B134" s="57" t="s">
        <v>163</v>
      </c>
      <c r="C134" s="56"/>
      <c r="D134" s="83" t="s">
        <v>150</v>
      </c>
    </row>
    <row r="135" spans="2:4" ht="15" x14ac:dyDescent="0.25">
      <c r="B135" s="57" t="s">
        <v>164</v>
      </c>
      <c r="C135" s="56"/>
      <c r="D135" s="83" t="s">
        <v>150</v>
      </c>
    </row>
    <row r="136" spans="2:4" ht="15" x14ac:dyDescent="0.25">
      <c r="B136" s="57" t="s">
        <v>165</v>
      </c>
      <c r="C136" s="56"/>
      <c r="D136" s="61">
        <v>2.4296151592844949E-2</v>
      </c>
    </row>
    <row r="137" spans="2:4" ht="15" x14ac:dyDescent="0.25">
      <c r="B137" s="57" t="s">
        <v>166</v>
      </c>
      <c r="C137" s="56"/>
      <c r="D137" s="61" t="s">
        <v>150</v>
      </c>
    </row>
  </sheetData>
  <mergeCells count="5">
    <mergeCell ref="A1:G1"/>
    <mergeCell ref="A2:G2"/>
    <mergeCell ref="A3:G3"/>
    <mergeCell ref="B114:F114"/>
    <mergeCell ref="B115:F11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2"/>
  <sheetViews>
    <sheetView topLeftCell="A101" workbookViewId="0">
      <selection activeCell="A101" sqref="A10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338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15" x14ac:dyDescent="0.25">
      <c r="A7" s="21">
        <v>1</v>
      </c>
      <c r="B7" s="22" t="s">
        <v>245</v>
      </c>
      <c r="C7" s="26" t="s">
        <v>246</v>
      </c>
      <c r="D7" s="17" t="s">
        <v>187</v>
      </c>
      <c r="E7" s="62">
        <v>31252</v>
      </c>
      <c r="F7" s="68">
        <v>624.789984</v>
      </c>
      <c r="G7" s="20">
        <v>4.0757385E-2</v>
      </c>
    </row>
    <row r="8" spans="1:7" ht="25.5" x14ac:dyDescent="0.25">
      <c r="A8" s="21">
        <v>2</v>
      </c>
      <c r="B8" s="22" t="s">
        <v>71</v>
      </c>
      <c r="C8" s="26" t="s">
        <v>72</v>
      </c>
      <c r="D8" s="17" t="s">
        <v>73</v>
      </c>
      <c r="E8" s="62">
        <v>92637</v>
      </c>
      <c r="F8" s="68">
        <v>622.33536600000002</v>
      </c>
      <c r="G8" s="20">
        <v>4.0597261000000003E-2</v>
      </c>
    </row>
    <row r="9" spans="1:7" ht="25.5" x14ac:dyDescent="0.25">
      <c r="A9" s="21">
        <v>3</v>
      </c>
      <c r="B9" s="22" t="s">
        <v>240</v>
      </c>
      <c r="C9" s="26" t="s">
        <v>241</v>
      </c>
      <c r="D9" s="17" t="s">
        <v>22</v>
      </c>
      <c r="E9" s="62">
        <v>270144</v>
      </c>
      <c r="F9" s="68">
        <v>579.18873599999995</v>
      </c>
      <c r="G9" s="20">
        <v>3.7782644999999997E-2</v>
      </c>
    </row>
    <row r="10" spans="1:7" ht="25.5" x14ac:dyDescent="0.25">
      <c r="A10" s="21">
        <v>4</v>
      </c>
      <c r="B10" s="22" t="s">
        <v>35</v>
      </c>
      <c r="C10" s="26" t="s">
        <v>36</v>
      </c>
      <c r="D10" s="17" t="s">
        <v>16</v>
      </c>
      <c r="E10" s="62">
        <v>382174</v>
      </c>
      <c r="F10" s="68">
        <v>564.85317199999997</v>
      </c>
      <c r="G10" s="20">
        <v>3.6847483E-2</v>
      </c>
    </row>
    <row r="11" spans="1:7" ht="25.5" x14ac:dyDescent="0.25">
      <c r="A11" s="21">
        <v>5</v>
      </c>
      <c r="B11" s="22" t="s">
        <v>249</v>
      </c>
      <c r="C11" s="26" t="s">
        <v>250</v>
      </c>
      <c r="D11" s="17" t="s">
        <v>73</v>
      </c>
      <c r="E11" s="62">
        <v>224802</v>
      </c>
      <c r="F11" s="68">
        <v>562.90420800000004</v>
      </c>
      <c r="G11" s="20">
        <v>3.6720345000000001E-2</v>
      </c>
    </row>
    <row r="12" spans="1:7" ht="25.5" x14ac:dyDescent="0.25">
      <c r="A12" s="21">
        <v>6</v>
      </c>
      <c r="B12" s="22" t="s">
        <v>217</v>
      </c>
      <c r="C12" s="26" t="s">
        <v>218</v>
      </c>
      <c r="D12" s="17" t="s">
        <v>180</v>
      </c>
      <c r="E12" s="62">
        <v>82029</v>
      </c>
      <c r="F12" s="68">
        <v>549.75835800000004</v>
      </c>
      <c r="G12" s="20">
        <v>3.5862791999999998E-2</v>
      </c>
    </row>
    <row r="13" spans="1:7" ht="25.5" x14ac:dyDescent="0.25">
      <c r="A13" s="21">
        <v>7</v>
      </c>
      <c r="B13" s="22" t="s">
        <v>96</v>
      </c>
      <c r="C13" s="26" t="s">
        <v>97</v>
      </c>
      <c r="D13" s="17" t="s">
        <v>47</v>
      </c>
      <c r="E13" s="62">
        <v>102623</v>
      </c>
      <c r="F13" s="68">
        <v>518.29746150000005</v>
      </c>
      <c r="G13" s="20">
        <v>3.3810479999999997E-2</v>
      </c>
    </row>
    <row r="14" spans="1:7" ht="25.5" x14ac:dyDescent="0.25">
      <c r="A14" s="21">
        <v>8</v>
      </c>
      <c r="B14" s="22" t="s">
        <v>253</v>
      </c>
      <c r="C14" s="26" t="s">
        <v>254</v>
      </c>
      <c r="D14" s="17" t="s">
        <v>34</v>
      </c>
      <c r="E14" s="62">
        <v>78534</v>
      </c>
      <c r="F14" s="68">
        <v>484.79038200000002</v>
      </c>
      <c r="G14" s="20">
        <v>3.1624687999999998E-2</v>
      </c>
    </row>
    <row r="15" spans="1:7" ht="15" x14ac:dyDescent="0.25">
      <c r="A15" s="21">
        <v>9</v>
      </c>
      <c r="B15" s="22" t="s">
        <v>247</v>
      </c>
      <c r="C15" s="26" t="s">
        <v>248</v>
      </c>
      <c r="D15" s="17" t="s">
        <v>225</v>
      </c>
      <c r="E15" s="62">
        <v>154824</v>
      </c>
      <c r="F15" s="68">
        <v>451.15713599999998</v>
      </c>
      <c r="G15" s="20">
        <v>2.9430666000000001E-2</v>
      </c>
    </row>
    <row r="16" spans="1:7" ht="15" x14ac:dyDescent="0.25">
      <c r="A16" s="21">
        <v>10</v>
      </c>
      <c r="B16" s="22" t="s">
        <v>171</v>
      </c>
      <c r="C16" s="26" t="s">
        <v>172</v>
      </c>
      <c r="D16" s="17" t="s">
        <v>173</v>
      </c>
      <c r="E16" s="62">
        <v>134871</v>
      </c>
      <c r="F16" s="68">
        <v>437.521524</v>
      </c>
      <c r="G16" s="20">
        <v>2.8541164000000001E-2</v>
      </c>
    </row>
    <row r="17" spans="1:7" ht="15" x14ac:dyDescent="0.25">
      <c r="A17" s="21">
        <v>11</v>
      </c>
      <c r="B17" s="22" t="s">
        <v>251</v>
      </c>
      <c r="C17" s="26" t="s">
        <v>252</v>
      </c>
      <c r="D17" s="17" t="s">
        <v>19</v>
      </c>
      <c r="E17" s="62">
        <v>346515</v>
      </c>
      <c r="F17" s="68">
        <v>405.59580749999998</v>
      </c>
      <c r="G17" s="20">
        <v>2.6458530000000001E-2</v>
      </c>
    </row>
    <row r="18" spans="1:7" ht="15" x14ac:dyDescent="0.25">
      <c r="A18" s="21">
        <v>12</v>
      </c>
      <c r="B18" s="22" t="s">
        <v>194</v>
      </c>
      <c r="C18" s="26" t="s">
        <v>195</v>
      </c>
      <c r="D18" s="17" t="s">
        <v>187</v>
      </c>
      <c r="E18" s="62">
        <v>81120</v>
      </c>
      <c r="F18" s="68">
        <v>390.47111999999998</v>
      </c>
      <c r="G18" s="20">
        <v>2.5471890000000001E-2</v>
      </c>
    </row>
    <row r="19" spans="1:7" ht="25.5" x14ac:dyDescent="0.25">
      <c r="A19" s="21">
        <v>13</v>
      </c>
      <c r="B19" s="22" t="s">
        <v>257</v>
      </c>
      <c r="C19" s="26" t="s">
        <v>258</v>
      </c>
      <c r="D19" s="17" t="s">
        <v>206</v>
      </c>
      <c r="E19" s="62">
        <v>34349</v>
      </c>
      <c r="F19" s="68">
        <v>379.006866</v>
      </c>
      <c r="G19" s="20">
        <v>2.4724033999999999E-2</v>
      </c>
    </row>
    <row r="20" spans="1:7" ht="25.5" x14ac:dyDescent="0.25">
      <c r="A20" s="21">
        <v>14</v>
      </c>
      <c r="B20" s="22" t="s">
        <v>176</v>
      </c>
      <c r="C20" s="26" t="s">
        <v>177</v>
      </c>
      <c r="D20" s="17" t="s">
        <v>47</v>
      </c>
      <c r="E20" s="62">
        <v>57646</v>
      </c>
      <c r="F20" s="68">
        <v>360.46043800000001</v>
      </c>
      <c r="G20" s="20">
        <v>2.3514180999999999E-2</v>
      </c>
    </row>
    <row r="21" spans="1:7" ht="25.5" x14ac:dyDescent="0.25">
      <c r="A21" s="21">
        <v>15</v>
      </c>
      <c r="B21" s="22" t="s">
        <v>69</v>
      </c>
      <c r="C21" s="26" t="s">
        <v>70</v>
      </c>
      <c r="D21" s="17" t="s">
        <v>22</v>
      </c>
      <c r="E21" s="62">
        <v>440764</v>
      </c>
      <c r="F21" s="68">
        <v>349.08508799999998</v>
      </c>
      <c r="G21" s="20">
        <v>2.2772125000000001E-2</v>
      </c>
    </row>
    <row r="22" spans="1:7" ht="15" x14ac:dyDescent="0.25">
      <c r="A22" s="21">
        <v>16</v>
      </c>
      <c r="B22" s="22" t="s">
        <v>185</v>
      </c>
      <c r="C22" s="26" t="s">
        <v>186</v>
      </c>
      <c r="D22" s="17" t="s">
        <v>187</v>
      </c>
      <c r="E22" s="62">
        <v>90397</v>
      </c>
      <c r="F22" s="68">
        <v>343.0114165</v>
      </c>
      <c r="G22" s="20">
        <v>2.2375915999999999E-2</v>
      </c>
    </row>
    <row r="23" spans="1:7" ht="25.5" x14ac:dyDescent="0.25">
      <c r="A23" s="21">
        <v>17</v>
      </c>
      <c r="B23" s="22" t="s">
        <v>43</v>
      </c>
      <c r="C23" s="26" t="s">
        <v>44</v>
      </c>
      <c r="D23" s="17" t="s">
        <v>16</v>
      </c>
      <c r="E23" s="62">
        <v>367527</v>
      </c>
      <c r="F23" s="68">
        <v>340.14623849999998</v>
      </c>
      <c r="G23" s="20">
        <v>2.2189009999999999E-2</v>
      </c>
    </row>
    <row r="24" spans="1:7" ht="25.5" x14ac:dyDescent="0.25">
      <c r="A24" s="21">
        <v>18</v>
      </c>
      <c r="B24" s="22" t="s">
        <v>26</v>
      </c>
      <c r="C24" s="26" t="s">
        <v>27</v>
      </c>
      <c r="D24" s="17" t="s">
        <v>28</v>
      </c>
      <c r="E24" s="62">
        <v>89923</v>
      </c>
      <c r="F24" s="68">
        <v>336.85155800000001</v>
      </c>
      <c r="G24" s="20">
        <v>2.1974086E-2</v>
      </c>
    </row>
    <row r="25" spans="1:7" ht="25.5" x14ac:dyDescent="0.25">
      <c r="A25" s="21">
        <v>19</v>
      </c>
      <c r="B25" s="22" t="s">
        <v>255</v>
      </c>
      <c r="C25" s="26" t="s">
        <v>256</v>
      </c>
      <c r="D25" s="17" t="s">
        <v>244</v>
      </c>
      <c r="E25" s="62">
        <v>53141</v>
      </c>
      <c r="F25" s="68">
        <v>331.28099400000002</v>
      </c>
      <c r="G25" s="20">
        <v>2.1610697000000002E-2</v>
      </c>
    </row>
    <row r="26" spans="1:7" ht="25.5" x14ac:dyDescent="0.25">
      <c r="A26" s="21">
        <v>20</v>
      </c>
      <c r="B26" s="22" t="s">
        <v>76</v>
      </c>
      <c r="C26" s="26" t="s">
        <v>77</v>
      </c>
      <c r="D26" s="17" t="s">
        <v>73</v>
      </c>
      <c r="E26" s="62">
        <v>94000</v>
      </c>
      <c r="F26" s="68">
        <v>310.76400000000001</v>
      </c>
      <c r="G26" s="20">
        <v>2.0272297000000002E-2</v>
      </c>
    </row>
    <row r="27" spans="1:7" ht="15" x14ac:dyDescent="0.25">
      <c r="A27" s="21">
        <v>21</v>
      </c>
      <c r="B27" s="22" t="s">
        <v>181</v>
      </c>
      <c r="C27" s="26" t="s">
        <v>182</v>
      </c>
      <c r="D27" s="17" t="s">
        <v>25</v>
      </c>
      <c r="E27" s="62">
        <v>181508</v>
      </c>
      <c r="F27" s="68">
        <v>297.40085800000003</v>
      </c>
      <c r="G27" s="20">
        <v>1.9400568999999999E-2</v>
      </c>
    </row>
    <row r="28" spans="1:7" ht="25.5" x14ac:dyDescent="0.25">
      <c r="A28" s="21">
        <v>22</v>
      </c>
      <c r="B28" s="22" t="s">
        <v>48</v>
      </c>
      <c r="C28" s="26" t="s">
        <v>49</v>
      </c>
      <c r="D28" s="17" t="s">
        <v>47</v>
      </c>
      <c r="E28" s="62">
        <v>40489</v>
      </c>
      <c r="F28" s="68">
        <v>294.27405199999998</v>
      </c>
      <c r="G28" s="20">
        <v>1.9196596E-2</v>
      </c>
    </row>
    <row r="29" spans="1:7" ht="25.5" x14ac:dyDescent="0.25">
      <c r="A29" s="21">
        <v>23</v>
      </c>
      <c r="B29" s="22" t="s">
        <v>170</v>
      </c>
      <c r="C29" s="26" t="s">
        <v>1176</v>
      </c>
      <c r="D29" s="17" t="s">
        <v>73</v>
      </c>
      <c r="E29" s="62">
        <v>11282</v>
      </c>
      <c r="F29" s="68">
        <v>247.36349100000001</v>
      </c>
      <c r="G29" s="20">
        <v>1.6136444999999999E-2</v>
      </c>
    </row>
    <row r="30" spans="1:7" ht="25.5" x14ac:dyDescent="0.25">
      <c r="A30" s="21">
        <v>24</v>
      </c>
      <c r="B30" s="22" t="s">
        <v>219</v>
      </c>
      <c r="C30" s="26" t="s">
        <v>220</v>
      </c>
      <c r="D30" s="17" t="s">
        <v>34</v>
      </c>
      <c r="E30" s="62">
        <v>181199</v>
      </c>
      <c r="F30" s="68">
        <v>240.17927449999999</v>
      </c>
      <c r="G30" s="20">
        <v>1.5667792E-2</v>
      </c>
    </row>
    <row r="31" spans="1:7" ht="25.5" x14ac:dyDescent="0.25">
      <c r="A31" s="21">
        <v>25</v>
      </c>
      <c r="B31" s="22" t="s">
        <v>196</v>
      </c>
      <c r="C31" s="26" t="s">
        <v>197</v>
      </c>
      <c r="D31" s="17" t="s">
        <v>47</v>
      </c>
      <c r="E31" s="62">
        <v>52304</v>
      </c>
      <c r="F31" s="68">
        <v>234.06039999999999</v>
      </c>
      <c r="G31" s="20">
        <v>1.5268634E-2</v>
      </c>
    </row>
    <row r="32" spans="1:7" ht="25.5" x14ac:dyDescent="0.25">
      <c r="A32" s="21">
        <v>26</v>
      </c>
      <c r="B32" s="22" t="s">
        <v>183</v>
      </c>
      <c r="C32" s="26" t="s">
        <v>184</v>
      </c>
      <c r="D32" s="17" t="s">
        <v>22</v>
      </c>
      <c r="E32" s="62">
        <v>27683</v>
      </c>
      <c r="F32" s="68">
        <v>209.864823</v>
      </c>
      <c r="G32" s="20">
        <v>1.3690267000000001E-2</v>
      </c>
    </row>
    <row r="33" spans="1:7" ht="25.5" x14ac:dyDescent="0.25">
      <c r="A33" s="21">
        <v>27</v>
      </c>
      <c r="B33" s="22" t="s">
        <v>45</v>
      </c>
      <c r="C33" s="26" t="s">
        <v>46</v>
      </c>
      <c r="D33" s="17" t="s">
        <v>47</v>
      </c>
      <c r="E33" s="62">
        <v>26598</v>
      </c>
      <c r="F33" s="68">
        <v>208.26233999999999</v>
      </c>
      <c r="G33" s="20">
        <v>1.3585731E-2</v>
      </c>
    </row>
    <row r="34" spans="1:7" ht="25.5" x14ac:dyDescent="0.25">
      <c r="A34" s="21">
        <v>28</v>
      </c>
      <c r="B34" s="22" t="s">
        <v>74</v>
      </c>
      <c r="C34" s="26" t="s">
        <v>75</v>
      </c>
      <c r="D34" s="17" t="s">
        <v>47</v>
      </c>
      <c r="E34" s="62">
        <v>118000</v>
      </c>
      <c r="F34" s="68">
        <v>203.01900000000001</v>
      </c>
      <c r="G34" s="20">
        <v>1.3243688E-2</v>
      </c>
    </row>
    <row r="35" spans="1:7" ht="25.5" x14ac:dyDescent="0.25">
      <c r="A35" s="21">
        <v>29</v>
      </c>
      <c r="B35" s="22" t="s">
        <v>198</v>
      </c>
      <c r="C35" s="26" t="s">
        <v>199</v>
      </c>
      <c r="D35" s="17" t="s">
        <v>22</v>
      </c>
      <c r="E35" s="62">
        <v>118106</v>
      </c>
      <c r="F35" s="68">
        <v>188.260964</v>
      </c>
      <c r="G35" s="20">
        <v>1.2280966000000001E-2</v>
      </c>
    </row>
    <row r="36" spans="1:7" ht="15" x14ac:dyDescent="0.25">
      <c r="A36" s="21">
        <v>30</v>
      </c>
      <c r="B36" s="22" t="s">
        <v>94</v>
      </c>
      <c r="C36" s="26" t="s">
        <v>95</v>
      </c>
      <c r="D36" s="17" t="s">
        <v>19</v>
      </c>
      <c r="E36" s="62">
        <v>22224</v>
      </c>
      <c r="F36" s="68">
        <v>170.72476800000001</v>
      </c>
      <c r="G36" s="20">
        <v>1.1137015E-2</v>
      </c>
    </row>
    <row r="37" spans="1:7" ht="25.5" x14ac:dyDescent="0.25">
      <c r="A37" s="21">
        <v>31</v>
      </c>
      <c r="B37" s="22" t="s">
        <v>212</v>
      </c>
      <c r="C37" s="26" t="s">
        <v>213</v>
      </c>
      <c r="D37" s="17" t="s">
        <v>206</v>
      </c>
      <c r="E37" s="62">
        <v>41659</v>
      </c>
      <c r="F37" s="68">
        <v>152.03452050000001</v>
      </c>
      <c r="G37" s="20">
        <v>9.9177799999999993E-3</v>
      </c>
    </row>
    <row r="38" spans="1:7" ht="25.5" x14ac:dyDescent="0.25">
      <c r="A38" s="21">
        <v>32</v>
      </c>
      <c r="B38" s="22" t="s">
        <v>271</v>
      </c>
      <c r="C38" s="26" t="s">
        <v>272</v>
      </c>
      <c r="D38" s="17" t="s">
        <v>206</v>
      </c>
      <c r="E38" s="62">
        <v>135267</v>
      </c>
      <c r="F38" s="68">
        <v>150.14636999999999</v>
      </c>
      <c r="G38" s="20">
        <v>9.7946089999999993E-3</v>
      </c>
    </row>
    <row r="39" spans="1:7" ht="15" x14ac:dyDescent="0.25">
      <c r="A39" s="21">
        <v>33</v>
      </c>
      <c r="B39" s="22" t="s">
        <v>273</v>
      </c>
      <c r="C39" s="26" t="s">
        <v>274</v>
      </c>
      <c r="D39" s="17" t="s">
        <v>225</v>
      </c>
      <c r="E39" s="62">
        <v>40810</v>
      </c>
      <c r="F39" s="68">
        <v>146.99762000000001</v>
      </c>
      <c r="G39" s="20">
        <v>9.5892040000000005E-3</v>
      </c>
    </row>
    <row r="40" spans="1:7" ht="15" x14ac:dyDescent="0.25">
      <c r="A40" s="21">
        <v>34</v>
      </c>
      <c r="B40" s="22" t="s">
        <v>221</v>
      </c>
      <c r="C40" s="26" t="s">
        <v>222</v>
      </c>
      <c r="D40" s="17" t="s">
        <v>180</v>
      </c>
      <c r="E40" s="62">
        <v>50862</v>
      </c>
      <c r="F40" s="68">
        <v>135.674385</v>
      </c>
      <c r="G40" s="20">
        <v>8.8505470000000003E-3</v>
      </c>
    </row>
    <row r="41" spans="1:7" ht="15" x14ac:dyDescent="0.25">
      <c r="A41" s="21">
        <v>35</v>
      </c>
      <c r="B41" s="22" t="s">
        <v>223</v>
      </c>
      <c r="C41" s="26" t="s">
        <v>224</v>
      </c>
      <c r="D41" s="17" t="s">
        <v>225</v>
      </c>
      <c r="E41" s="62">
        <v>17906</v>
      </c>
      <c r="F41" s="68">
        <v>118.054258</v>
      </c>
      <c r="G41" s="20">
        <v>7.7011199999999997E-3</v>
      </c>
    </row>
    <row r="42" spans="1:7" ht="25.5" x14ac:dyDescent="0.25">
      <c r="A42" s="21">
        <v>36</v>
      </c>
      <c r="B42" s="22" t="s">
        <v>80</v>
      </c>
      <c r="C42" s="26" t="s">
        <v>81</v>
      </c>
      <c r="D42" s="17" t="s">
        <v>82</v>
      </c>
      <c r="E42" s="62">
        <v>31365</v>
      </c>
      <c r="F42" s="68">
        <v>112.631715</v>
      </c>
      <c r="G42" s="20">
        <v>7.3473879999999998E-3</v>
      </c>
    </row>
    <row r="43" spans="1:7" ht="25.5" x14ac:dyDescent="0.25">
      <c r="A43" s="21">
        <v>37</v>
      </c>
      <c r="B43" s="22" t="s">
        <v>234</v>
      </c>
      <c r="C43" s="26" t="s">
        <v>235</v>
      </c>
      <c r="D43" s="17" t="s">
        <v>47</v>
      </c>
      <c r="E43" s="62">
        <v>33419</v>
      </c>
      <c r="F43" s="68">
        <v>64.565507999999994</v>
      </c>
      <c r="G43" s="20">
        <v>4.2118490000000001E-3</v>
      </c>
    </row>
    <row r="44" spans="1:7" ht="15" x14ac:dyDescent="0.25">
      <c r="A44" s="21">
        <v>38</v>
      </c>
      <c r="B44" s="22" t="s">
        <v>275</v>
      </c>
      <c r="C44" s="26" t="s">
        <v>276</v>
      </c>
      <c r="D44" s="17" t="s">
        <v>58</v>
      </c>
      <c r="E44" s="62">
        <v>19034</v>
      </c>
      <c r="F44" s="68">
        <v>56.797455999999997</v>
      </c>
      <c r="G44" s="20">
        <v>3.7051100000000002E-3</v>
      </c>
    </row>
    <row r="45" spans="1:7" ht="15" x14ac:dyDescent="0.25">
      <c r="A45" s="21">
        <v>39</v>
      </c>
      <c r="B45" s="22" t="s">
        <v>229</v>
      </c>
      <c r="C45" s="26" t="s">
        <v>230</v>
      </c>
      <c r="D45" s="17" t="s">
        <v>180</v>
      </c>
      <c r="E45" s="62">
        <v>8000</v>
      </c>
      <c r="F45" s="68">
        <v>32.795999999999999</v>
      </c>
      <c r="G45" s="20">
        <v>2.1394059999999999E-3</v>
      </c>
    </row>
    <row r="46" spans="1:7" ht="15" x14ac:dyDescent="0.25">
      <c r="A46" s="16"/>
      <c r="B46" s="17"/>
      <c r="C46" s="23" t="s">
        <v>118</v>
      </c>
      <c r="D46" s="27"/>
      <c r="E46" s="64"/>
      <c r="F46" s="70">
        <v>12205.377656999999</v>
      </c>
      <c r="G46" s="28">
        <v>0.79620239099999968</v>
      </c>
    </row>
    <row r="47" spans="1:7" ht="15" x14ac:dyDescent="0.25">
      <c r="A47" s="21"/>
      <c r="B47" s="22"/>
      <c r="C47" s="29"/>
      <c r="D47" s="30"/>
      <c r="E47" s="62"/>
      <c r="F47" s="68"/>
      <c r="G47" s="20"/>
    </row>
    <row r="48" spans="1:7" ht="15" x14ac:dyDescent="0.25">
      <c r="A48" s="16"/>
      <c r="B48" s="17"/>
      <c r="C48" s="23" t="s">
        <v>119</v>
      </c>
      <c r="D48" s="24"/>
      <c r="E48" s="63"/>
      <c r="F48" s="69"/>
      <c r="G48" s="25"/>
    </row>
    <row r="49" spans="1:7" ht="15" x14ac:dyDescent="0.25">
      <c r="A49" s="16"/>
      <c r="B49" s="17"/>
      <c r="C49" s="23" t="s">
        <v>118</v>
      </c>
      <c r="D49" s="27"/>
      <c r="E49" s="64"/>
      <c r="F49" s="70">
        <v>0</v>
      </c>
      <c r="G49" s="28">
        <v>0</v>
      </c>
    </row>
    <row r="50" spans="1:7" ht="15" x14ac:dyDescent="0.25">
      <c r="A50" s="21"/>
      <c r="B50" s="22"/>
      <c r="C50" s="29"/>
      <c r="D50" s="30"/>
      <c r="E50" s="62"/>
      <c r="F50" s="68"/>
      <c r="G50" s="20"/>
    </row>
    <row r="51" spans="1:7" ht="15" x14ac:dyDescent="0.25">
      <c r="A51" s="31"/>
      <c r="B51" s="32"/>
      <c r="C51" s="23" t="s">
        <v>120</v>
      </c>
      <c r="D51" s="24"/>
      <c r="E51" s="63"/>
      <c r="F51" s="69"/>
      <c r="G51" s="25"/>
    </row>
    <row r="52" spans="1:7" ht="15" x14ac:dyDescent="0.25">
      <c r="A52" s="33"/>
      <c r="B52" s="34"/>
      <c r="C52" s="23" t="s">
        <v>118</v>
      </c>
      <c r="D52" s="35"/>
      <c r="E52" s="65"/>
      <c r="F52" s="71">
        <v>0</v>
      </c>
      <c r="G52" s="36">
        <v>0</v>
      </c>
    </row>
    <row r="53" spans="1:7" ht="15" x14ac:dyDescent="0.25">
      <c r="A53" s="33"/>
      <c r="B53" s="34"/>
      <c r="C53" s="29"/>
      <c r="D53" s="37"/>
      <c r="E53" s="66"/>
      <c r="F53" s="72"/>
      <c r="G53" s="38"/>
    </row>
    <row r="54" spans="1:7" ht="15" x14ac:dyDescent="0.25">
      <c r="A54" s="16"/>
      <c r="B54" s="17"/>
      <c r="C54" s="23" t="s">
        <v>124</v>
      </c>
      <c r="D54" s="24"/>
      <c r="E54" s="63"/>
      <c r="F54" s="69"/>
      <c r="G54" s="25"/>
    </row>
    <row r="55" spans="1:7" ht="15" x14ac:dyDescent="0.25">
      <c r="A55" s="16"/>
      <c r="B55" s="17"/>
      <c r="C55" s="23" t="s">
        <v>118</v>
      </c>
      <c r="D55" s="27"/>
      <c r="E55" s="64"/>
      <c r="F55" s="70">
        <v>0</v>
      </c>
      <c r="G55" s="28">
        <v>0</v>
      </c>
    </row>
    <row r="56" spans="1:7" ht="15" x14ac:dyDescent="0.25">
      <c r="A56" s="16"/>
      <c r="B56" s="17"/>
      <c r="C56" s="29"/>
      <c r="D56" s="19"/>
      <c r="E56" s="62"/>
      <c r="F56" s="68"/>
      <c r="G56" s="20"/>
    </row>
    <row r="57" spans="1:7" ht="15" x14ac:dyDescent="0.25">
      <c r="A57" s="16"/>
      <c r="B57" s="17"/>
      <c r="C57" s="23" t="s">
        <v>125</v>
      </c>
      <c r="D57" s="24"/>
      <c r="E57" s="63"/>
      <c r="F57" s="69"/>
      <c r="G57" s="25"/>
    </row>
    <row r="58" spans="1:7" ht="15" x14ac:dyDescent="0.25">
      <c r="A58" s="16"/>
      <c r="B58" s="17"/>
      <c r="C58" s="23" t="s">
        <v>118</v>
      </c>
      <c r="D58" s="27"/>
      <c r="E58" s="64"/>
      <c r="F58" s="70">
        <v>0</v>
      </c>
      <c r="G58" s="28">
        <v>0</v>
      </c>
    </row>
    <row r="59" spans="1:7" ht="15" x14ac:dyDescent="0.25">
      <c r="A59" s="16"/>
      <c r="B59" s="17"/>
      <c r="C59" s="29"/>
      <c r="D59" s="19"/>
      <c r="E59" s="62"/>
      <c r="F59" s="68"/>
      <c r="G59" s="20"/>
    </row>
    <row r="60" spans="1:7" ht="15" x14ac:dyDescent="0.25">
      <c r="A60" s="16"/>
      <c r="B60" s="17"/>
      <c r="C60" s="23" t="s">
        <v>126</v>
      </c>
      <c r="D60" s="24"/>
      <c r="E60" s="63"/>
      <c r="F60" s="69"/>
      <c r="G60" s="25"/>
    </row>
    <row r="61" spans="1:7" ht="15" x14ac:dyDescent="0.25">
      <c r="A61" s="16"/>
      <c r="B61" s="17"/>
      <c r="C61" s="23" t="s">
        <v>118</v>
      </c>
      <c r="D61" s="27"/>
      <c r="E61" s="64"/>
      <c r="F61" s="70">
        <v>0</v>
      </c>
      <c r="G61" s="28">
        <v>0</v>
      </c>
    </row>
    <row r="62" spans="1:7" ht="15" x14ac:dyDescent="0.25">
      <c r="A62" s="16"/>
      <c r="B62" s="17"/>
      <c r="C62" s="29"/>
      <c r="D62" s="19"/>
      <c r="E62" s="62"/>
      <c r="F62" s="68"/>
      <c r="G62" s="20"/>
    </row>
    <row r="63" spans="1:7" ht="25.5" x14ac:dyDescent="0.25">
      <c r="A63" s="21"/>
      <c r="B63" s="22"/>
      <c r="C63" s="39" t="s">
        <v>127</v>
      </c>
      <c r="D63" s="40"/>
      <c r="E63" s="64"/>
      <c r="F63" s="70">
        <v>12205.377656999999</v>
      </c>
      <c r="G63" s="28">
        <v>0.79620239099999968</v>
      </c>
    </row>
    <row r="64" spans="1:7" ht="15" x14ac:dyDescent="0.25">
      <c r="A64" s="16"/>
      <c r="B64" s="17"/>
      <c r="C64" s="26"/>
      <c r="D64" s="19"/>
      <c r="E64" s="62"/>
      <c r="F64" s="68"/>
      <c r="G64" s="20"/>
    </row>
    <row r="65" spans="1:7" ht="15" x14ac:dyDescent="0.25">
      <c r="A65" s="16"/>
      <c r="B65" s="17"/>
      <c r="C65" s="18" t="s">
        <v>128</v>
      </c>
      <c r="D65" s="19"/>
      <c r="E65" s="62"/>
      <c r="F65" s="68"/>
      <c r="G65" s="20"/>
    </row>
    <row r="66" spans="1:7" ht="25.5" x14ac:dyDescent="0.25">
      <c r="A66" s="16"/>
      <c r="B66" s="17"/>
      <c r="C66" s="23" t="s">
        <v>10</v>
      </c>
      <c r="D66" s="24"/>
      <c r="E66" s="63"/>
      <c r="F66" s="69"/>
      <c r="G66" s="25"/>
    </row>
    <row r="67" spans="1:7" ht="15" x14ac:dyDescent="0.25">
      <c r="A67" s="21"/>
      <c r="B67" s="22"/>
      <c r="C67" s="23" t="s">
        <v>118</v>
      </c>
      <c r="D67" s="27"/>
      <c r="E67" s="64"/>
      <c r="F67" s="70">
        <v>0</v>
      </c>
      <c r="G67" s="28">
        <v>0</v>
      </c>
    </row>
    <row r="68" spans="1:7" ht="15" x14ac:dyDescent="0.25">
      <c r="A68" s="21"/>
      <c r="B68" s="22"/>
      <c r="C68" s="29"/>
      <c r="D68" s="19"/>
      <c r="E68" s="62"/>
      <c r="F68" s="68"/>
      <c r="G68" s="20"/>
    </row>
    <row r="69" spans="1:7" ht="15" x14ac:dyDescent="0.25">
      <c r="A69" s="16"/>
      <c r="B69" s="41"/>
      <c r="C69" s="23" t="s">
        <v>129</v>
      </c>
      <c r="D69" s="24"/>
      <c r="E69" s="63"/>
      <c r="F69" s="69"/>
      <c r="G69" s="25"/>
    </row>
    <row r="70" spans="1:7" ht="15" x14ac:dyDescent="0.25">
      <c r="A70" s="21"/>
      <c r="B70" s="22"/>
      <c r="C70" s="23" t="s">
        <v>118</v>
      </c>
      <c r="D70" s="27"/>
      <c r="E70" s="64"/>
      <c r="F70" s="70">
        <v>0</v>
      </c>
      <c r="G70" s="28">
        <v>0</v>
      </c>
    </row>
    <row r="71" spans="1:7" ht="15" x14ac:dyDescent="0.25">
      <c r="A71" s="21"/>
      <c r="B71" s="22"/>
      <c r="C71" s="29"/>
      <c r="D71" s="19"/>
      <c r="E71" s="62"/>
      <c r="F71" s="74"/>
      <c r="G71" s="43"/>
    </row>
    <row r="72" spans="1:7" ht="15" x14ac:dyDescent="0.25">
      <c r="A72" s="16"/>
      <c r="B72" s="17"/>
      <c r="C72" s="23" t="s">
        <v>130</v>
      </c>
      <c r="D72" s="24"/>
      <c r="E72" s="63"/>
      <c r="F72" s="69"/>
      <c r="G72" s="25"/>
    </row>
    <row r="73" spans="1:7" ht="15" x14ac:dyDescent="0.25">
      <c r="A73" s="21"/>
      <c r="B73" s="22"/>
      <c r="C73" s="23" t="s">
        <v>118</v>
      </c>
      <c r="D73" s="27"/>
      <c r="E73" s="64"/>
      <c r="F73" s="70">
        <v>0</v>
      </c>
      <c r="G73" s="28">
        <v>0</v>
      </c>
    </row>
    <row r="74" spans="1:7" ht="15" x14ac:dyDescent="0.25">
      <c r="A74" s="16"/>
      <c r="B74" s="17"/>
      <c r="C74" s="29"/>
      <c r="D74" s="19"/>
      <c r="E74" s="62"/>
      <c r="F74" s="68"/>
      <c r="G74" s="20"/>
    </row>
    <row r="75" spans="1:7" ht="25.5" x14ac:dyDescent="0.25">
      <c r="A75" s="16"/>
      <c r="B75" s="41"/>
      <c r="C75" s="23" t="s">
        <v>131</v>
      </c>
      <c r="D75" s="24"/>
      <c r="E75" s="63"/>
      <c r="F75" s="69"/>
      <c r="G75" s="25"/>
    </row>
    <row r="76" spans="1:7" ht="15" x14ac:dyDescent="0.25">
      <c r="A76" s="21"/>
      <c r="B76" s="22"/>
      <c r="C76" s="23" t="s">
        <v>118</v>
      </c>
      <c r="D76" s="27"/>
      <c r="E76" s="64"/>
      <c r="F76" s="70">
        <v>0</v>
      </c>
      <c r="G76" s="28">
        <v>0</v>
      </c>
    </row>
    <row r="77" spans="1:7" ht="15" x14ac:dyDescent="0.25">
      <c r="A77" s="21"/>
      <c r="B77" s="22"/>
      <c r="C77" s="29"/>
      <c r="D77" s="19"/>
      <c r="E77" s="62"/>
      <c r="F77" s="68"/>
      <c r="G77" s="20"/>
    </row>
    <row r="78" spans="1:7" ht="15" x14ac:dyDescent="0.25">
      <c r="A78" s="21"/>
      <c r="B78" s="22"/>
      <c r="C78" s="44" t="s">
        <v>132</v>
      </c>
      <c r="D78" s="40"/>
      <c r="E78" s="64"/>
      <c r="F78" s="70">
        <v>0</v>
      </c>
      <c r="G78" s="28">
        <v>0</v>
      </c>
    </row>
    <row r="79" spans="1:7" ht="15" x14ac:dyDescent="0.25">
      <c r="A79" s="21"/>
      <c r="B79" s="22"/>
      <c r="C79" s="26"/>
      <c r="D79" s="19"/>
      <c r="E79" s="62"/>
      <c r="F79" s="68"/>
      <c r="G79" s="20"/>
    </row>
    <row r="80" spans="1:7" ht="15" x14ac:dyDescent="0.25">
      <c r="A80" s="16"/>
      <c r="B80" s="17"/>
      <c r="C80" s="18" t="s">
        <v>133</v>
      </c>
      <c r="D80" s="19"/>
      <c r="E80" s="62"/>
      <c r="F80" s="68"/>
      <c r="G80" s="20"/>
    </row>
    <row r="81" spans="1:7" ht="15" x14ac:dyDescent="0.25">
      <c r="A81" s="21"/>
      <c r="B81" s="22"/>
      <c r="C81" s="23" t="s">
        <v>134</v>
      </c>
      <c r="D81" s="24"/>
      <c r="E81" s="63"/>
      <c r="F81" s="69"/>
      <c r="G81" s="25"/>
    </row>
    <row r="82" spans="1:7" ht="15" x14ac:dyDescent="0.25">
      <c r="A82" s="21"/>
      <c r="B82" s="22"/>
      <c r="C82" s="23" t="s">
        <v>118</v>
      </c>
      <c r="D82" s="40"/>
      <c r="E82" s="64"/>
      <c r="F82" s="70">
        <v>0</v>
      </c>
      <c r="G82" s="28">
        <v>0</v>
      </c>
    </row>
    <row r="83" spans="1:7" ht="15" x14ac:dyDescent="0.25">
      <c r="A83" s="21"/>
      <c r="B83" s="22"/>
      <c r="C83" s="29"/>
      <c r="D83" s="22"/>
      <c r="E83" s="62"/>
      <c r="F83" s="68"/>
      <c r="G83" s="20"/>
    </row>
    <row r="84" spans="1:7" ht="15" x14ac:dyDescent="0.25">
      <c r="A84" s="21"/>
      <c r="B84" s="22"/>
      <c r="C84" s="23" t="s">
        <v>135</v>
      </c>
      <c r="D84" s="24"/>
      <c r="E84" s="63"/>
      <c r="F84" s="69"/>
      <c r="G84" s="25"/>
    </row>
    <row r="85" spans="1:7" ht="15" x14ac:dyDescent="0.25">
      <c r="A85" s="21"/>
      <c r="B85" s="22"/>
      <c r="C85" s="23" t="s">
        <v>118</v>
      </c>
      <c r="D85" s="40"/>
      <c r="E85" s="64"/>
      <c r="F85" s="70">
        <v>0</v>
      </c>
      <c r="G85" s="28">
        <v>0</v>
      </c>
    </row>
    <row r="86" spans="1:7" ht="15" x14ac:dyDescent="0.25">
      <c r="A86" s="21"/>
      <c r="B86" s="22"/>
      <c r="C86" s="29"/>
      <c r="D86" s="22"/>
      <c r="E86" s="62"/>
      <c r="F86" s="68"/>
      <c r="G86" s="20"/>
    </row>
    <row r="87" spans="1:7" ht="15" x14ac:dyDescent="0.25">
      <c r="A87" s="21"/>
      <c r="B87" s="22"/>
      <c r="C87" s="23" t="s">
        <v>136</v>
      </c>
      <c r="D87" s="24"/>
      <c r="E87" s="63"/>
      <c r="F87" s="69"/>
      <c r="G87" s="25"/>
    </row>
    <row r="88" spans="1:7" ht="15" x14ac:dyDescent="0.25">
      <c r="A88" s="21"/>
      <c r="B88" s="22"/>
      <c r="C88" s="23" t="s">
        <v>118</v>
      </c>
      <c r="D88" s="40"/>
      <c r="E88" s="64"/>
      <c r="F88" s="70">
        <v>0</v>
      </c>
      <c r="G88" s="28">
        <v>0</v>
      </c>
    </row>
    <row r="89" spans="1:7" ht="15" x14ac:dyDescent="0.25">
      <c r="A89" s="21"/>
      <c r="B89" s="22"/>
      <c r="C89" s="29"/>
      <c r="D89" s="22"/>
      <c r="E89" s="62"/>
      <c r="F89" s="68"/>
      <c r="G89" s="20"/>
    </row>
    <row r="90" spans="1:7" ht="15" x14ac:dyDescent="0.25">
      <c r="A90" s="21"/>
      <c r="B90" s="22"/>
      <c r="C90" s="23" t="s">
        <v>137</v>
      </c>
      <c r="D90" s="24"/>
      <c r="E90" s="63"/>
      <c r="F90" s="69"/>
      <c r="G90" s="25"/>
    </row>
    <row r="91" spans="1:7" ht="15" x14ac:dyDescent="0.25">
      <c r="A91" s="21">
        <v>1</v>
      </c>
      <c r="B91" s="22"/>
      <c r="C91" s="26" t="s">
        <v>138</v>
      </c>
      <c r="D91" s="30"/>
      <c r="E91" s="62"/>
      <c r="F91" s="68">
        <v>1536.7377016999999</v>
      </c>
      <c r="G91" s="20">
        <v>0.100247142</v>
      </c>
    </row>
    <row r="92" spans="1:7" ht="15" x14ac:dyDescent="0.25">
      <c r="A92" s="21"/>
      <c r="B92" s="22"/>
      <c r="C92" s="23" t="s">
        <v>118</v>
      </c>
      <c r="D92" s="40"/>
      <c r="E92" s="64"/>
      <c r="F92" s="70">
        <v>1536.7377016999999</v>
      </c>
      <c r="G92" s="28">
        <v>0.100247142</v>
      </c>
    </row>
    <row r="93" spans="1:7" ht="15" x14ac:dyDescent="0.25">
      <c r="A93" s="21"/>
      <c r="B93" s="22"/>
      <c r="C93" s="29"/>
      <c r="D93" s="22"/>
      <c r="E93" s="62"/>
      <c r="F93" s="68"/>
      <c r="G93" s="20"/>
    </row>
    <row r="94" spans="1:7" ht="25.5" x14ac:dyDescent="0.25">
      <c r="A94" s="21"/>
      <c r="B94" s="22"/>
      <c r="C94" s="39" t="s">
        <v>139</v>
      </c>
      <c r="D94" s="40"/>
      <c r="E94" s="64"/>
      <c r="F94" s="70">
        <v>1536.7377016999999</v>
      </c>
      <c r="G94" s="28">
        <v>0.100247142</v>
      </c>
    </row>
    <row r="95" spans="1:7" ht="15" x14ac:dyDescent="0.25">
      <c r="A95" s="21"/>
      <c r="B95" s="22"/>
      <c r="C95" s="45"/>
      <c r="D95" s="22"/>
      <c r="E95" s="62"/>
      <c r="F95" s="68"/>
      <c r="G95" s="20"/>
    </row>
    <row r="96" spans="1:7" ht="15" x14ac:dyDescent="0.25">
      <c r="A96" s="16"/>
      <c r="B96" s="17"/>
      <c r="C96" s="18" t="s">
        <v>140</v>
      </c>
      <c r="D96" s="19"/>
      <c r="E96" s="62"/>
      <c r="F96" s="68"/>
      <c r="G96" s="20"/>
    </row>
    <row r="97" spans="1:7" ht="25.5" x14ac:dyDescent="0.25">
      <c r="A97" s="21"/>
      <c r="B97" s="22"/>
      <c r="C97" s="23" t="s">
        <v>141</v>
      </c>
      <c r="D97" s="24"/>
      <c r="E97" s="63"/>
      <c r="F97" s="69"/>
      <c r="G97" s="25"/>
    </row>
    <row r="98" spans="1:7" ht="15" x14ac:dyDescent="0.25">
      <c r="A98" s="21"/>
      <c r="B98" s="22"/>
      <c r="C98" s="23" t="s">
        <v>118</v>
      </c>
      <c r="D98" s="40"/>
      <c r="E98" s="64"/>
      <c r="F98" s="70">
        <v>0</v>
      </c>
      <c r="G98" s="28">
        <v>0</v>
      </c>
    </row>
    <row r="99" spans="1:7" ht="15" x14ac:dyDescent="0.25">
      <c r="A99" s="21"/>
      <c r="B99" s="22"/>
      <c r="C99" s="29"/>
      <c r="D99" s="22"/>
      <c r="E99" s="62"/>
      <c r="F99" s="68"/>
      <c r="G99" s="20"/>
    </row>
    <row r="100" spans="1:7" ht="15" x14ac:dyDescent="0.25">
      <c r="A100" s="16"/>
      <c r="B100" s="17"/>
      <c r="C100" s="18" t="s">
        <v>142</v>
      </c>
      <c r="D100" s="19"/>
      <c r="E100" s="62"/>
      <c r="F100" s="68"/>
      <c r="G100" s="20"/>
    </row>
    <row r="101" spans="1:7" ht="25.5" x14ac:dyDescent="0.25">
      <c r="A101" s="21"/>
      <c r="B101" s="22"/>
      <c r="C101" s="23" t="s">
        <v>143</v>
      </c>
      <c r="D101" s="24"/>
      <c r="E101" s="63"/>
      <c r="F101" s="69"/>
      <c r="G101" s="25"/>
    </row>
    <row r="102" spans="1:7" ht="15" x14ac:dyDescent="0.25">
      <c r="A102" s="21"/>
      <c r="B102" s="22"/>
      <c r="C102" s="23" t="s">
        <v>118</v>
      </c>
      <c r="D102" s="40"/>
      <c r="E102" s="64"/>
      <c r="F102" s="70">
        <v>0</v>
      </c>
      <c r="G102" s="28">
        <v>0</v>
      </c>
    </row>
    <row r="103" spans="1:7" ht="15" x14ac:dyDescent="0.25">
      <c r="A103" s="21"/>
      <c r="B103" s="22"/>
      <c r="C103" s="29"/>
      <c r="D103" s="22"/>
      <c r="E103" s="62"/>
      <c r="F103" s="68"/>
      <c r="G103" s="20"/>
    </row>
    <row r="104" spans="1:7" ht="25.5" x14ac:dyDescent="0.25">
      <c r="A104" s="21"/>
      <c r="B104" s="22"/>
      <c r="C104" s="23" t="s">
        <v>144</v>
      </c>
      <c r="D104" s="24"/>
      <c r="E104" s="63"/>
      <c r="F104" s="69"/>
      <c r="G104" s="25"/>
    </row>
    <row r="105" spans="1:7" ht="25.5" x14ac:dyDescent="0.25">
      <c r="A105" s="21">
        <v>1</v>
      </c>
      <c r="B105" s="22"/>
      <c r="C105" s="26" t="s">
        <v>236</v>
      </c>
      <c r="D105" s="22"/>
      <c r="E105" s="62"/>
      <c r="F105" s="68">
        <v>1495.6369999999999</v>
      </c>
      <c r="G105" s="20">
        <v>9.7565990000000005E-2</v>
      </c>
    </row>
    <row r="106" spans="1:7" ht="15" x14ac:dyDescent="0.25">
      <c r="A106" s="21"/>
      <c r="B106" s="22"/>
      <c r="C106" s="23" t="s">
        <v>118</v>
      </c>
      <c r="D106" s="40"/>
      <c r="E106" s="64"/>
      <c r="F106" s="70">
        <v>1495.6369999999999</v>
      </c>
      <c r="G106" s="28">
        <v>9.7565990000000005E-2</v>
      </c>
    </row>
    <row r="107" spans="1:7" ht="15" x14ac:dyDescent="0.25">
      <c r="A107" s="21"/>
      <c r="B107" s="22"/>
      <c r="C107" s="29"/>
      <c r="D107" s="22"/>
      <c r="E107" s="62"/>
      <c r="F107" s="74"/>
      <c r="G107" s="43"/>
    </row>
    <row r="108" spans="1:7" ht="25.5" x14ac:dyDescent="0.25">
      <c r="A108" s="21"/>
      <c r="B108" s="22"/>
      <c r="C108" s="45" t="s">
        <v>145</v>
      </c>
      <c r="D108" s="22"/>
      <c r="E108" s="62"/>
      <c r="F108" s="74">
        <v>91.738981089999996</v>
      </c>
      <c r="G108" s="43">
        <v>5.9844770000000002E-3</v>
      </c>
    </row>
    <row r="109" spans="1:7" ht="15" x14ac:dyDescent="0.25">
      <c r="A109" s="21"/>
      <c r="B109" s="22"/>
      <c r="C109" s="46" t="s">
        <v>146</v>
      </c>
      <c r="D109" s="27"/>
      <c r="E109" s="64"/>
      <c r="F109" s="70">
        <v>15329.49133979</v>
      </c>
      <c r="G109" s="28">
        <v>0.99999999999999956</v>
      </c>
    </row>
    <row r="111" spans="1:7" ht="15" x14ac:dyDescent="0.25">
      <c r="B111" s="156"/>
      <c r="C111" s="156"/>
      <c r="D111" s="156"/>
      <c r="E111" s="156"/>
      <c r="F111" s="156"/>
    </row>
    <row r="112" spans="1:7" ht="15" x14ac:dyDescent="0.25">
      <c r="B112" s="156"/>
      <c r="C112" s="156"/>
      <c r="D112" s="156"/>
      <c r="E112" s="156"/>
      <c r="F112" s="156"/>
    </row>
    <row r="114" spans="2:4" ht="15" x14ac:dyDescent="0.25">
      <c r="B114" s="52" t="s">
        <v>148</v>
      </c>
      <c r="C114" s="53"/>
      <c r="D114" s="54"/>
    </row>
    <row r="115" spans="2:4" ht="15" x14ac:dyDescent="0.25">
      <c r="B115" s="55" t="s">
        <v>149</v>
      </c>
      <c r="C115" s="56"/>
      <c r="D115" s="81" t="s">
        <v>150</v>
      </c>
    </row>
    <row r="116" spans="2:4" ht="15" x14ac:dyDescent="0.25">
      <c r="B116" s="55" t="s">
        <v>151</v>
      </c>
      <c r="C116" s="56"/>
      <c r="D116" s="81" t="s">
        <v>150</v>
      </c>
    </row>
    <row r="117" spans="2:4" ht="15" x14ac:dyDescent="0.25">
      <c r="B117" s="57" t="s">
        <v>152</v>
      </c>
      <c r="C117" s="56"/>
      <c r="D117" s="58"/>
    </row>
    <row r="118" spans="2:4" ht="25.5" customHeight="1" x14ac:dyDescent="0.25">
      <c r="B118" s="58"/>
      <c r="C118" s="48" t="s">
        <v>153</v>
      </c>
      <c r="D118" s="49" t="s">
        <v>154</v>
      </c>
    </row>
    <row r="119" spans="2:4" ht="12.75" customHeight="1" x14ac:dyDescent="0.25">
      <c r="B119" s="75" t="s">
        <v>155</v>
      </c>
      <c r="C119" s="76" t="s">
        <v>156</v>
      </c>
      <c r="D119" s="76" t="s">
        <v>157</v>
      </c>
    </row>
    <row r="120" spans="2:4" ht="15" x14ac:dyDescent="0.25">
      <c r="B120" s="58" t="s">
        <v>158</v>
      </c>
      <c r="C120" s="59">
        <v>17.3003</v>
      </c>
      <c r="D120" s="59">
        <v>17.296299999999999</v>
      </c>
    </row>
    <row r="121" spans="2:4" ht="15" x14ac:dyDescent="0.25">
      <c r="B121" s="58" t="s">
        <v>159</v>
      </c>
      <c r="C121" s="59">
        <v>11.6869</v>
      </c>
      <c r="D121" s="59">
        <v>11.684200000000001</v>
      </c>
    </row>
    <row r="122" spans="2:4" ht="15" x14ac:dyDescent="0.25">
      <c r="B122" s="58" t="s">
        <v>160</v>
      </c>
      <c r="C122" s="59">
        <v>16.913900000000002</v>
      </c>
      <c r="D122" s="59">
        <v>16.905000000000001</v>
      </c>
    </row>
    <row r="123" spans="2:4" ht="15" x14ac:dyDescent="0.25">
      <c r="B123" s="58" t="s">
        <v>161</v>
      </c>
      <c r="C123" s="59">
        <v>11.3146</v>
      </c>
      <c r="D123" s="59">
        <v>11.3087</v>
      </c>
    </row>
    <row r="125" spans="2:4" ht="15" x14ac:dyDescent="0.25">
      <c r="B125" s="77" t="s">
        <v>162</v>
      </c>
      <c r="C125" s="60"/>
      <c r="D125" s="78" t="s">
        <v>150</v>
      </c>
    </row>
    <row r="126" spans="2:4" ht="24.75" customHeight="1" x14ac:dyDescent="0.25">
      <c r="B126" s="79"/>
      <c r="C126" s="79"/>
    </row>
    <row r="127" spans="2:4" ht="15" x14ac:dyDescent="0.25">
      <c r="B127" s="82"/>
      <c r="C127" s="80"/>
      <c r="D127"/>
    </row>
    <row r="129" spans="2:4" ht="15" x14ac:dyDescent="0.25">
      <c r="B129" s="57" t="s">
        <v>163</v>
      </c>
      <c r="C129" s="56"/>
      <c r="D129" s="83" t="s">
        <v>150</v>
      </c>
    </row>
    <row r="130" spans="2:4" ht="15" x14ac:dyDescent="0.25">
      <c r="B130" s="57" t="s">
        <v>164</v>
      </c>
      <c r="C130" s="56"/>
      <c r="D130" s="83" t="s">
        <v>150</v>
      </c>
    </row>
    <row r="131" spans="2:4" ht="15" x14ac:dyDescent="0.25">
      <c r="B131" s="57" t="s">
        <v>165</v>
      </c>
      <c r="C131" s="56"/>
      <c r="D131" s="61">
        <v>8.4720310052748653E-3</v>
      </c>
    </row>
    <row r="132" spans="2:4" ht="15" x14ac:dyDescent="0.25">
      <c r="B132" s="57" t="s">
        <v>166</v>
      </c>
      <c r="C132" s="56"/>
      <c r="D132" s="61" t="s">
        <v>150</v>
      </c>
    </row>
  </sheetData>
  <mergeCells count="5">
    <mergeCell ref="A1:G1"/>
    <mergeCell ref="A2:G2"/>
    <mergeCell ref="A3:G3"/>
    <mergeCell ref="B111:F111"/>
    <mergeCell ref="B112:F11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6"/>
  <sheetViews>
    <sheetView topLeftCell="A119" workbookViewId="0">
      <selection activeCell="A119" sqref="A119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339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196</v>
      </c>
      <c r="C7" s="26" t="s">
        <v>197</v>
      </c>
      <c r="D7" s="17" t="s">
        <v>47</v>
      </c>
      <c r="E7" s="62">
        <v>115087</v>
      </c>
      <c r="F7" s="68">
        <v>515.01432499999999</v>
      </c>
      <c r="G7" s="20">
        <v>4.3160324E-2</v>
      </c>
    </row>
    <row r="8" spans="1:7" ht="25.5" x14ac:dyDescent="0.25">
      <c r="A8" s="21">
        <v>2</v>
      </c>
      <c r="B8" s="22" t="s">
        <v>71</v>
      </c>
      <c r="C8" s="26" t="s">
        <v>72</v>
      </c>
      <c r="D8" s="17" t="s">
        <v>73</v>
      </c>
      <c r="E8" s="62">
        <v>70821</v>
      </c>
      <c r="F8" s="68">
        <v>475.77547800000002</v>
      </c>
      <c r="G8" s="20">
        <v>3.9871946999999998E-2</v>
      </c>
    </row>
    <row r="9" spans="1:7" ht="25.5" x14ac:dyDescent="0.25">
      <c r="A9" s="21">
        <v>3</v>
      </c>
      <c r="B9" s="22" t="s">
        <v>242</v>
      </c>
      <c r="C9" s="26" t="s">
        <v>243</v>
      </c>
      <c r="D9" s="17" t="s">
        <v>244</v>
      </c>
      <c r="E9" s="62">
        <v>170000</v>
      </c>
      <c r="F9" s="68">
        <v>475.49</v>
      </c>
      <c r="G9" s="20">
        <v>3.9848023000000003E-2</v>
      </c>
    </row>
    <row r="10" spans="1:7" ht="25.5" x14ac:dyDescent="0.25">
      <c r="A10" s="21">
        <v>4</v>
      </c>
      <c r="B10" s="22" t="s">
        <v>26</v>
      </c>
      <c r="C10" s="26" t="s">
        <v>27</v>
      </c>
      <c r="D10" s="17" t="s">
        <v>28</v>
      </c>
      <c r="E10" s="62">
        <v>120534</v>
      </c>
      <c r="F10" s="68">
        <v>451.52036399999997</v>
      </c>
      <c r="G10" s="20">
        <v>3.7839269000000002E-2</v>
      </c>
    </row>
    <row r="11" spans="1:7" ht="25.5" x14ac:dyDescent="0.25">
      <c r="A11" s="21">
        <v>5</v>
      </c>
      <c r="B11" s="22" t="s">
        <v>240</v>
      </c>
      <c r="C11" s="26" t="s">
        <v>241</v>
      </c>
      <c r="D11" s="17" t="s">
        <v>22</v>
      </c>
      <c r="E11" s="62">
        <v>208045</v>
      </c>
      <c r="F11" s="68">
        <v>446.04847999999998</v>
      </c>
      <c r="G11" s="20">
        <v>3.7380702000000002E-2</v>
      </c>
    </row>
    <row r="12" spans="1:7" ht="25.5" x14ac:dyDescent="0.25">
      <c r="A12" s="21">
        <v>6</v>
      </c>
      <c r="B12" s="22" t="s">
        <v>217</v>
      </c>
      <c r="C12" s="26" t="s">
        <v>218</v>
      </c>
      <c r="D12" s="17" t="s">
        <v>180</v>
      </c>
      <c r="E12" s="62">
        <v>60503</v>
      </c>
      <c r="F12" s="68">
        <v>405.491106</v>
      </c>
      <c r="G12" s="20">
        <v>3.3981826999999999E-2</v>
      </c>
    </row>
    <row r="13" spans="1:7" ht="25.5" x14ac:dyDescent="0.25">
      <c r="A13" s="21">
        <v>7</v>
      </c>
      <c r="B13" s="22" t="s">
        <v>96</v>
      </c>
      <c r="C13" s="26" t="s">
        <v>97</v>
      </c>
      <c r="D13" s="17" t="s">
        <v>47</v>
      </c>
      <c r="E13" s="62">
        <v>78053</v>
      </c>
      <c r="F13" s="68">
        <v>394.20667650000001</v>
      </c>
      <c r="G13" s="20">
        <v>3.3036145000000003E-2</v>
      </c>
    </row>
    <row r="14" spans="1:7" ht="25.5" x14ac:dyDescent="0.25">
      <c r="A14" s="21">
        <v>8</v>
      </c>
      <c r="B14" s="22" t="s">
        <v>35</v>
      </c>
      <c r="C14" s="26" t="s">
        <v>36</v>
      </c>
      <c r="D14" s="17" t="s">
        <v>16</v>
      </c>
      <c r="E14" s="62">
        <v>255838</v>
      </c>
      <c r="F14" s="68">
        <v>378.12856399999998</v>
      </c>
      <c r="G14" s="20">
        <v>3.1688732999999997E-2</v>
      </c>
    </row>
    <row r="15" spans="1:7" ht="38.25" x14ac:dyDescent="0.25">
      <c r="A15" s="21">
        <v>9</v>
      </c>
      <c r="B15" s="22" t="s">
        <v>98</v>
      </c>
      <c r="C15" s="26" t="s">
        <v>99</v>
      </c>
      <c r="D15" s="17" t="s">
        <v>100</v>
      </c>
      <c r="E15" s="62">
        <v>343952</v>
      </c>
      <c r="F15" s="68">
        <v>350.14313600000003</v>
      </c>
      <c r="G15" s="20">
        <v>2.9343438999999999E-2</v>
      </c>
    </row>
    <row r="16" spans="1:7" ht="15" x14ac:dyDescent="0.25">
      <c r="A16" s="21">
        <v>10</v>
      </c>
      <c r="B16" s="22" t="s">
        <v>245</v>
      </c>
      <c r="C16" s="26" t="s">
        <v>246</v>
      </c>
      <c r="D16" s="17" t="s">
        <v>187</v>
      </c>
      <c r="E16" s="62">
        <v>17000</v>
      </c>
      <c r="F16" s="68">
        <v>339.86399999999998</v>
      </c>
      <c r="G16" s="20">
        <v>2.8482005000000001E-2</v>
      </c>
    </row>
    <row r="17" spans="1:7" ht="25.5" x14ac:dyDescent="0.25">
      <c r="A17" s="21">
        <v>11</v>
      </c>
      <c r="B17" s="22" t="s">
        <v>176</v>
      </c>
      <c r="C17" s="26" t="s">
        <v>177</v>
      </c>
      <c r="D17" s="17" t="s">
        <v>47</v>
      </c>
      <c r="E17" s="62">
        <v>53400</v>
      </c>
      <c r="F17" s="68">
        <v>333.91019999999997</v>
      </c>
      <c r="G17" s="20">
        <v>2.7983052000000001E-2</v>
      </c>
    </row>
    <row r="18" spans="1:7" ht="15" x14ac:dyDescent="0.25">
      <c r="A18" s="21">
        <v>12</v>
      </c>
      <c r="B18" s="22" t="s">
        <v>247</v>
      </c>
      <c r="C18" s="26" t="s">
        <v>248</v>
      </c>
      <c r="D18" s="17" t="s">
        <v>225</v>
      </c>
      <c r="E18" s="62">
        <v>108935</v>
      </c>
      <c r="F18" s="68">
        <v>317.43659000000002</v>
      </c>
      <c r="G18" s="20">
        <v>2.6602495E-2</v>
      </c>
    </row>
    <row r="19" spans="1:7" ht="15" x14ac:dyDescent="0.25">
      <c r="A19" s="21">
        <v>13</v>
      </c>
      <c r="B19" s="22" t="s">
        <v>185</v>
      </c>
      <c r="C19" s="26" t="s">
        <v>186</v>
      </c>
      <c r="D19" s="17" t="s">
        <v>187</v>
      </c>
      <c r="E19" s="62">
        <v>83121</v>
      </c>
      <c r="F19" s="68">
        <v>315.40263449999998</v>
      </c>
      <c r="G19" s="20">
        <v>2.6432041999999999E-2</v>
      </c>
    </row>
    <row r="20" spans="1:7" ht="15" x14ac:dyDescent="0.25">
      <c r="A20" s="21">
        <v>14</v>
      </c>
      <c r="B20" s="22" t="s">
        <v>251</v>
      </c>
      <c r="C20" s="26" t="s">
        <v>252</v>
      </c>
      <c r="D20" s="17" t="s">
        <v>19</v>
      </c>
      <c r="E20" s="62">
        <v>250620</v>
      </c>
      <c r="F20" s="68">
        <v>293.35070999999999</v>
      </c>
      <c r="G20" s="20">
        <v>2.4583998999999999E-2</v>
      </c>
    </row>
    <row r="21" spans="1:7" ht="15" x14ac:dyDescent="0.25">
      <c r="A21" s="21">
        <v>15</v>
      </c>
      <c r="B21" s="22" t="s">
        <v>171</v>
      </c>
      <c r="C21" s="26" t="s">
        <v>172</v>
      </c>
      <c r="D21" s="17" t="s">
        <v>173</v>
      </c>
      <c r="E21" s="62">
        <v>80000</v>
      </c>
      <c r="F21" s="68">
        <v>259.52</v>
      </c>
      <c r="G21" s="20">
        <v>2.1748845999999999E-2</v>
      </c>
    </row>
    <row r="22" spans="1:7" ht="25.5" x14ac:dyDescent="0.25">
      <c r="A22" s="21">
        <v>16</v>
      </c>
      <c r="B22" s="22" t="s">
        <v>69</v>
      </c>
      <c r="C22" s="26" t="s">
        <v>70</v>
      </c>
      <c r="D22" s="17" t="s">
        <v>22</v>
      </c>
      <c r="E22" s="62">
        <v>324921</v>
      </c>
      <c r="F22" s="68">
        <v>257.33743199999998</v>
      </c>
      <c r="G22" s="20">
        <v>2.1565938E-2</v>
      </c>
    </row>
    <row r="23" spans="1:7" ht="25.5" x14ac:dyDescent="0.25">
      <c r="A23" s="21">
        <v>17</v>
      </c>
      <c r="B23" s="22" t="s">
        <v>249</v>
      </c>
      <c r="C23" s="26" t="s">
        <v>250</v>
      </c>
      <c r="D23" s="17" t="s">
        <v>73</v>
      </c>
      <c r="E23" s="62">
        <v>100000</v>
      </c>
      <c r="F23" s="68">
        <v>250.4</v>
      </c>
      <c r="G23" s="20">
        <v>2.0984553E-2</v>
      </c>
    </row>
    <row r="24" spans="1:7" ht="25.5" x14ac:dyDescent="0.25">
      <c r="A24" s="21">
        <v>18</v>
      </c>
      <c r="B24" s="22" t="s">
        <v>43</v>
      </c>
      <c r="C24" s="26" t="s">
        <v>44</v>
      </c>
      <c r="D24" s="17" t="s">
        <v>16</v>
      </c>
      <c r="E24" s="62">
        <v>260808</v>
      </c>
      <c r="F24" s="68">
        <v>241.377804</v>
      </c>
      <c r="G24" s="20">
        <v>2.0228454999999999E-2</v>
      </c>
    </row>
    <row r="25" spans="1:7" ht="15" x14ac:dyDescent="0.25">
      <c r="A25" s="21">
        <v>19</v>
      </c>
      <c r="B25" s="22" t="s">
        <v>56</v>
      </c>
      <c r="C25" s="26" t="s">
        <v>57</v>
      </c>
      <c r="D25" s="17" t="s">
        <v>58</v>
      </c>
      <c r="E25" s="62">
        <v>146809</v>
      </c>
      <c r="F25" s="68">
        <v>232.3252425</v>
      </c>
      <c r="G25" s="20">
        <v>1.9469812999999999E-2</v>
      </c>
    </row>
    <row r="26" spans="1:7" ht="15" x14ac:dyDescent="0.25">
      <c r="A26" s="21">
        <v>20</v>
      </c>
      <c r="B26" s="22" t="s">
        <v>94</v>
      </c>
      <c r="C26" s="26" t="s">
        <v>95</v>
      </c>
      <c r="D26" s="17" t="s">
        <v>19</v>
      </c>
      <c r="E26" s="62">
        <v>30155</v>
      </c>
      <c r="F26" s="68">
        <v>231.65071</v>
      </c>
      <c r="G26" s="20">
        <v>1.9413284999999999E-2</v>
      </c>
    </row>
    <row r="27" spans="1:7" ht="25.5" x14ac:dyDescent="0.25">
      <c r="A27" s="21">
        <v>21</v>
      </c>
      <c r="B27" s="22" t="s">
        <v>253</v>
      </c>
      <c r="C27" s="26" t="s">
        <v>254</v>
      </c>
      <c r="D27" s="17" t="s">
        <v>34</v>
      </c>
      <c r="E27" s="62">
        <v>37400</v>
      </c>
      <c r="F27" s="68">
        <v>230.87020000000001</v>
      </c>
      <c r="G27" s="20">
        <v>1.9347875E-2</v>
      </c>
    </row>
    <row r="28" spans="1:7" ht="25.5" x14ac:dyDescent="0.25">
      <c r="A28" s="21">
        <v>22</v>
      </c>
      <c r="B28" s="22" t="s">
        <v>74</v>
      </c>
      <c r="C28" s="26" t="s">
        <v>75</v>
      </c>
      <c r="D28" s="17" t="s">
        <v>47</v>
      </c>
      <c r="E28" s="62">
        <v>130000</v>
      </c>
      <c r="F28" s="68">
        <v>223.66499999999999</v>
      </c>
      <c r="G28" s="20">
        <v>1.8744048999999999E-2</v>
      </c>
    </row>
    <row r="29" spans="1:7" ht="25.5" x14ac:dyDescent="0.25">
      <c r="A29" s="21">
        <v>23</v>
      </c>
      <c r="B29" s="22" t="s">
        <v>192</v>
      </c>
      <c r="C29" s="26" t="s">
        <v>193</v>
      </c>
      <c r="D29" s="17" t="s">
        <v>73</v>
      </c>
      <c r="E29" s="62">
        <v>26887</v>
      </c>
      <c r="F29" s="68">
        <v>218.080457</v>
      </c>
      <c r="G29" s="20">
        <v>1.8276041999999999E-2</v>
      </c>
    </row>
    <row r="30" spans="1:7" ht="25.5" x14ac:dyDescent="0.25">
      <c r="A30" s="21">
        <v>24</v>
      </c>
      <c r="B30" s="22" t="s">
        <v>255</v>
      </c>
      <c r="C30" s="26" t="s">
        <v>256</v>
      </c>
      <c r="D30" s="17" t="s">
        <v>244</v>
      </c>
      <c r="E30" s="62">
        <v>34760</v>
      </c>
      <c r="F30" s="68">
        <v>216.69383999999999</v>
      </c>
      <c r="G30" s="20">
        <v>1.8159837000000002E-2</v>
      </c>
    </row>
    <row r="31" spans="1:7" ht="25.5" x14ac:dyDescent="0.25">
      <c r="A31" s="21">
        <v>25</v>
      </c>
      <c r="B31" s="22" t="s">
        <v>257</v>
      </c>
      <c r="C31" s="26" t="s">
        <v>258</v>
      </c>
      <c r="D31" s="17" t="s">
        <v>206</v>
      </c>
      <c r="E31" s="62">
        <v>18008</v>
      </c>
      <c r="F31" s="68">
        <v>198.70027200000001</v>
      </c>
      <c r="G31" s="20">
        <v>1.6651902E-2</v>
      </c>
    </row>
    <row r="32" spans="1:7" ht="25.5" x14ac:dyDescent="0.25">
      <c r="A32" s="21">
        <v>26</v>
      </c>
      <c r="B32" s="22" t="s">
        <v>259</v>
      </c>
      <c r="C32" s="26" t="s">
        <v>260</v>
      </c>
      <c r="D32" s="17" t="s">
        <v>47</v>
      </c>
      <c r="E32" s="62">
        <v>63752</v>
      </c>
      <c r="F32" s="68">
        <v>198.14121599999999</v>
      </c>
      <c r="G32" s="20">
        <v>1.6605050999999999E-2</v>
      </c>
    </row>
    <row r="33" spans="1:7" ht="15" x14ac:dyDescent="0.25">
      <c r="A33" s="21">
        <v>27</v>
      </c>
      <c r="B33" s="22" t="s">
        <v>101</v>
      </c>
      <c r="C33" s="26" t="s">
        <v>102</v>
      </c>
      <c r="D33" s="17" t="s">
        <v>58</v>
      </c>
      <c r="E33" s="62">
        <v>144921</v>
      </c>
      <c r="F33" s="68">
        <v>191.94786450000001</v>
      </c>
      <c r="G33" s="20">
        <v>1.6086023000000001E-2</v>
      </c>
    </row>
    <row r="34" spans="1:7" ht="25.5" x14ac:dyDescent="0.25">
      <c r="A34" s="21">
        <v>28</v>
      </c>
      <c r="B34" s="22" t="s">
        <v>170</v>
      </c>
      <c r="C34" s="26" t="s">
        <v>1176</v>
      </c>
      <c r="D34" s="17" t="s">
        <v>73</v>
      </c>
      <c r="E34" s="62">
        <v>8402</v>
      </c>
      <c r="F34" s="68">
        <v>184.218051</v>
      </c>
      <c r="G34" s="20">
        <v>1.5438232E-2</v>
      </c>
    </row>
    <row r="35" spans="1:7" ht="25.5" x14ac:dyDescent="0.25">
      <c r="A35" s="21">
        <v>29</v>
      </c>
      <c r="B35" s="22" t="s">
        <v>219</v>
      </c>
      <c r="C35" s="26" t="s">
        <v>220</v>
      </c>
      <c r="D35" s="17" t="s">
        <v>34</v>
      </c>
      <c r="E35" s="62">
        <v>135256</v>
      </c>
      <c r="F35" s="68">
        <v>179.28182799999999</v>
      </c>
      <c r="G35" s="20">
        <v>1.5024556999999999E-2</v>
      </c>
    </row>
    <row r="36" spans="1:7" ht="15" x14ac:dyDescent="0.25">
      <c r="A36" s="21">
        <v>30</v>
      </c>
      <c r="B36" s="22" t="s">
        <v>261</v>
      </c>
      <c r="C36" s="26" t="s">
        <v>262</v>
      </c>
      <c r="D36" s="17" t="s">
        <v>28</v>
      </c>
      <c r="E36" s="62">
        <v>216688</v>
      </c>
      <c r="F36" s="68">
        <v>179.200976</v>
      </c>
      <c r="G36" s="20">
        <v>1.5017780999999999E-2</v>
      </c>
    </row>
    <row r="37" spans="1:7" ht="15" x14ac:dyDescent="0.25">
      <c r="A37" s="21">
        <v>31</v>
      </c>
      <c r="B37" s="22" t="s">
        <v>194</v>
      </c>
      <c r="C37" s="26" t="s">
        <v>195</v>
      </c>
      <c r="D37" s="17" t="s">
        <v>187</v>
      </c>
      <c r="E37" s="62">
        <v>35542</v>
      </c>
      <c r="F37" s="68">
        <v>171.08141699999999</v>
      </c>
      <c r="G37" s="20">
        <v>1.4337328E-2</v>
      </c>
    </row>
    <row r="38" spans="1:7" ht="25.5" x14ac:dyDescent="0.25">
      <c r="A38" s="21">
        <v>32</v>
      </c>
      <c r="B38" s="22" t="s">
        <v>48</v>
      </c>
      <c r="C38" s="26" t="s">
        <v>49</v>
      </c>
      <c r="D38" s="17" t="s">
        <v>47</v>
      </c>
      <c r="E38" s="62">
        <v>23487</v>
      </c>
      <c r="F38" s="68">
        <v>170.70351600000001</v>
      </c>
      <c r="G38" s="20">
        <v>1.4305659E-2</v>
      </c>
    </row>
    <row r="39" spans="1:7" ht="25.5" x14ac:dyDescent="0.25">
      <c r="A39" s="21">
        <v>33</v>
      </c>
      <c r="B39" s="22" t="s">
        <v>263</v>
      </c>
      <c r="C39" s="26" t="s">
        <v>264</v>
      </c>
      <c r="D39" s="17" t="s">
        <v>47</v>
      </c>
      <c r="E39" s="62">
        <v>23813</v>
      </c>
      <c r="F39" s="68">
        <v>166.5362155</v>
      </c>
      <c r="G39" s="20">
        <v>1.3956422E-2</v>
      </c>
    </row>
    <row r="40" spans="1:7" ht="15" x14ac:dyDescent="0.25">
      <c r="A40" s="21">
        <v>34</v>
      </c>
      <c r="B40" s="22" t="s">
        <v>168</v>
      </c>
      <c r="C40" s="26" t="s">
        <v>169</v>
      </c>
      <c r="D40" s="17" t="s">
        <v>19</v>
      </c>
      <c r="E40" s="62">
        <v>100000</v>
      </c>
      <c r="F40" s="68">
        <v>160.19999999999999</v>
      </c>
      <c r="G40" s="20">
        <v>1.3425421E-2</v>
      </c>
    </row>
    <row r="41" spans="1:7" ht="25.5" x14ac:dyDescent="0.25">
      <c r="A41" s="21">
        <v>35</v>
      </c>
      <c r="B41" s="22" t="s">
        <v>183</v>
      </c>
      <c r="C41" s="26" t="s">
        <v>184</v>
      </c>
      <c r="D41" s="17" t="s">
        <v>22</v>
      </c>
      <c r="E41" s="62">
        <v>20577</v>
      </c>
      <c r="F41" s="68">
        <v>155.994237</v>
      </c>
      <c r="G41" s="20">
        <v>1.307296E-2</v>
      </c>
    </row>
    <row r="42" spans="1:7" ht="15" x14ac:dyDescent="0.25">
      <c r="A42" s="21">
        <v>36</v>
      </c>
      <c r="B42" s="22" t="s">
        <v>265</v>
      </c>
      <c r="C42" s="26" t="s">
        <v>266</v>
      </c>
      <c r="D42" s="17" t="s">
        <v>211</v>
      </c>
      <c r="E42" s="62">
        <v>21360</v>
      </c>
      <c r="F42" s="68">
        <v>150.44916000000001</v>
      </c>
      <c r="G42" s="20">
        <v>1.260826E-2</v>
      </c>
    </row>
    <row r="43" spans="1:7" ht="25.5" x14ac:dyDescent="0.25">
      <c r="A43" s="21">
        <v>37</v>
      </c>
      <c r="B43" s="22" t="s">
        <v>45</v>
      </c>
      <c r="C43" s="26" t="s">
        <v>46</v>
      </c>
      <c r="D43" s="17" t="s">
        <v>47</v>
      </c>
      <c r="E43" s="62">
        <v>17560</v>
      </c>
      <c r="F43" s="68">
        <v>137.4948</v>
      </c>
      <c r="G43" s="20">
        <v>1.1522631E-2</v>
      </c>
    </row>
    <row r="44" spans="1:7" ht="25.5" x14ac:dyDescent="0.25">
      <c r="A44" s="21">
        <v>38</v>
      </c>
      <c r="B44" s="22" t="s">
        <v>198</v>
      </c>
      <c r="C44" s="26" t="s">
        <v>199</v>
      </c>
      <c r="D44" s="17" t="s">
        <v>22</v>
      </c>
      <c r="E44" s="62">
        <v>81070</v>
      </c>
      <c r="F44" s="68">
        <v>129.22558000000001</v>
      </c>
      <c r="G44" s="20">
        <v>1.0829637E-2</v>
      </c>
    </row>
    <row r="45" spans="1:7" ht="15" x14ac:dyDescent="0.25">
      <c r="A45" s="21">
        <v>39</v>
      </c>
      <c r="B45" s="22" t="s">
        <v>209</v>
      </c>
      <c r="C45" s="26" t="s">
        <v>210</v>
      </c>
      <c r="D45" s="17" t="s">
        <v>211</v>
      </c>
      <c r="E45" s="62">
        <v>55375</v>
      </c>
      <c r="F45" s="68">
        <v>112.3281875</v>
      </c>
      <c r="G45" s="20">
        <v>9.4135650000000005E-3</v>
      </c>
    </row>
    <row r="46" spans="1:7" ht="25.5" x14ac:dyDescent="0.25">
      <c r="A46" s="21">
        <v>40</v>
      </c>
      <c r="B46" s="22" t="s">
        <v>212</v>
      </c>
      <c r="C46" s="26" t="s">
        <v>213</v>
      </c>
      <c r="D46" s="17" t="s">
        <v>206</v>
      </c>
      <c r="E46" s="62">
        <v>30681</v>
      </c>
      <c r="F46" s="68">
        <v>111.9703095</v>
      </c>
      <c r="G46" s="20">
        <v>9.3835740000000004E-3</v>
      </c>
    </row>
    <row r="47" spans="1:7" ht="15" x14ac:dyDescent="0.25">
      <c r="A47" s="21">
        <v>41</v>
      </c>
      <c r="B47" s="22" t="s">
        <v>269</v>
      </c>
      <c r="C47" s="26" t="s">
        <v>270</v>
      </c>
      <c r="D47" s="17" t="s">
        <v>52</v>
      </c>
      <c r="E47" s="62">
        <v>103648</v>
      </c>
      <c r="F47" s="68">
        <v>111.93984</v>
      </c>
      <c r="G47" s="20">
        <v>9.3810200000000003E-3</v>
      </c>
    </row>
    <row r="48" spans="1:7" ht="25.5" x14ac:dyDescent="0.25">
      <c r="A48" s="21">
        <v>42</v>
      </c>
      <c r="B48" s="22" t="s">
        <v>271</v>
      </c>
      <c r="C48" s="26" t="s">
        <v>272</v>
      </c>
      <c r="D48" s="17" t="s">
        <v>206</v>
      </c>
      <c r="E48" s="62">
        <v>100657</v>
      </c>
      <c r="F48" s="68">
        <v>111.72927</v>
      </c>
      <c r="G48" s="20">
        <v>9.3633740000000007E-3</v>
      </c>
    </row>
    <row r="49" spans="1:7" ht="15" x14ac:dyDescent="0.25">
      <c r="A49" s="21">
        <v>43</v>
      </c>
      <c r="B49" s="22" t="s">
        <v>273</v>
      </c>
      <c r="C49" s="26" t="s">
        <v>274</v>
      </c>
      <c r="D49" s="17" t="s">
        <v>225</v>
      </c>
      <c r="E49" s="62">
        <v>29755</v>
      </c>
      <c r="F49" s="68">
        <v>107.17751</v>
      </c>
      <c r="G49" s="20">
        <v>8.9819170000000007E-3</v>
      </c>
    </row>
    <row r="50" spans="1:7" ht="25.5" x14ac:dyDescent="0.25">
      <c r="A50" s="21">
        <v>44</v>
      </c>
      <c r="B50" s="22" t="s">
        <v>204</v>
      </c>
      <c r="C50" s="26" t="s">
        <v>205</v>
      </c>
      <c r="D50" s="17" t="s">
        <v>206</v>
      </c>
      <c r="E50" s="62">
        <v>53407</v>
      </c>
      <c r="F50" s="68">
        <v>103.449359</v>
      </c>
      <c r="G50" s="20">
        <v>8.6694830000000004E-3</v>
      </c>
    </row>
    <row r="51" spans="1:7" ht="15" x14ac:dyDescent="0.25">
      <c r="A51" s="21">
        <v>45</v>
      </c>
      <c r="B51" s="22" t="s">
        <v>221</v>
      </c>
      <c r="C51" s="26" t="s">
        <v>222</v>
      </c>
      <c r="D51" s="17" t="s">
        <v>180</v>
      </c>
      <c r="E51" s="62">
        <v>37583</v>
      </c>
      <c r="F51" s="68">
        <v>100.2526525</v>
      </c>
      <c r="G51" s="20">
        <v>8.4015860000000008E-3</v>
      </c>
    </row>
    <row r="52" spans="1:7" ht="15" x14ac:dyDescent="0.25">
      <c r="A52" s="21">
        <v>46</v>
      </c>
      <c r="B52" s="22" t="s">
        <v>92</v>
      </c>
      <c r="C52" s="26" t="s">
        <v>93</v>
      </c>
      <c r="D52" s="17" t="s">
        <v>58</v>
      </c>
      <c r="E52" s="62">
        <v>36852</v>
      </c>
      <c r="F52" s="68">
        <v>96.46011</v>
      </c>
      <c r="G52" s="20">
        <v>8.0837549999999998E-3</v>
      </c>
    </row>
    <row r="53" spans="1:7" ht="15" x14ac:dyDescent="0.25">
      <c r="A53" s="21">
        <v>47</v>
      </c>
      <c r="B53" s="22" t="s">
        <v>181</v>
      </c>
      <c r="C53" s="26" t="s">
        <v>182</v>
      </c>
      <c r="D53" s="17" t="s">
        <v>25</v>
      </c>
      <c r="E53" s="62">
        <v>58715</v>
      </c>
      <c r="F53" s="68">
        <v>96.204527499999998</v>
      </c>
      <c r="G53" s="20">
        <v>8.0623359999999998E-3</v>
      </c>
    </row>
    <row r="54" spans="1:7" ht="15" x14ac:dyDescent="0.25">
      <c r="A54" s="21">
        <v>48</v>
      </c>
      <c r="B54" s="22" t="s">
        <v>275</v>
      </c>
      <c r="C54" s="26" t="s">
        <v>276</v>
      </c>
      <c r="D54" s="17" t="s">
        <v>58</v>
      </c>
      <c r="E54" s="62">
        <v>28446</v>
      </c>
      <c r="F54" s="68">
        <v>84.882863999999998</v>
      </c>
      <c r="G54" s="20">
        <v>7.1135340000000003E-3</v>
      </c>
    </row>
    <row r="55" spans="1:7" ht="25.5" x14ac:dyDescent="0.25">
      <c r="A55" s="21">
        <v>49</v>
      </c>
      <c r="B55" s="22" t="s">
        <v>80</v>
      </c>
      <c r="C55" s="26" t="s">
        <v>81</v>
      </c>
      <c r="D55" s="17" t="s">
        <v>82</v>
      </c>
      <c r="E55" s="62">
        <v>23343</v>
      </c>
      <c r="F55" s="68">
        <v>83.824713000000003</v>
      </c>
      <c r="G55" s="20">
        <v>7.0248569999999998E-3</v>
      </c>
    </row>
    <row r="56" spans="1:7" ht="15" x14ac:dyDescent="0.25">
      <c r="A56" s="21">
        <v>50</v>
      </c>
      <c r="B56" s="22" t="s">
        <v>65</v>
      </c>
      <c r="C56" s="26" t="s">
        <v>66</v>
      </c>
      <c r="D56" s="17" t="s">
        <v>58</v>
      </c>
      <c r="E56" s="62">
        <v>35943</v>
      </c>
      <c r="F56" s="68">
        <v>80.871750000000006</v>
      </c>
      <c r="G56" s="20">
        <v>6.7773859999999998E-3</v>
      </c>
    </row>
    <row r="57" spans="1:7" ht="15" x14ac:dyDescent="0.25">
      <c r="A57" s="21">
        <v>51</v>
      </c>
      <c r="B57" s="22" t="s">
        <v>229</v>
      </c>
      <c r="C57" s="26" t="s">
        <v>230</v>
      </c>
      <c r="D57" s="17" t="s">
        <v>180</v>
      </c>
      <c r="E57" s="62">
        <v>16504</v>
      </c>
      <c r="F57" s="68">
        <v>67.658147999999997</v>
      </c>
      <c r="G57" s="20">
        <v>5.6700320000000002E-3</v>
      </c>
    </row>
    <row r="58" spans="1:7" ht="25.5" x14ac:dyDescent="0.25">
      <c r="A58" s="21">
        <v>52</v>
      </c>
      <c r="B58" s="22" t="s">
        <v>234</v>
      </c>
      <c r="C58" s="26" t="s">
        <v>235</v>
      </c>
      <c r="D58" s="17" t="s">
        <v>47</v>
      </c>
      <c r="E58" s="62">
        <v>25064</v>
      </c>
      <c r="F58" s="68">
        <v>48.423648</v>
      </c>
      <c r="G58" s="20">
        <v>4.0581009999999997E-3</v>
      </c>
    </row>
    <row r="59" spans="1:7" ht="15" x14ac:dyDescent="0.25">
      <c r="A59" s="21">
        <v>53</v>
      </c>
      <c r="B59" s="22" t="s">
        <v>116</v>
      </c>
      <c r="C59" s="26" t="s">
        <v>117</v>
      </c>
      <c r="D59" s="17" t="s">
        <v>58</v>
      </c>
      <c r="E59" s="62">
        <v>5182</v>
      </c>
      <c r="F59" s="68">
        <v>25.213021000000001</v>
      </c>
      <c r="G59" s="20">
        <v>2.1129550000000001E-3</v>
      </c>
    </row>
    <row r="60" spans="1:7" ht="15" x14ac:dyDescent="0.25">
      <c r="A60" s="16"/>
      <c r="B60" s="17"/>
      <c r="C60" s="23" t="s">
        <v>118</v>
      </c>
      <c r="D60" s="27"/>
      <c r="E60" s="64"/>
      <c r="F60" s="70">
        <v>11569.2639925</v>
      </c>
      <c r="G60" s="28">
        <v>0.9695520339999999</v>
      </c>
    </row>
    <row r="61" spans="1:7" ht="15" x14ac:dyDescent="0.25">
      <c r="A61" s="21"/>
      <c r="B61" s="22"/>
      <c r="C61" s="29"/>
      <c r="D61" s="30"/>
      <c r="E61" s="62"/>
      <c r="F61" s="68"/>
      <c r="G61" s="20"/>
    </row>
    <row r="62" spans="1:7" ht="15" x14ac:dyDescent="0.25">
      <c r="A62" s="16"/>
      <c r="B62" s="17"/>
      <c r="C62" s="23" t="s">
        <v>119</v>
      </c>
      <c r="D62" s="24"/>
      <c r="E62" s="63"/>
      <c r="F62" s="69"/>
      <c r="G62" s="25"/>
    </row>
    <row r="63" spans="1:7" ht="15" x14ac:dyDescent="0.25">
      <c r="A63" s="16"/>
      <c r="B63" s="17"/>
      <c r="C63" s="23" t="s">
        <v>118</v>
      </c>
      <c r="D63" s="27"/>
      <c r="E63" s="64"/>
      <c r="F63" s="70">
        <v>0</v>
      </c>
      <c r="G63" s="28">
        <v>0</v>
      </c>
    </row>
    <row r="64" spans="1:7" ht="15" x14ac:dyDescent="0.25">
      <c r="A64" s="21"/>
      <c r="B64" s="22"/>
      <c r="C64" s="29"/>
      <c r="D64" s="30"/>
      <c r="E64" s="62"/>
      <c r="F64" s="68"/>
      <c r="G64" s="20"/>
    </row>
    <row r="65" spans="1:7" ht="15" x14ac:dyDescent="0.25">
      <c r="A65" s="31"/>
      <c r="B65" s="32"/>
      <c r="C65" s="23" t="s">
        <v>120</v>
      </c>
      <c r="D65" s="24"/>
      <c r="E65" s="63"/>
      <c r="F65" s="69"/>
      <c r="G65" s="25"/>
    </row>
    <row r="66" spans="1:7" ht="15" x14ac:dyDescent="0.25">
      <c r="A66" s="33"/>
      <c r="B66" s="34"/>
      <c r="C66" s="23" t="s">
        <v>118</v>
      </c>
      <c r="D66" s="35"/>
      <c r="E66" s="65"/>
      <c r="F66" s="71">
        <v>0</v>
      </c>
      <c r="G66" s="36">
        <v>0</v>
      </c>
    </row>
    <row r="67" spans="1:7" ht="15" x14ac:dyDescent="0.25">
      <c r="A67" s="33"/>
      <c r="B67" s="34"/>
      <c r="C67" s="29"/>
      <c r="D67" s="37"/>
      <c r="E67" s="66"/>
      <c r="F67" s="72"/>
      <c r="G67" s="38"/>
    </row>
    <row r="68" spans="1:7" ht="15" x14ac:dyDescent="0.25">
      <c r="A68" s="16"/>
      <c r="B68" s="17"/>
      <c r="C68" s="23" t="s">
        <v>124</v>
      </c>
      <c r="D68" s="24"/>
      <c r="E68" s="63"/>
      <c r="F68" s="69"/>
      <c r="G68" s="25"/>
    </row>
    <row r="69" spans="1:7" ht="15" x14ac:dyDescent="0.25">
      <c r="A69" s="16"/>
      <c r="B69" s="17"/>
      <c r="C69" s="23" t="s">
        <v>118</v>
      </c>
      <c r="D69" s="27"/>
      <c r="E69" s="64"/>
      <c r="F69" s="70">
        <v>0</v>
      </c>
      <c r="G69" s="28">
        <v>0</v>
      </c>
    </row>
    <row r="70" spans="1:7" ht="15" x14ac:dyDescent="0.25">
      <c r="A70" s="16"/>
      <c r="B70" s="17"/>
      <c r="C70" s="29"/>
      <c r="D70" s="19"/>
      <c r="E70" s="62"/>
      <c r="F70" s="68"/>
      <c r="G70" s="20"/>
    </row>
    <row r="71" spans="1:7" ht="15" x14ac:dyDescent="0.25">
      <c r="A71" s="16"/>
      <c r="B71" s="17"/>
      <c r="C71" s="23" t="s">
        <v>125</v>
      </c>
      <c r="D71" s="24"/>
      <c r="E71" s="63"/>
      <c r="F71" s="69"/>
      <c r="G71" s="25"/>
    </row>
    <row r="72" spans="1:7" ht="15" x14ac:dyDescent="0.25">
      <c r="A72" s="16"/>
      <c r="B72" s="17"/>
      <c r="C72" s="23" t="s">
        <v>118</v>
      </c>
      <c r="D72" s="27"/>
      <c r="E72" s="64"/>
      <c r="F72" s="70">
        <v>0</v>
      </c>
      <c r="G72" s="28">
        <v>0</v>
      </c>
    </row>
    <row r="73" spans="1:7" ht="15" x14ac:dyDescent="0.25">
      <c r="A73" s="16"/>
      <c r="B73" s="17"/>
      <c r="C73" s="29"/>
      <c r="D73" s="19"/>
      <c r="E73" s="62"/>
      <c r="F73" s="68"/>
      <c r="G73" s="20"/>
    </row>
    <row r="74" spans="1:7" ht="15" x14ac:dyDescent="0.25">
      <c r="A74" s="16"/>
      <c r="B74" s="17"/>
      <c r="C74" s="23" t="s">
        <v>126</v>
      </c>
      <c r="D74" s="24"/>
      <c r="E74" s="63"/>
      <c r="F74" s="69"/>
      <c r="G74" s="25"/>
    </row>
    <row r="75" spans="1:7" ht="15" x14ac:dyDescent="0.25">
      <c r="A75" s="16"/>
      <c r="B75" s="17"/>
      <c r="C75" s="23" t="s">
        <v>118</v>
      </c>
      <c r="D75" s="27"/>
      <c r="E75" s="64"/>
      <c r="F75" s="70">
        <v>0</v>
      </c>
      <c r="G75" s="28">
        <v>0</v>
      </c>
    </row>
    <row r="76" spans="1:7" ht="15" x14ac:dyDescent="0.25">
      <c r="A76" s="16"/>
      <c r="B76" s="17"/>
      <c r="C76" s="29"/>
      <c r="D76" s="19"/>
      <c r="E76" s="62"/>
      <c r="F76" s="68"/>
      <c r="G76" s="20"/>
    </row>
    <row r="77" spans="1:7" ht="25.5" x14ac:dyDescent="0.25">
      <c r="A77" s="21"/>
      <c r="B77" s="22"/>
      <c r="C77" s="39" t="s">
        <v>127</v>
      </c>
      <c r="D77" s="40"/>
      <c r="E77" s="64"/>
      <c r="F77" s="70">
        <v>11569.2639925</v>
      </c>
      <c r="G77" s="28">
        <v>0.9695520339999999</v>
      </c>
    </row>
    <row r="78" spans="1:7" ht="15" x14ac:dyDescent="0.25">
      <c r="A78" s="16"/>
      <c r="B78" s="17"/>
      <c r="C78" s="26"/>
      <c r="D78" s="19"/>
      <c r="E78" s="62"/>
      <c r="F78" s="68"/>
      <c r="G78" s="20"/>
    </row>
    <row r="79" spans="1:7" ht="15" x14ac:dyDescent="0.25">
      <c r="A79" s="16"/>
      <c r="B79" s="17"/>
      <c r="C79" s="18" t="s">
        <v>128</v>
      </c>
      <c r="D79" s="19"/>
      <c r="E79" s="62"/>
      <c r="F79" s="68"/>
      <c r="G79" s="20"/>
    </row>
    <row r="80" spans="1:7" ht="25.5" x14ac:dyDescent="0.25">
      <c r="A80" s="16"/>
      <c r="B80" s="17"/>
      <c r="C80" s="23" t="s">
        <v>10</v>
      </c>
      <c r="D80" s="24"/>
      <c r="E80" s="63"/>
      <c r="F80" s="69"/>
      <c r="G80" s="25"/>
    </row>
    <row r="81" spans="1:7" ht="15" x14ac:dyDescent="0.25">
      <c r="A81" s="21"/>
      <c r="B81" s="22"/>
      <c r="C81" s="23" t="s">
        <v>118</v>
      </c>
      <c r="D81" s="27"/>
      <c r="E81" s="64"/>
      <c r="F81" s="70">
        <v>0</v>
      </c>
      <c r="G81" s="28">
        <v>0</v>
      </c>
    </row>
    <row r="82" spans="1:7" ht="15" x14ac:dyDescent="0.25">
      <c r="A82" s="21"/>
      <c r="B82" s="22"/>
      <c r="C82" s="29"/>
      <c r="D82" s="19"/>
      <c r="E82" s="62"/>
      <c r="F82" s="68"/>
      <c r="G82" s="20"/>
    </row>
    <row r="83" spans="1:7" ht="15" x14ac:dyDescent="0.25">
      <c r="A83" s="16"/>
      <c r="B83" s="41"/>
      <c r="C83" s="23" t="s">
        <v>129</v>
      </c>
      <c r="D83" s="24"/>
      <c r="E83" s="63"/>
      <c r="F83" s="69"/>
      <c r="G83" s="25"/>
    </row>
    <row r="84" spans="1:7" ht="15" x14ac:dyDescent="0.25">
      <c r="A84" s="21"/>
      <c r="B84" s="22"/>
      <c r="C84" s="23" t="s">
        <v>118</v>
      </c>
      <c r="D84" s="27"/>
      <c r="E84" s="64"/>
      <c r="F84" s="70">
        <v>0</v>
      </c>
      <c r="G84" s="28">
        <v>0</v>
      </c>
    </row>
    <row r="85" spans="1:7" ht="15" x14ac:dyDescent="0.25">
      <c r="A85" s="21"/>
      <c r="B85" s="22"/>
      <c r="C85" s="29"/>
      <c r="D85" s="19"/>
      <c r="E85" s="62"/>
      <c r="F85" s="74"/>
      <c r="G85" s="43"/>
    </row>
    <row r="86" spans="1:7" ht="15" x14ac:dyDescent="0.25">
      <c r="A86" s="16"/>
      <c r="B86" s="17"/>
      <c r="C86" s="23" t="s">
        <v>130</v>
      </c>
      <c r="D86" s="24"/>
      <c r="E86" s="63"/>
      <c r="F86" s="69"/>
      <c r="G86" s="25"/>
    </row>
    <row r="87" spans="1:7" ht="15" x14ac:dyDescent="0.25">
      <c r="A87" s="21"/>
      <c r="B87" s="22"/>
      <c r="C87" s="23" t="s">
        <v>118</v>
      </c>
      <c r="D87" s="27"/>
      <c r="E87" s="64"/>
      <c r="F87" s="70">
        <v>0</v>
      </c>
      <c r="G87" s="28">
        <v>0</v>
      </c>
    </row>
    <row r="88" spans="1:7" ht="15" x14ac:dyDescent="0.25">
      <c r="A88" s="16"/>
      <c r="B88" s="17"/>
      <c r="C88" s="29"/>
      <c r="D88" s="19"/>
      <c r="E88" s="62"/>
      <c r="F88" s="68"/>
      <c r="G88" s="20"/>
    </row>
    <row r="89" spans="1:7" ht="25.5" x14ac:dyDescent="0.25">
      <c r="A89" s="16"/>
      <c r="B89" s="41"/>
      <c r="C89" s="23" t="s">
        <v>131</v>
      </c>
      <c r="D89" s="24"/>
      <c r="E89" s="63"/>
      <c r="F89" s="69"/>
      <c r="G89" s="25"/>
    </row>
    <row r="90" spans="1:7" ht="15" x14ac:dyDescent="0.25">
      <c r="A90" s="21"/>
      <c r="B90" s="22"/>
      <c r="C90" s="23" t="s">
        <v>118</v>
      </c>
      <c r="D90" s="27"/>
      <c r="E90" s="64"/>
      <c r="F90" s="70">
        <v>0</v>
      </c>
      <c r="G90" s="28">
        <v>0</v>
      </c>
    </row>
    <row r="91" spans="1:7" ht="15" x14ac:dyDescent="0.25">
      <c r="A91" s="21"/>
      <c r="B91" s="22"/>
      <c r="C91" s="29"/>
      <c r="D91" s="19"/>
      <c r="E91" s="62"/>
      <c r="F91" s="68"/>
      <c r="G91" s="20"/>
    </row>
    <row r="92" spans="1:7" ht="15" x14ac:dyDescent="0.25">
      <c r="A92" s="21"/>
      <c r="B92" s="22"/>
      <c r="C92" s="44" t="s">
        <v>132</v>
      </c>
      <c r="D92" s="40"/>
      <c r="E92" s="64"/>
      <c r="F92" s="70">
        <v>0</v>
      </c>
      <c r="G92" s="28">
        <v>0</v>
      </c>
    </row>
    <row r="93" spans="1:7" ht="15" x14ac:dyDescent="0.25">
      <c r="A93" s="21"/>
      <c r="B93" s="22"/>
      <c r="C93" s="26"/>
      <c r="D93" s="19"/>
      <c r="E93" s="62"/>
      <c r="F93" s="68"/>
      <c r="G93" s="20"/>
    </row>
    <row r="94" spans="1:7" ht="15" x14ac:dyDescent="0.25">
      <c r="A94" s="16"/>
      <c r="B94" s="17"/>
      <c r="C94" s="18" t="s">
        <v>133</v>
      </c>
      <c r="D94" s="19"/>
      <c r="E94" s="62"/>
      <c r="F94" s="68"/>
      <c r="G94" s="20"/>
    </row>
    <row r="95" spans="1:7" ht="15" x14ac:dyDescent="0.25">
      <c r="A95" s="21"/>
      <c r="B95" s="22"/>
      <c r="C95" s="23" t="s">
        <v>134</v>
      </c>
      <c r="D95" s="24"/>
      <c r="E95" s="63"/>
      <c r="F95" s="69"/>
      <c r="G95" s="25"/>
    </row>
    <row r="96" spans="1:7" ht="15" x14ac:dyDescent="0.25">
      <c r="A96" s="21"/>
      <c r="B96" s="22"/>
      <c r="C96" s="23" t="s">
        <v>118</v>
      </c>
      <c r="D96" s="40"/>
      <c r="E96" s="64"/>
      <c r="F96" s="70">
        <v>0</v>
      </c>
      <c r="G96" s="28">
        <v>0</v>
      </c>
    </row>
    <row r="97" spans="1:7" ht="15" x14ac:dyDescent="0.25">
      <c r="A97" s="21"/>
      <c r="B97" s="22"/>
      <c r="C97" s="29"/>
      <c r="D97" s="22"/>
      <c r="E97" s="62"/>
      <c r="F97" s="68"/>
      <c r="G97" s="20"/>
    </row>
    <row r="98" spans="1:7" ht="15" x14ac:dyDescent="0.25">
      <c r="A98" s="21"/>
      <c r="B98" s="22"/>
      <c r="C98" s="23" t="s">
        <v>135</v>
      </c>
      <c r="D98" s="24"/>
      <c r="E98" s="63"/>
      <c r="F98" s="69"/>
      <c r="G98" s="25"/>
    </row>
    <row r="99" spans="1:7" ht="15" x14ac:dyDescent="0.25">
      <c r="A99" s="21"/>
      <c r="B99" s="22"/>
      <c r="C99" s="23" t="s">
        <v>118</v>
      </c>
      <c r="D99" s="40"/>
      <c r="E99" s="64"/>
      <c r="F99" s="70">
        <v>0</v>
      </c>
      <c r="G99" s="28">
        <v>0</v>
      </c>
    </row>
    <row r="100" spans="1:7" ht="15" x14ac:dyDescent="0.25">
      <c r="A100" s="21"/>
      <c r="B100" s="22"/>
      <c r="C100" s="29"/>
      <c r="D100" s="22"/>
      <c r="E100" s="62"/>
      <c r="F100" s="68"/>
      <c r="G100" s="20"/>
    </row>
    <row r="101" spans="1:7" ht="15" x14ac:dyDescent="0.25">
      <c r="A101" s="21"/>
      <c r="B101" s="22"/>
      <c r="C101" s="23" t="s">
        <v>136</v>
      </c>
      <c r="D101" s="24"/>
      <c r="E101" s="63"/>
      <c r="F101" s="69"/>
      <c r="G101" s="25"/>
    </row>
    <row r="102" spans="1:7" ht="15" x14ac:dyDescent="0.25">
      <c r="A102" s="21"/>
      <c r="B102" s="22"/>
      <c r="C102" s="23" t="s">
        <v>118</v>
      </c>
      <c r="D102" s="40"/>
      <c r="E102" s="64"/>
      <c r="F102" s="70">
        <v>0</v>
      </c>
      <c r="G102" s="28">
        <v>0</v>
      </c>
    </row>
    <row r="103" spans="1:7" ht="15" x14ac:dyDescent="0.25">
      <c r="A103" s="21"/>
      <c r="B103" s="22"/>
      <c r="C103" s="29"/>
      <c r="D103" s="22"/>
      <c r="E103" s="62"/>
      <c r="F103" s="68"/>
      <c r="G103" s="20"/>
    </row>
    <row r="104" spans="1:7" ht="15" x14ac:dyDescent="0.25">
      <c r="A104" s="21"/>
      <c r="B104" s="22"/>
      <c r="C104" s="23" t="s">
        <v>137</v>
      </c>
      <c r="D104" s="24"/>
      <c r="E104" s="63"/>
      <c r="F104" s="69"/>
      <c r="G104" s="25"/>
    </row>
    <row r="105" spans="1:7" ht="15" x14ac:dyDescent="0.25">
      <c r="A105" s="21">
        <v>1</v>
      </c>
      <c r="B105" s="22"/>
      <c r="C105" s="26" t="s">
        <v>138</v>
      </c>
      <c r="D105" s="30"/>
      <c r="E105" s="62"/>
      <c r="F105" s="68">
        <v>113.98054519999999</v>
      </c>
      <c r="G105" s="20">
        <v>9.5520399999999995E-3</v>
      </c>
    </row>
    <row r="106" spans="1:7" ht="15" x14ac:dyDescent="0.25">
      <c r="A106" s="21"/>
      <c r="B106" s="22"/>
      <c r="C106" s="23" t="s">
        <v>118</v>
      </c>
      <c r="D106" s="40"/>
      <c r="E106" s="64"/>
      <c r="F106" s="70">
        <v>113.98054519999999</v>
      </c>
      <c r="G106" s="28">
        <v>9.5520399999999995E-3</v>
      </c>
    </row>
    <row r="107" spans="1:7" ht="15" x14ac:dyDescent="0.25">
      <c r="A107" s="21"/>
      <c r="B107" s="22"/>
      <c r="C107" s="29"/>
      <c r="D107" s="22"/>
      <c r="E107" s="62"/>
      <c r="F107" s="68"/>
      <c r="G107" s="20"/>
    </row>
    <row r="108" spans="1:7" ht="25.5" x14ac:dyDescent="0.25">
      <c r="A108" s="21"/>
      <c r="B108" s="22"/>
      <c r="C108" s="39" t="s">
        <v>139</v>
      </c>
      <c r="D108" s="40"/>
      <c r="E108" s="64"/>
      <c r="F108" s="70">
        <v>113.98054519999999</v>
      </c>
      <c r="G108" s="28">
        <v>9.5520399999999995E-3</v>
      </c>
    </row>
    <row r="109" spans="1:7" ht="15" x14ac:dyDescent="0.25">
      <c r="A109" s="21"/>
      <c r="B109" s="22"/>
      <c r="C109" s="45"/>
      <c r="D109" s="22"/>
      <c r="E109" s="62"/>
      <c r="F109" s="68"/>
      <c r="G109" s="20"/>
    </row>
    <row r="110" spans="1:7" ht="15" x14ac:dyDescent="0.25">
      <c r="A110" s="16"/>
      <c r="B110" s="17"/>
      <c r="C110" s="18" t="s">
        <v>140</v>
      </c>
      <c r="D110" s="19"/>
      <c r="E110" s="62"/>
      <c r="F110" s="68"/>
      <c r="G110" s="20"/>
    </row>
    <row r="111" spans="1:7" ht="25.5" x14ac:dyDescent="0.25">
      <c r="A111" s="21"/>
      <c r="B111" s="22"/>
      <c r="C111" s="23" t="s">
        <v>141</v>
      </c>
      <c r="D111" s="24"/>
      <c r="E111" s="63"/>
      <c r="F111" s="69"/>
      <c r="G111" s="25"/>
    </row>
    <row r="112" spans="1:7" ht="15" x14ac:dyDescent="0.25">
      <c r="A112" s="21"/>
      <c r="B112" s="22"/>
      <c r="C112" s="23" t="s">
        <v>118</v>
      </c>
      <c r="D112" s="40"/>
      <c r="E112" s="64"/>
      <c r="F112" s="70">
        <v>0</v>
      </c>
      <c r="G112" s="28">
        <v>0</v>
      </c>
    </row>
    <row r="113" spans="1:7" ht="15" x14ac:dyDescent="0.25">
      <c r="A113" s="21"/>
      <c r="B113" s="22"/>
      <c r="C113" s="29"/>
      <c r="D113" s="22"/>
      <c r="E113" s="62"/>
      <c r="F113" s="68"/>
      <c r="G113" s="20"/>
    </row>
    <row r="114" spans="1:7" ht="15" x14ac:dyDescent="0.25">
      <c r="A114" s="16"/>
      <c r="B114" s="17"/>
      <c r="C114" s="18" t="s">
        <v>142</v>
      </c>
      <c r="D114" s="19"/>
      <c r="E114" s="62"/>
      <c r="F114" s="68"/>
      <c r="G114" s="20"/>
    </row>
    <row r="115" spans="1:7" ht="25.5" x14ac:dyDescent="0.25">
      <c r="A115" s="21"/>
      <c r="B115" s="22"/>
      <c r="C115" s="23" t="s">
        <v>143</v>
      </c>
      <c r="D115" s="24"/>
      <c r="E115" s="63"/>
      <c r="F115" s="69"/>
      <c r="G115" s="25"/>
    </row>
    <row r="116" spans="1:7" ht="15" x14ac:dyDescent="0.25">
      <c r="A116" s="21"/>
      <c r="B116" s="22"/>
      <c r="C116" s="23" t="s">
        <v>118</v>
      </c>
      <c r="D116" s="40"/>
      <c r="E116" s="64"/>
      <c r="F116" s="70">
        <v>0</v>
      </c>
      <c r="G116" s="28">
        <v>0</v>
      </c>
    </row>
    <row r="117" spans="1:7" ht="15" x14ac:dyDescent="0.25">
      <c r="A117" s="21"/>
      <c r="B117" s="22"/>
      <c r="C117" s="29"/>
      <c r="D117" s="22"/>
      <c r="E117" s="62"/>
      <c r="F117" s="68"/>
      <c r="G117" s="20"/>
    </row>
    <row r="118" spans="1:7" ht="25.5" x14ac:dyDescent="0.25">
      <c r="A118" s="21"/>
      <c r="B118" s="22"/>
      <c r="C118" s="23" t="s">
        <v>144</v>
      </c>
      <c r="D118" s="24"/>
      <c r="E118" s="63"/>
      <c r="F118" s="69"/>
      <c r="G118" s="25"/>
    </row>
    <row r="119" spans="1:7" ht="25.5" x14ac:dyDescent="0.25">
      <c r="A119" s="21">
        <v>1</v>
      </c>
      <c r="B119" s="22"/>
      <c r="C119" s="26" t="s">
        <v>236</v>
      </c>
      <c r="D119" s="22"/>
      <c r="E119" s="62"/>
      <c r="F119" s="68">
        <v>234.52</v>
      </c>
      <c r="G119" s="20">
        <v>1.9653743000000001E-2</v>
      </c>
    </row>
    <row r="120" spans="1:7" ht="15" x14ac:dyDescent="0.25">
      <c r="A120" s="21"/>
      <c r="B120" s="22"/>
      <c r="C120" s="23" t="s">
        <v>118</v>
      </c>
      <c r="D120" s="40"/>
      <c r="E120" s="64"/>
      <c r="F120" s="70">
        <v>234.52</v>
      </c>
      <c r="G120" s="28">
        <v>1.9653743000000001E-2</v>
      </c>
    </row>
    <row r="121" spans="1:7" ht="15" x14ac:dyDescent="0.25">
      <c r="A121" s="21"/>
      <c r="B121" s="22"/>
      <c r="C121" s="29"/>
      <c r="D121" s="22"/>
      <c r="E121" s="62"/>
      <c r="F121" s="74"/>
      <c r="G121" s="43"/>
    </row>
    <row r="122" spans="1:7" ht="25.5" x14ac:dyDescent="0.25">
      <c r="A122" s="21"/>
      <c r="B122" s="22"/>
      <c r="C122" s="45" t="s">
        <v>145</v>
      </c>
      <c r="D122" s="22"/>
      <c r="E122" s="62"/>
      <c r="F122" s="74">
        <v>14.8224418</v>
      </c>
      <c r="G122" s="43">
        <v>1.2421820000000001E-3</v>
      </c>
    </row>
    <row r="123" spans="1:7" ht="15" x14ac:dyDescent="0.25">
      <c r="A123" s="21"/>
      <c r="B123" s="22"/>
      <c r="C123" s="46" t="s">
        <v>146</v>
      </c>
      <c r="D123" s="27"/>
      <c r="E123" s="64"/>
      <c r="F123" s="70">
        <v>11932.5869795</v>
      </c>
      <c r="G123" s="28">
        <v>0.99999999899999992</v>
      </c>
    </row>
    <row r="125" spans="1:7" ht="15" x14ac:dyDescent="0.25">
      <c r="B125" s="156"/>
      <c r="C125" s="156"/>
      <c r="D125" s="156"/>
      <c r="E125" s="156"/>
      <c r="F125" s="156"/>
    </row>
    <row r="126" spans="1:7" ht="15" x14ac:dyDescent="0.25">
      <c r="B126" s="156"/>
      <c r="C126" s="156"/>
      <c r="D126" s="156"/>
      <c r="E126" s="156"/>
      <c r="F126" s="156"/>
    </row>
    <row r="128" spans="1:7" ht="15" x14ac:dyDescent="0.25">
      <c r="B128" s="52" t="s">
        <v>148</v>
      </c>
      <c r="C128" s="53"/>
      <c r="D128" s="54"/>
    </row>
    <row r="129" spans="2:4" ht="15" x14ac:dyDescent="0.25">
      <c r="B129" s="55" t="s">
        <v>149</v>
      </c>
      <c r="C129" s="56"/>
      <c r="D129" s="81" t="s">
        <v>150</v>
      </c>
    </row>
    <row r="130" spans="2:4" ht="15" x14ac:dyDescent="0.25">
      <c r="B130" s="55" t="s">
        <v>151</v>
      </c>
      <c r="C130" s="56"/>
      <c r="D130" s="81" t="s">
        <v>150</v>
      </c>
    </row>
    <row r="131" spans="2:4" ht="15" x14ac:dyDescent="0.25">
      <c r="B131" s="57" t="s">
        <v>152</v>
      </c>
      <c r="C131" s="56"/>
      <c r="D131" s="58"/>
    </row>
    <row r="132" spans="2:4" ht="25.5" customHeight="1" x14ac:dyDescent="0.25">
      <c r="B132" s="58"/>
      <c r="C132" s="48" t="s">
        <v>153</v>
      </c>
      <c r="D132" s="49" t="s">
        <v>154</v>
      </c>
    </row>
    <row r="133" spans="2:4" ht="12.75" customHeight="1" x14ac:dyDescent="0.25">
      <c r="B133" s="75" t="s">
        <v>155</v>
      </c>
      <c r="C133" s="76" t="s">
        <v>156</v>
      </c>
      <c r="D133" s="76" t="s">
        <v>157</v>
      </c>
    </row>
    <row r="134" spans="2:4" ht="15" x14ac:dyDescent="0.25">
      <c r="B134" s="58" t="s">
        <v>158</v>
      </c>
      <c r="C134" s="59">
        <v>14.8622</v>
      </c>
      <c r="D134" s="59">
        <v>14.970700000000001</v>
      </c>
    </row>
    <row r="135" spans="2:4" ht="15" x14ac:dyDescent="0.25">
      <c r="B135" s="58" t="s">
        <v>159</v>
      </c>
      <c r="C135" s="59">
        <v>11.8224</v>
      </c>
      <c r="D135" s="59">
        <v>11.9086</v>
      </c>
    </row>
    <row r="136" spans="2:4" ht="15" x14ac:dyDescent="0.25">
      <c r="B136" s="58" t="s">
        <v>160</v>
      </c>
      <c r="C136" s="59">
        <v>14.544600000000001</v>
      </c>
      <c r="D136" s="59">
        <v>14.6334</v>
      </c>
    </row>
    <row r="137" spans="2:4" ht="15" x14ac:dyDescent="0.25">
      <c r="B137" s="58" t="s">
        <v>161</v>
      </c>
      <c r="C137" s="59">
        <v>11.5372</v>
      </c>
      <c r="D137" s="59">
        <v>11.6076</v>
      </c>
    </row>
    <row r="139" spans="2:4" ht="15" x14ac:dyDescent="0.25">
      <c r="B139" s="77" t="s">
        <v>162</v>
      </c>
      <c r="C139" s="60"/>
      <c r="D139" s="78" t="s">
        <v>150</v>
      </c>
    </row>
    <row r="140" spans="2:4" ht="24.75" customHeight="1" x14ac:dyDescent="0.25">
      <c r="B140" s="79"/>
      <c r="C140" s="79"/>
    </row>
    <row r="141" spans="2:4" ht="15" x14ac:dyDescent="0.25">
      <c r="B141" s="82"/>
      <c r="C141" s="80"/>
      <c r="D141"/>
    </row>
    <row r="143" spans="2:4" ht="15" x14ac:dyDescent="0.25">
      <c r="B143" s="57" t="s">
        <v>163</v>
      </c>
      <c r="C143" s="56"/>
      <c r="D143" s="83" t="s">
        <v>150</v>
      </c>
    </row>
    <row r="144" spans="2:4" ht="15" x14ac:dyDescent="0.25">
      <c r="B144" s="57" t="s">
        <v>164</v>
      </c>
      <c r="C144" s="56"/>
      <c r="D144" s="83" t="s">
        <v>150</v>
      </c>
    </row>
    <row r="145" spans="2:4" ht="15" x14ac:dyDescent="0.25">
      <c r="B145" s="57" t="s">
        <v>165</v>
      </c>
      <c r="C145" s="56"/>
      <c r="D145" s="61">
        <v>4.7179463275417234E-4</v>
      </c>
    </row>
    <row r="146" spans="2:4" ht="15" x14ac:dyDescent="0.25">
      <c r="B146" s="57" t="s">
        <v>166</v>
      </c>
      <c r="C146" s="56"/>
      <c r="D146" s="61" t="s">
        <v>150</v>
      </c>
    </row>
  </sheetData>
  <mergeCells count="5">
    <mergeCell ref="A1:G1"/>
    <mergeCell ref="A2:G2"/>
    <mergeCell ref="A3:G3"/>
    <mergeCell ref="B125:F125"/>
    <mergeCell ref="B126:F12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4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340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196</v>
      </c>
      <c r="C7" s="26" t="s">
        <v>197</v>
      </c>
      <c r="D7" s="17" t="s">
        <v>47</v>
      </c>
      <c r="E7" s="62">
        <v>68182</v>
      </c>
      <c r="F7" s="68">
        <v>305.11444999999998</v>
      </c>
      <c r="G7" s="20">
        <v>4.3116052000000002E-2</v>
      </c>
    </row>
    <row r="8" spans="1:7" ht="25.5" x14ac:dyDescent="0.25">
      <c r="A8" s="21">
        <v>2</v>
      </c>
      <c r="B8" s="22" t="s">
        <v>242</v>
      </c>
      <c r="C8" s="26" t="s">
        <v>243</v>
      </c>
      <c r="D8" s="17" t="s">
        <v>244</v>
      </c>
      <c r="E8" s="62">
        <v>101000</v>
      </c>
      <c r="F8" s="68">
        <v>282.49700000000001</v>
      </c>
      <c r="G8" s="20">
        <v>3.9919955E-2</v>
      </c>
    </row>
    <row r="9" spans="1:7" ht="25.5" x14ac:dyDescent="0.25">
      <c r="A9" s="21">
        <v>3</v>
      </c>
      <c r="B9" s="22" t="s">
        <v>240</v>
      </c>
      <c r="C9" s="26" t="s">
        <v>241</v>
      </c>
      <c r="D9" s="17" t="s">
        <v>22</v>
      </c>
      <c r="E9" s="62">
        <v>126003</v>
      </c>
      <c r="F9" s="68">
        <v>270.15043200000002</v>
      </c>
      <c r="G9" s="20">
        <v>3.8175249000000001E-2</v>
      </c>
    </row>
    <row r="10" spans="1:7" ht="25.5" x14ac:dyDescent="0.25">
      <c r="A10" s="21">
        <v>4</v>
      </c>
      <c r="B10" s="22" t="s">
        <v>71</v>
      </c>
      <c r="C10" s="26" t="s">
        <v>72</v>
      </c>
      <c r="D10" s="17" t="s">
        <v>73</v>
      </c>
      <c r="E10" s="62">
        <v>39788</v>
      </c>
      <c r="F10" s="68">
        <v>267.29578400000003</v>
      </c>
      <c r="G10" s="20">
        <v>3.7771855E-2</v>
      </c>
    </row>
    <row r="11" spans="1:7" ht="25.5" x14ac:dyDescent="0.25">
      <c r="A11" s="21">
        <v>5</v>
      </c>
      <c r="B11" s="22" t="s">
        <v>26</v>
      </c>
      <c r="C11" s="26" t="s">
        <v>27</v>
      </c>
      <c r="D11" s="17" t="s">
        <v>28</v>
      </c>
      <c r="E11" s="62">
        <v>69145</v>
      </c>
      <c r="F11" s="68">
        <v>259.01717000000002</v>
      </c>
      <c r="G11" s="20">
        <v>3.6601994999999998E-2</v>
      </c>
    </row>
    <row r="12" spans="1:7" ht="25.5" x14ac:dyDescent="0.25">
      <c r="A12" s="21">
        <v>6</v>
      </c>
      <c r="B12" s="22" t="s">
        <v>217</v>
      </c>
      <c r="C12" s="26" t="s">
        <v>218</v>
      </c>
      <c r="D12" s="17" t="s">
        <v>180</v>
      </c>
      <c r="E12" s="62">
        <v>35021</v>
      </c>
      <c r="F12" s="68">
        <v>234.71074200000001</v>
      </c>
      <c r="G12" s="20">
        <v>3.3167228E-2</v>
      </c>
    </row>
    <row r="13" spans="1:7" ht="25.5" x14ac:dyDescent="0.25">
      <c r="A13" s="21">
        <v>7</v>
      </c>
      <c r="B13" s="22" t="s">
        <v>96</v>
      </c>
      <c r="C13" s="26" t="s">
        <v>97</v>
      </c>
      <c r="D13" s="17" t="s">
        <v>47</v>
      </c>
      <c r="E13" s="62">
        <v>46201</v>
      </c>
      <c r="F13" s="68">
        <v>233.33815050000001</v>
      </c>
      <c r="G13" s="20">
        <v>3.2973265000000002E-2</v>
      </c>
    </row>
    <row r="14" spans="1:7" ht="25.5" x14ac:dyDescent="0.25">
      <c r="A14" s="21">
        <v>8</v>
      </c>
      <c r="B14" s="22" t="s">
        <v>35</v>
      </c>
      <c r="C14" s="26" t="s">
        <v>36</v>
      </c>
      <c r="D14" s="17" t="s">
        <v>16</v>
      </c>
      <c r="E14" s="62">
        <v>152287</v>
      </c>
      <c r="F14" s="68">
        <v>225.080186</v>
      </c>
      <c r="G14" s="20">
        <v>3.1806323999999997E-2</v>
      </c>
    </row>
    <row r="15" spans="1:7" ht="38.25" x14ac:dyDescent="0.25">
      <c r="A15" s="21">
        <v>9</v>
      </c>
      <c r="B15" s="22" t="s">
        <v>98</v>
      </c>
      <c r="C15" s="26" t="s">
        <v>99</v>
      </c>
      <c r="D15" s="17" t="s">
        <v>100</v>
      </c>
      <c r="E15" s="62">
        <v>204184</v>
      </c>
      <c r="F15" s="68">
        <v>207.85931199999999</v>
      </c>
      <c r="G15" s="20">
        <v>2.9372822999999999E-2</v>
      </c>
    </row>
    <row r="16" spans="1:7" ht="15" x14ac:dyDescent="0.25">
      <c r="A16" s="21">
        <v>10</v>
      </c>
      <c r="B16" s="22" t="s">
        <v>245</v>
      </c>
      <c r="C16" s="26" t="s">
        <v>246</v>
      </c>
      <c r="D16" s="17" t="s">
        <v>187</v>
      </c>
      <c r="E16" s="62">
        <v>10000</v>
      </c>
      <c r="F16" s="68">
        <v>199.92</v>
      </c>
      <c r="G16" s="20">
        <v>2.8250911E-2</v>
      </c>
    </row>
    <row r="17" spans="1:7" ht="15" x14ac:dyDescent="0.25">
      <c r="A17" s="21">
        <v>11</v>
      </c>
      <c r="B17" s="22" t="s">
        <v>168</v>
      </c>
      <c r="C17" s="26" t="s">
        <v>169</v>
      </c>
      <c r="D17" s="17" t="s">
        <v>19</v>
      </c>
      <c r="E17" s="62">
        <v>124200</v>
      </c>
      <c r="F17" s="68">
        <v>198.9684</v>
      </c>
      <c r="G17" s="20">
        <v>2.8116439E-2</v>
      </c>
    </row>
    <row r="18" spans="1:7" ht="25.5" x14ac:dyDescent="0.25">
      <c r="A18" s="21">
        <v>12</v>
      </c>
      <c r="B18" s="22" t="s">
        <v>176</v>
      </c>
      <c r="C18" s="26" t="s">
        <v>177</v>
      </c>
      <c r="D18" s="17" t="s">
        <v>47</v>
      </c>
      <c r="E18" s="62">
        <v>31572</v>
      </c>
      <c r="F18" s="68">
        <v>197.41971599999999</v>
      </c>
      <c r="G18" s="20">
        <v>2.7897592999999998E-2</v>
      </c>
    </row>
    <row r="19" spans="1:7" ht="15" x14ac:dyDescent="0.25">
      <c r="A19" s="21">
        <v>13</v>
      </c>
      <c r="B19" s="22" t="s">
        <v>171</v>
      </c>
      <c r="C19" s="26" t="s">
        <v>172</v>
      </c>
      <c r="D19" s="17" t="s">
        <v>173</v>
      </c>
      <c r="E19" s="62">
        <v>59916</v>
      </c>
      <c r="F19" s="68">
        <v>194.367504</v>
      </c>
      <c r="G19" s="20">
        <v>2.7466280999999999E-2</v>
      </c>
    </row>
    <row r="20" spans="1:7" ht="15" x14ac:dyDescent="0.25">
      <c r="A20" s="21">
        <v>14</v>
      </c>
      <c r="B20" s="22" t="s">
        <v>247</v>
      </c>
      <c r="C20" s="26" t="s">
        <v>248</v>
      </c>
      <c r="D20" s="17" t="s">
        <v>225</v>
      </c>
      <c r="E20" s="62">
        <v>64490</v>
      </c>
      <c r="F20" s="68">
        <v>187.92385999999999</v>
      </c>
      <c r="G20" s="20">
        <v>2.6555723E-2</v>
      </c>
    </row>
    <row r="21" spans="1:7" ht="25.5" x14ac:dyDescent="0.25">
      <c r="A21" s="21">
        <v>15</v>
      </c>
      <c r="B21" s="22" t="s">
        <v>249</v>
      </c>
      <c r="C21" s="26" t="s">
        <v>250</v>
      </c>
      <c r="D21" s="17" t="s">
        <v>73</v>
      </c>
      <c r="E21" s="62">
        <v>74800</v>
      </c>
      <c r="F21" s="68">
        <v>187.29920000000001</v>
      </c>
      <c r="G21" s="20">
        <v>2.6467451999999999E-2</v>
      </c>
    </row>
    <row r="22" spans="1:7" ht="15" x14ac:dyDescent="0.25">
      <c r="A22" s="21">
        <v>16</v>
      </c>
      <c r="B22" s="22" t="s">
        <v>185</v>
      </c>
      <c r="C22" s="26" t="s">
        <v>186</v>
      </c>
      <c r="D22" s="17" t="s">
        <v>187</v>
      </c>
      <c r="E22" s="62">
        <v>49250</v>
      </c>
      <c r="F22" s="68">
        <v>186.87912499999999</v>
      </c>
      <c r="G22" s="20">
        <v>2.6408089999999999E-2</v>
      </c>
    </row>
    <row r="23" spans="1:7" ht="15" x14ac:dyDescent="0.25">
      <c r="A23" s="21">
        <v>17</v>
      </c>
      <c r="B23" s="22" t="s">
        <v>251</v>
      </c>
      <c r="C23" s="26" t="s">
        <v>252</v>
      </c>
      <c r="D23" s="17" t="s">
        <v>19</v>
      </c>
      <c r="E23" s="62">
        <v>148446</v>
      </c>
      <c r="F23" s="68">
        <v>173.75604300000001</v>
      </c>
      <c r="G23" s="20">
        <v>2.4553654000000001E-2</v>
      </c>
    </row>
    <row r="24" spans="1:7" ht="25.5" x14ac:dyDescent="0.25">
      <c r="A24" s="21">
        <v>18</v>
      </c>
      <c r="B24" s="22" t="s">
        <v>69</v>
      </c>
      <c r="C24" s="26" t="s">
        <v>70</v>
      </c>
      <c r="D24" s="17" t="s">
        <v>22</v>
      </c>
      <c r="E24" s="62">
        <v>192777</v>
      </c>
      <c r="F24" s="68">
        <v>152.679384</v>
      </c>
      <c r="G24" s="20">
        <v>2.1575288000000001E-2</v>
      </c>
    </row>
    <row r="25" spans="1:7" ht="25.5" x14ac:dyDescent="0.25">
      <c r="A25" s="21">
        <v>19</v>
      </c>
      <c r="B25" s="22" t="s">
        <v>43</v>
      </c>
      <c r="C25" s="26" t="s">
        <v>44</v>
      </c>
      <c r="D25" s="17" t="s">
        <v>16</v>
      </c>
      <c r="E25" s="62">
        <v>154683</v>
      </c>
      <c r="F25" s="68">
        <v>143.15911650000001</v>
      </c>
      <c r="G25" s="20">
        <v>2.0229969E-2</v>
      </c>
    </row>
    <row r="26" spans="1:7" ht="25.5" x14ac:dyDescent="0.25">
      <c r="A26" s="21">
        <v>20</v>
      </c>
      <c r="B26" s="22" t="s">
        <v>253</v>
      </c>
      <c r="C26" s="26" t="s">
        <v>254</v>
      </c>
      <c r="D26" s="17" t="s">
        <v>34</v>
      </c>
      <c r="E26" s="62">
        <v>22308</v>
      </c>
      <c r="F26" s="68">
        <v>137.70728399999999</v>
      </c>
      <c r="G26" s="20">
        <v>1.9459565000000002E-2</v>
      </c>
    </row>
    <row r="27" spans="1:7" ht="15" x14ac:dyDescent="0.25">
      <c r="A27" s="21">
        <v>21</v>
      </c>
      <c r="B27" s="22" t="s">
        <v>94</v>
      </c>
      <c r="C27" s="26" t="s">
        <v>95</v>
      </c>
      <c r="D27" s="17" t="s">
        <v>19</v>
      </c>
      <c r="E27" s="62">
        <v>17869</v>
      </c>
      <c r="F27" s="68">
        <v>137.26965799999999</v>
      </c>
      <c r="G27" s="20">
        <v>1.9397722999999999E-2</v>
      </c>
    </row>
    <row r="28" spans="1:7" ht="15" x14ac:dyDescent="0.25">
      <c r="A28" s="21">
        <v>22</v>
      </c>
      <c r="B28" s="22" t="s">
        <v>56</v>
      </c>
      <c r="C28" s="26" t="s">
        <v>57</v>
      </c>
      <c r="D28" s="17" t="s">
        <v>58</v>
      </c>
      <c r="E28" s="62">
        <v>86192</v>
      </c>
      <c r="F28" s="68">
        <v>136.39884000000001</v>
      </c>
      <c r="G28" s="20">
        <v>1.9274666999999999E-2</v>
      </c>
    </row>
    <row r="29" spans="1:7" ht="25.5" x14ac:dyDescent="0.25">
      <c r="A29" s="21">
        <v>23</v>
      </c>
      <c r="B29" s="22" t="s">
        <v>192</v>
      </c>
      <c r="C29" s="26" t="s">
        <v>193</v>
      </c>
      <c r="D29" s="17" t="s">
        <v>73</v>
      </c>
      <c r="E29" s="62">
        <v>15883</v>
      </c>
      <c r="F29" s="68">
        <v>128.82701299999999</v>
      </c>
      <c r="G29" s="20">
        <v>1.8204683999999999E-2</v>
      </c>
    </row>
    <row r="30" spans="1:7" ht="25.5" x14ac:dyDescent="0.25">
      <c r="A30" s="21">
        <v>24</v>
      </c>
      <c r="B30" s="22" t="s">
        <v>74</v>
      </c>
      <c r="C30" s="26" t="s">
        <v>75</v>
      </c>
      <c r="D30" s="17" t="s">
        <v>47</v>
      </c>
      <c r="E30" s="62">
        <v>73052</v>
      </c>
      <c r="F30" s="68">
        <v>125.68596599999999</v>
      </c>
      <c r="G30" s="20">
        <v>1.7760819000000001E-2</v>
      </c>
    </row>
    <row r="31" spans="1:7" ht="25.5" x14ac:dyDescent="0.25">
      <c r="A31" s="21">
        <v>25</v>
      </c>
      <c r="B31" s="22" t="s">
        <v>255</v>
      </c>
      <c r="C31" s="26" t="s">
        <v>256</v>
      </c>
      <c r="D31" s="17" t="s">
        <v>244</v>
      </c>
      <c r="E31" s="62">
        <v>19541</v>
      </c>
      <c r="F31" s="68">
        <v>121.818594</v>
      </c>
      <c r="G31" s="20">
        <v>1.7214317E-2</v>
      </c>
    </row>
    <row r="32" spans="1:7" ht="25.5" x14ac:dyDescent="0.25">
      <c r="A32" s="21">
        <v>26</v>
      </c>
      <c r="B32" s="22" t="s">
        <v>257</v>
      </c>
      <c r="C32" s="26" t="s">
        <v>258</v>
      </c>
      <c r="D32" s="17" t="s">
        <v>206</v>
      </c>
      <c r="E32" s="62">
        <v>10681</v>
      </c>
      <c r="F32" s="68">
        <v>117.85415399999999</v>
      </c>
      <c r="G32" s="20">
        <v>1.6654097E-2</v>
      </c>
    </row>
    <row r="33" spans="1:7" ht="25.5" x14ac:dyDescent="0.25">
      <c r="A33" s="21">
        <v>27</v>
      </c>
      <c r="B33" s="22" t="s">
        <v>259</v>
      </c>
      <c r="C33" s="26" t="s">
        <v>260</v>
      </c>
      <c r="D33" s="17" t="s">
        <v>47</v>
      </c>
      <c r="E33" s="62">
        <v>37713</v>
      </c>
      <c r="F33" s="68">
        <v>117.21200399999999</v>
      </c>
      <c r="G33" s="20">
        <v>1.6563354999999998E-2</v>
      </c>
    </row>
    <row r="34" spans="1:7" ht="15" x14ac:dyDescent="0.25">
      <c r="A34" s="21">
        <v>28</v>
      </c>
      <c r="B34" s="22" t="s">
        <v>101</v>
      </c>
      <c r="C34" s="26" t="s">
        <v>102</v>
      </c>
      <c r="D34" s="17" t="s">
        <v>58</v>
      </c>
      <c r="E34" s="62">
        <v>86565</v>
      </c>
      <c r="F34" s="68">
        <v>114.6553425</v>
      </c>
      <c r="G34" s="20">
        <v>1.6202069999999999E-2</v>
      </c>
    </row>
    <row r="35" spans="1:7" ht="25.5" x14ac:dyDescent="0.25">
      <c r="A35" s="21">
        <v>29</v>
      </c>
      <c r="B35" s="22" t="s">
        <v>170</v>
      </c>
      <c r="C35" s="26" t="s">
        <v>1176</v>
      </c>
      <c r="D35" s="17" t="s">
        <v>73</v>
      </c>
      <c r="E35" s="62">
        <v>4988</v>
      </c>
      <c r="F35" s="68">
        <v>109.364394</v>
      </c>
      <c r="G35" s="20">
        <v>1.54544E-2</v>
      </c>
    </row>
    <row r="36" spans="1:7" ht="15" x14ac:dyDescent="0.25">
      <c r="A36" s="21">
        <v>30</v>
      </c>
      <c r="B36" s="22" t="s">
        <v>261</v>
      </c>
      <c r="C36" s="26" t="s">
        <v>262</v>
      </c>
      <c r="D36" s="17" t="s">
        <v>28</v>
      </c>
      <c r="E36" s="62">
        <v>128748</v>
      </c>
      <c r="F36" s="68">
        <v>106.47459600000001</v>
      </c>
      <c r="G36" s="20">
        <v>1.504604E-2</v>
      </c>
    </row>
    <row r="37" spans="1:7" ht="25.5" x14ac:dyDescent="0.25">
      <c r="A37" s="21">
        <v>31</v>
      </c>
      <c r="B37" s="22" t="s">
        <v>219</v>
      </c>
      <c r="C37" s="26" t="s">
        <v>220</v>
      </c>
      <c r="D37" s="17" t="s">
        <v>34</v>
      </c>
      <c r="E37" s="62">
        <v>80235</v>
      </c>
      <c r="F37" s="68">
        <v>106.35149250000001</v>
      </c>
      <c r="G37" s="20">
        <v>1.5028644000000001E-2</v>
      </c>
    </row>
    <row r="38" spans="1:7" ht="15" x14ac:dyDescent="0.25">
      <c r="A38" s="21">
        <v>32</v>
      </c>
      <c r="B38" s="22" t="s">
        <v>194</v>
      </c>
      <c r="C38" s="26" t="s">
        <v>195</v>
      </c>
      <c r="D38" s="17" t="s">
        <v>187</v>
      </c>
      <c r="E38" s="62">
        <v>21034</v>
      </c>
      <c r="F38" s="68">
        <v>101.247159</v>
      </c>
      <c r="G38" s="20">
        <v>1.4307345000000001E-2</v>
      </c>
    </row>
    <row r="39" spans="1:7" ht="25.5" x14ac:dyDescent="0.25">
      <c r="A39" s="21">
        <v>33</v>
      </c>
      <c r="B39" s="22" t="s">
        <v>48</v>
      </c>
      <c r="C39" s="26" t="s">
        <v>49</v>
      </c>
      <c r="D39" s="17" t="s">
        <v>47</v>
      </c>
      <c r="E39" s="62">
        <v>13926</v>
      </c>
      <c r="F39" s="68">
        <v>101.214168</v>
      </c>
      <c r="G39" s="20">
        <v>1.4302683E-2</v>
      </c>
    </row>
    <row r="40" spans="1:7" ht="25.5" x14ac:dyDescent="0.25">
      <c r="A40" s="21">
        <v>34</v>
      </c>
      <c r="B40" s="22" t="s">
        <v>263</v>
      </c>
      <c r="C40" s="26" t="s">
        <v>264</v>
      </c>
      <c r="D40" s="17" t="s">
        <v>47</v>
      </c>
      <c r="E40" s="62">
        <v>14101</v>
      </c>
      <c r="F40" s="68">
        <v>98.615343499999994</v>
      </c>
      <c r="G40" s="20">
        <v>1.393544E-2</v>
      </c>
    </row>
    <row r="41" spans="1:7" ht="15" x14ac:dyDescent="0.25">
      <c r="A41" s="21">
        <v>35</v>
      </c>
      <c r="B41" s="22" t="s">
        <v>265</v>
      </c>
      <c r="C41" s="26" t="s">
        <v>266</v>
      </c>
      <c r="D41" s="17" t="s">
        <v>211</v>
      </c>
      <c r="E41" s="62">
        <v>13728</v>
      </c>
      <c r="F41" s="68">
        <v>96.693168</v>
      </c>
      <c r="G41" s="20">
        <v>1.3663816000000001E-2</v>
      </c>
    </row>
    <row r="42" spans="1:7" ht="25.5" x14ac:dyDescent="0.25">
      <c r="A42" s="21">
        <v>36</v>
      </c>
      <c r="B42" s="22" t="s">
        <v>183</v>
      </c>
      <c r="C42" s="26" t="s">
        <v>184</v>
      </c>
      <c r="D42" s="17" t="s">
        <v>22</v>
      </c>
      <c r="E42" s="62">
        <v>12209</v>
      </c>
      <c r="F42" s="68">
        <v>92.556428999999994</v>
      </c>
      <c r="G42" s="20">
        <v>1.3079248999999999E-2</v>
      </c>
    </row>
    <row r="43" spans="1:7" ht="15" x14ac:dyDescent="0.25">
      <c r="A43" s="21">
        <v>37</v>
      </c>
      <c r="B43" s="22" t="s">
        <v>181</v>
      </c>
      <c r="C43" s="26" t="s">
        <v>182</v>
      </c>
      <c r="D43" s="17" t="s">
        <v>25</v>
      </c>
      <c r="E43" s="62">
        <v>54696</v>
      </c>
      <c r="F43" s="68">
        <v>89.619395999999995</v>
      </c>
      <c r="G43" s="20">
        <v>1.2664213000000001E-2</v>
      </c>
    </row>
    <row r="44" spans="1:7" ht="25.5" x14ac:dyDescent="0.25">
      <c r="A44" s="21">
        <v>38</v>
      </c>
      <c r="B44" s="22" t="s">
        <v>45</v>
      </c>
      <c r="C44" s="26" t="s">
        <v>46</v>
      </c>
      <c r="D44" s="17" t="s">
        <v>47</v>
      </c>
      <c r="E44" s="62">
        <v>10531</v>
      </c>
      <c r="F44" s="68">
        <v>82.457729999999998</v>
      </c>
      <c r="G44" s="20">
        <v>1.1652190999999999E-2</v>
      </c>
    </row>
    <row r="45" spans="1:7" ht="25.5" x14ac:dyDescent="0.25">
      <c r="A45" s="21">
        <v>39</v>
      </c>
      <c r="B45" s="22" t="s">
        <v>198</v>
      </c>
      <c r="C45" s="26" t="s">
        <v>199</v>
      </c>
      <c r="D45" s="17" t="s">
        <v>22</v>
      </c>
      <c r="E45" s="62">
        <v>49040</v>
      </c>
      <c r="F45" s="68">
        <v>78.169759999999997</v>
      </c>
      <c r="G45" s="20">
        <v>1.1046253000000001E-2</v>
      </c>
    </row>
    <row r="46" spans="1:7" ht="25.5" x14ac:dyDescent="0.25">
      <c r="A46" s="21">
        <v>40</v>
      </c>
      <c r="B46" s="22" t="s">
        <v>271</v>
      </c>
      <c r="C46" s="26" t="s">
        <v>272</v>
      </c>
      <c r="D46" s="17" t="s">
        <v>206</v>
      </c>
      <c r="E46" s="62">
        <v>59710</v>
      </c>
      <c r="F46" s="68">
        <v>66.278099999999995</v>
      </c>
      <c r="G46" s="20">
        <v>9.3658300000000003E-3</v>
      </c>
    </row>
    <row r="47" spans="1:7" ht="15" x14ac:dyDescent="0.25">
      <c r="A47" s="21">
        <v>41</v>
      </c>
      <c r="B47" s="22" t="s">
        <v>269</v>
      </c>
      <c r="C47" s="26" t="s">
        <v>270</v>
      </c>
      <c r="D47" s="17" t="s">
        <v>52</v>
      </c>
      <c r="E47" s="62">
        <v>61345</v>
      </c>
      <c r="F47" s="68">
        <v>66.252600000000001</v>
      </c>
      <c r="G47" s="20">
        <v>9.3622259999999995E-3</v>
      </c>
    </row>
    <row r="48" spans="1:7" ht="25.5" x14ac:dyDescent="0.25">
      <c r="A48" s="21">
        <v>42</v>
      </c>
      <c r="B48" s="22" t="s">
        <v>212</v>
      </c>
      <c r="C48" s="26" t="s">
        <v>213</v>
      </c>
      <c r="D48" s="17" t="s">
        <v>206</v>
      </c>
      <c r="E48" s="62">
        <v>18003</v>
      </c>
      <c r="F48" s="68">
        <v>65.7019485</v>
      </c>
      <c r="G48" s="20">
        <v>9.284413E-3</v>
      </c>
    </row>
    <row r="49" spans="1:7" ht="15" x14ac:dyDescent="0.25">
      <c r="A49" s="21">
        <v>43</v>
      </c>
      <c r="B49" s="22" t="s">
        <v>209</v>
      </c>
      <c r="C49" s="26" t="s">
        <v>210</v>
      </c>
      <c r="D49" s="17" t="s">
        <v>211</v>
      </c>
      <c r="E49" s="62">
        <v>32131</v>
      </c>
      <c r="F49" s="68">
        <v>65.177733500000002</v>
      </c>
      <c r="G49" s="20">
        <v>9.2103359999999995E-3</v>
      </c>
    </row>
    <row r="50" spans="1:7" ht="15" x14ac:dyDescent="0.25">
      <c r="A50" s="21">
        <v>44</v>
      </c>
      <c r="B50" s="22" t="s">
        <v>273</v>
      </c>
      <c r="C50" s="26" t="s">
        <v>274</v>
      </c>
      <c r="D50" s="17" t="s">
        <v>225</v>
      </c>
      <c r="E50" s="62">
        <v>17620</v>
      </c>
      <c r="F50" s="68">
        <v>63.467239999999997</v>
      </c>
      <c r="G50" s="20">
        <v>8.9686239999999997E-3</v>
      </c>
    </row>
    <row r="51" spans="1:7" ht="25.5" x14ac:dyDescent="0.25">
      <c r="A51" s="21">
        <v>45</v>
      </c>
      <c r="B51" s="22" t="s">
        <v>204</v>
      </c>
      <c r="C51" s="26" t="s">
        <v>205</v>
      </c>
      <c r="D51" s="17" t="s">
        <v>206</v>
      </c>
      <c r="E51" s="62">
        <v>31620</v>
      </c>
      <c r="F51" s="68">
        <v>61.24794</v>
      </c>
      <c r="G51" s="20">
        <v>8.6550120000000001E-3</v>
      </c>
    </row>
    <row r="52" spans="1:7" ht="15" x14ac:dyDescent="0.25">
      <c r="A52" s="21">
        <v>46</v>
      </c>
      <c r="B52" s="22" t="s">
        <v>221</v>
      </c>
      <c r="C52" s="26" t="s">
        <v>222</v>
      </c>
      <c r="D52" s="17" t="s">
        <v>180</v>
      </c>
      <c r="E52" s="62">
        <v>22278</v>
      </c>
      <c r="F52" s="68">
        <v>59.426564999999997</v>
      </c>
      <c r="G52" s="20">
        <v>8.3976320000000004E-3</v>
      </c>
    </row>
    <row r="53" spans="1:7" ht="15" x14ac:dyDescent="0.25">
      <c r="A53" s="21">
        <v>47</v>
      </c>
      <c r="B53" s="22" t="s">
        <v>92</v>
      </c>
      <c r="C53" s="26" t="s">
        <v>93</v>
      </c>
      <c r="D53" s="17" t="s">
        <v>58</v>
      </c>
      <c r="E53" s="62">
        <v>21509</v>
      </c>
      <c r="F53" s="68">
        <v>56.2998075</v>
      </c>
      <c r="G53" s="20">
        <v>7.9557859999999994E-3</v>
      </c>
    </row>
    <row r="54" spans="1:7" ht="15" x14ac:dyDescent="0.25">
      <c r="A54" s="21">
        <v>48</v>
      </c>
      <c r="B54" s="22" t="s">
        <v>275</v>
      </c>
      <c r="C54" s="26" t="s">
        <v>276</v>
      </c>
      <c r="D54" s="17" t="s">
        <v>58</v>
      </c>
      <c r="E54" s="62">
        <v>16842</v>
      </c>
      <c r="F54" s="68">
        <v>50.256528000000003</v>
      </c>
      <c r="G54" s="20">
        <v>7.1018039999999998E-3</v>
      </c>
    </row>
    <row r="55" spans="1:7" ht="25.5" x14ac:dyDescent="0.25">
      <c r="A55" s="21">
        <v>49</v>
      </c>
      <c r="B55" s="22" t="s">
        <v>80</v>
      </c>
      <c r="C55" s="26" t="s">
        <v>81</v>
      </c>
      <c r="D55" s="17" t="s">
        <v>82</v>
      </c>
      <c r="E55" s="62">
        <v>13884</v>
      </c>
      <c r="F55" s="68">
        <v>49.857444000000001</v>
      </c>
      <c r="G55" s="20">
        <v>7.0454089999999999E-3</v>
      </c>
    </row>
    <row r="56" spans="1:7" ht="15" x14ac:dyDescent="0.25">
      <c r="A56" s="21">
        <v>50</v>
      </c>
      <c r="B56" s="22" t="s">
        <v>65</v>
      </c>
      <c r="C56" s="26" t="s">
        <v>66</v>
      </c>
      <c r="D56" s="17" t="s">
        <v>58</v>
      </c>
      <c r="E56" s="62">
        <v>21300</v>
      </c>
      <c r="F56" s="68">
        <v>47.924999999999997</v>
      </c>
      <c r="G56" s="20">
        <v>6.7723330000000002E-3</v>
      </c>
    </row>
    <row r="57" spans="1:7" ht="25.5" x14ac:dyDescent="0.25">
      <c r="A57" s="21">
        <v>51</v>
      </c>
      <c r="B57" s="22" t="s">
        <v>234</v>
      </c>
      <c r="C57" s="26" t="s">
        <v>235</v>
      </c>
      <c r="D57" s="17" t="s">
        <v>47</v>
      </c>
      <c r="E57" s="62">
        <v>14845</v>
      </c>
      <c r="F57" s="68">
        <v>28.680540000000001</v>
      </c>
      <c r="G57" s="20">
        <v>4.0528780000000002E-3</v>
      </c>
    </row>
    <row r="58" spans="1:7" ht="15" x14ac:dyDescent="0.25">
      <c r="A58" s="21">
        <v>52</v>
      </c>
      <c r="B58" s="22" t="s">
        <v>116</v>
      </c>
      <c r="C58" s="26" t="s">
        <v>117</v>
      </c>
      <c r="D58" s="17" t="s">
        <v>58</v>
      </c>
      <c r="E58" s="62">
        <v>2585</v>
      </c>
      <c r="F58" s="68">
        <v>12.577317499999999</v>
      </c>
      <c r="G58" s="20">
        <v>1.7773140000000001E-3</v>
      </c>
    </row>
    <row r="59" spans="1:7" ht="15" x14ac:dyDescent="0.25">
      <c r="A59" s="16"/>
      <c r="B59" s="17"/>
      <c r="C59" s="23" t="s">
        <v>118</v>
      </c>
      <c r="D59" s="27"/>
      <c r="E59" s="64"/>
      <c r="F59" s="70">
        <v>7000.7768305000009</v>
      </c>
      <c r="G59" s="28">
        <v>0.98928731399999981</v>
      </c>
    </row>
    <row r="60" spans="1:7" ht="15" x14ac:dyDescent="0.25">
      <c r="A60" s="21"/>
      <c r="B60" s="22"/>
      <c r="C60" s="29"/>
      <c r="D60" s="30"/>
      <c r="E60" s="62"/>
      <c r="F60" s="68"/>
      <c r="G60" s="20"/>
    </row>
    <row r="61" spans="1:7" ht="15" x14ac:dyDescent="0.25">
      <c r="A61" s="16"/>
      <c r="B61" s="17"/>
      <c r="C61" s="23" t="s">
        <v>119</v>
      </c>
      <c r="D61" s="24"/>
      <c r="E61" s="63"/>
      <c r="F61" s="69"/>
      <c r="G61" s="25"/>
    </row>
    <row r="62" spans="1:7" ht="15" x14ac:dyDescent="0.25">
      <c r="A62" s="16"/>
      <c r="B62" s="17"/>
      <c r="C62" s="23" t="s">
        <v>118</v>
      </c>
      <c r="D62" s="27"/>
      <c r="E62" s="64"/>
      <c r="F62" s="70">
        <v>0</v>
      </c>
      <c r="G62" s="28">
        <v>0</v>
      </c>
    </row>
    <row r="63" spans="1:7" ht="15" x14ac:dyDescent="0.25">
      <c r="A63" s="21"/>
      <c r="B63" s="22"/>
      <c r="C63" s="29"/>
      <c r="D63" s="30"/>
      <c r="E63" s="62"/>
      <c r="F63" s="68"/>
      <c r="G63" s="20"/>
    </row>
    <row r="64" spans="1:7" ht="15" x14ac:dyDescent="0.25">
      <c r="A64" s="31"/>
      <c r="B64" s="32"/>
      <c r="C64" s="23" t="s">
        <v>120</v>
      </c>
      <c r="D64" s="24"/>
      <c r="E64" s="63"/>
      <c r="F64" s="69"/>
      <c r="G64" s="25"/>
    </row>
    <row r="65" spans="1:7" ht="15" x14ac:dyDescent="0.25">
      <c r="A65" s="33"/>
      <c r="B65" s="34"/>
      <c r="C65" s="23" t="s">
        <v>118</v>
      </c>
      <c r="D65" s="35"/>
      <c r="E65" s="65"/>
      <c r="F65" s="71">
        <v>0</v>
      </c>
      <c r="G65" s="36">
        <v>0</v>
      </c>
    </row>
    <row r="66" spans="1:7" ht="15" x14ac:dyDescent="0.25">
      <c r="A66" s="33"/>
      <c r="B66" s="34"/>
      <c r="C66" s="29"/>
      <c r="D66" s="37"/>
      <c r="E66" s="66"/>
      <c r="F66" s="72"/>
      <c r="G66" s="38"/>
    </row>
    <row r="67" spans="1:7" ht="15" x14ac:dyDescent="0.25">
      <c r="A67" s="16"/>
      <c r="B67" s="17"/>
      <c r="C67" s="23" t="s">
        <v>124</v>
      </c>
      <c r="D67" s="24"/>
      <c r="E67" s="63"/>
      <c r="F67" s="69"/>
      <c r="G67" s="25"/>
    </row>
    <row r="68" spans="1:7" ht="15" x14ac:dyDescent="0.25">
      <c r="A68" s="16"/>
      <c r="B68" s="17"/>
      <c r="C68" s="23" t="s">
        <v>118</v>
      </c>
      <c r="D68" s="27"/>
      <c r="E68" s="64"/>
      <c r="F68" s="70">
        <v>0</v>
      </c>
      <c r="G68" s="28">
        <v>0</v>
      </c>
    </row>
    <row r="69" spans="1:7" ht="15" x14ac:dyDescent="0.25">
      <c r="A69" s="16"/>
      <c r="B69" s="17"/>
      <c r="C69" s="29"/>
      <c r="D69" s="19"/>
      <c r="E69" s="62"/>
      <c r="F69" s="68"/>
      <c r="G69" s="20"/>
    </row>
    <row r="70" spans="1:7" ht="15" x14ac:dyDescent="0.25">
      <c r="A70" s="16"/>
      <c r="B70" s="17"/>
      <c r="C70" s="23" t="s">
        <v>125</v>
      </c>
      <c r="D70" s="24"/>
      <c r="E70" s="63"/>
      <c r="F70" s="69"/>
      <c r="G70" s="25"/>
    </row>
    <row r="71" spans="1:7" ht="15" x14ac:dyDescent="0.25">
      <c r="A71" s="16"/>
      <c r="B71" s="17"/>
      <c r="C71" s="23" t="s">
        <v>118</v>
      </c>
      <c r="D71" s="27"/>
      <c r="E71" s="64"/>
      <c r="F71" s="70">
        <v>0</v>
      </c>
      <c r="G71" s="28">
        <v>0</v>
      </c>
    </row>
    <row r="72" spans="1:7" ht="15" x14ac:dyDescent="0.25">
      <c r="A72" s="16"/>
      <c r="B72" s="17"/>
      <c r="C72" s="29"/>
      <c r="D72" s="19"/>
      <c r="E72" s="62"/>
      <c r="F72" s="68"/>
      <c r="G72" s="20"/>
    </row>
    <row r="73" spans="1:7" ht="15" x14ac:dyDescent="0.25">
      <c r="A73" s="16"/>
      <c r="B73" s="17"/>
      <c r="C73" s="23" t="s">
        <v>126</v>
      </c>
      <c r="D73" s="24"/>
      <c r="E73" s="63"/>
      <c r="F73" s="69"/>
      <c r="G73" s="25"/>
    </row>
    <row r="74" spans="1:7" ht="15" x14ac:dyDescent="0.25">
      <c r="A74" s="16"/>
      <c r="B74" s="17"/>
      <c r="C74" s="23" t="s">
        <v>118</v>
      </c>
      <c r="D74" s="27"/>
      <c r="E74" s="64"/>
      <c r="F74" s="70">
        <v>0</v>
      </c>
      <c r="G74" s="28">
        <v>0</v>
      </c>
    </row>
    <row r="75" spans="1:7" ht="15" x14ac:dyDescent="0.25">
      <c r="A75" s="16"/>
      <c r="B75" s="17"/>
      <c r="C75" s="29"/>
      <c r="D75" s="19"/>
      <c r="E75" s="62"/>
      <c r="F75" s="68"/>
      <c r="G75" s="20"/>
    </row>
    <row r="76" spans="1:7" ht="25.5" x14ac:dyDescent="0.25">
      <c r="A76" s="21"/>
      <c r="B76" s="22"/>
      <c r="C76" s="39" t="s">
        <v>127</v>
      </c>
      <c r="D76" s="40"/>
      <c r="E76" s="64"/>
      <c r="F76" s="70">
        <v>7000.7768305000009</v>
      </c>
      <c r="G76" s="28">
        <v>0.98928731399999981</v>
      </c>
    </row>
    <row r="77" spans="1:7" ht="15" x14ac:dyDescent="0.25">
      <c r="A77" s="16"/>
      <c r="B77" s="17"/>
      <c r="C77" s="26"/>
      <c r="D77" s="19"/>
      <c r="E77" s="62"/>
      <c r="F77" s="68"/>
      <c r="G77" s="20"/>
    </row>
    <row r="78" spans="1:7" ht="15" x14ac:dyDescent="0.25">
      <c r="A78" s="16"/>
      <c r="B78" s="17"/>
      <c r="C78" s="18" t="s">
        <v>128</v>
      </c>
      <c r="D78" s="19"/>
      <c r="E78" s="62"/>
      <c r="F78" s="68"/>
      <c r="G78" s="20"/>
    </row>
    <row r="79" spans="1:7" ht="25.5" x14ac:dyDescent="0.25">
      <c r="A79" s="16"/>
      <c r="B79" s="17"/>
      <c r="C79" s="23" t="s">
        <v>10</v>
      </c>
      <c r="D79" s="24"/>
      <c r="E79" s="63"/>
      <c r="F79" s="69"/>
      <c r="G79" s="25"/>
    </row>
    <row r="80" spans="1:7" ht="15" x14ac:dyDescent="0.25">
      <c r="A80" s="21"/>
      <c r="B80" s="22"/>
      <c r="C80" s="23" t="s">
        <v>118</v>
      </c>
      <c r="D80" s="27"/>
      <c r="E80" s="64"/>
      <c r="F80" s="70">
        <v>0</v>
      </c>
      <c r="G80" s="28">
        <v>0</v>
      </c>
    </row>
    <row r="81" spans="1:7" ht="15" x14ac:dyDescent="0.25">
      <c r="A81" s="21"/>
      <c r="B81" s="22"/>
      <c r="C81" s="29"/>
      <c r="D81" s="19"/>
      <c r="E81" s="62"/>
      <c r="F81" s="68"/>
      <c r="G81" s="20"/>
    </row>
    <row r="82" spans="1:7" ht="15" x14ac:dyDescent="0.25">
      <c r="A82" s="16"/>
      <c r="B82" s="41"/>
      <c r="C82" s="23" t="s">
        <v>129</v>
      </c>
      <c r="D82" s="24"/>
      <c r="E82" s="63"/>
      <c r="F82" s="69"/>
      <c r="G82" s="25"/>
    </row>
    <row r="83" spans="1:7" ht="15" x14ac:dyDescent="0.25">
      <c r="A83" s="21"/>
      <c r="B83" s="22"/>
      <c r="C83" s="23" t="s">
        <v>118</v>
      </c>
      <c r="D83" s="27"/>
      <c r="E83" s="64"/>
      <c r="F83" s="70">
        <v>0</v>
      </c>
      <c r="G83" s="28">
        <v>0</v>
      </c>
    </row>
    <row r="84" spans="1:7" ht="15" x14ac:dyDescent="0.25">
      <c r="A84" s="21"/>
      <c r="B84" s="22"/>
      <c r="C84" s="29"/>
      <c r="D84" s="19"/>
      <c r="E84" s="62"/>
      <c r="F84" s="74"/>
      <c r="G84" s="43"/>
    </row>
    <row r="85" spans="1:7" ht="15" x14ac:dyDescent="0.25">
      <c r="A85" s="16"/>
      <c r="B85" s="17"/>
      <c r="C85" s="23" t="s">
        <v>130</v>
      </c>
      <c r="D85" s="24"/>
      <c r="E85" s="63"/>
      <c r="F85" s="69"/>
      <c r="G85" s="25"/>
    </row>
    <row r="86" spans="1:7" ht="15" x14ac:dyDescent="0.25">
      <c r="A86" s="21"/>
      <c r="B86" s="22"/>
      <c r="C86" s="23" t="s">
        <v>118</v>
      </c>
      <c r="D86" s="27"/>
      <c r="E86" s="64"/>
      <c r="F86" s="70">
        <v>0</v>
      </c>
      <c r="G86" s="28">
        <v>0</v>
      </c>
    </row>
    <row r="87" spans="1:7" ht="15" x14ac:dyDescent="0.25">
      <c r="A87" s="16"/>
      <c r="B87" s="17"/>
      <c r="C87" s="29"/>
      <c r="D87" s="19"/>
      <c r="E87" s="62"/>
      <c r="F87" s="68"/>
      <c r="G87" s="20"/>
    </row>
    <row r="88" spans="1:7" ht="25.5" x14ac:dyDescent="0.25">
      <c r="A88" s="16"/>
      <c r="B88" s="41"/>
      <c r="C88" s="23" t="s">
        <v>131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118</v>
      </c>
      <c r="D89" s="27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9"/>
      <c r="D90" s="19"/>
      <c r="E90" s="62"/>
      <c r="F90" s="68"/>
      <c r="G90" s="20"/>
    </row>
    <row r="91" spans="1:7" ht="15" x14ac:dyDescent="0.25">
      <c r="A91" s="21"/>
      <c r="B91" s="22"/>
      <c r="C91" s="44" t="s">
        <v>132</v>
      </c>
      <c r="D91" s="40"/>
      <c r="E91" s="64"/>
      <c r="F91" s="70">
        <v>0</v>
      </c>
      <c r="G91" s="28">
        <v>0</v>
      </c>
    </row>
    <row r="92" spans="1:7" ht="15" x14ac:dyDescent="0.25">
      <c r="A92" s="21"/>
      <c r="B92" s="22"/>
      <c r="C92" s="26"/>
      <c r="D92" s="19"/>
      <c r="E92" s="62"/>
      <c r="F92" s="68"/>
      <c r="G92" s="20"/>
    </row>
    <row r="93" spans="1:7" ht="15" x14ac:dyDescent="0.25">
      <c r="A93" s="16"/>
      <c r="B93" s="17"/>
      <c r="C93" s="18" t="s">
        <v>133</v>
      </c>
      <c r="D93" s="19"/>
      <c r="E93" s="62"/>
      <c r="F93" s="68"/>
      <c r="G93" s="20"/>
    </row>
    <row r="94" spans="1:7" ht="15" x14ac:dyDescent="0.25">
      <c r="A94" s="21"/>
      <c r="B94" s="22"/>
      <c r="C94" s="23" t="s">
        <v>134</v>
      </c>
      <c r="D94" s="24"/>
      <c r="E94" s="63"/>
      <c r="F94" s="69"/>
      <c r="G94" s="25"/>
    </row>
    <row r="95" spans="1:7" ht="15" x14ac:dyDescent="0.25">
      <c r="A95" s="21"/>
      <c r="B95" s="22"/>
      <c r="C95" s="23" t="s">
        <v>118</v>
      </c>
      <c r="D95" s="40"/>
      <c r="E95" s="64"/>
      <c r="F95" s="70">
        <v>0</v>
      </c>
      <c r="G95" s="28">
        <v>0</v>
      </c>
    </row>
    <row r="96" spans="1:7" ht="15" x14ac:dyDescent="0.25">
      <c r="A96" s="21"/>
      <c r="B96" s="22"/>
      <c r="C96" s="29"/>
      <c r="D96" s="22"/>
      <c r="E96" s="62"/>
      <c r="F96" s="68"/>
      <c r="G96" s="20"/>
    </row>
    <row r="97" spans="1:7" ht="15" x14ac:dyDescent="0.25">
      <c r="A97" s="21"/>
      <c r="B97" s="22"/>
      <c r="C97" s="23" t="s">
        <v>135</v>
      </c>
      <c r="D97" s="24"/>
      <c r="E97" s="63"/>
      <c r="F97" s="69"/>
      <c r="G97" s="25"/>
    </row>
    <row r="98" spans="1:7" ht="15" x14ac:dyDescent="0.25">
      <c r="A98" s="21"/>
      <c r="B98" s="22"/>
      <c r="C98" s="23" t="s">
        <v>118</v>
      </c>
      <c r="D98" s="40"/>
      <c r="E98" s="64"/>
      <c r="F98" s="70">
        <v>0</v>
      </c>
      <c r="G98" s="28">
        <v>0</v>
      </c>
    </row>
    <row r="99" spans="1:7" ht="15" x14ac:dyDescent="0.25">
      <c r="A99" s="21"/>
      <c r="B99" s="22"/>
      <c r="C99" s="29"/>
      <c r="D99" s="22"/>
      <c r="E99" s="62"/>
      <c r="F99" s="68"/>
      <c r="G99" s="20"/>
    </row>
    <row r="100" spans="1:7" ht="15" x14ac:dyDescent="0.25">
      <c r="A100" s="21"/>
      <c r="B100" s="22"/>
      <c r="C100" s="23" t="s">
        <v>136</v>
      </c>
      <c r="D100" s="24"/>
      <c r="E100" s="63"/>
      <c r="F100" s="69"/>
      <c r="G100" s="25"/>
    </row>
    <row r="101" spans="1:7" ht="15" x14ac:dyDescent="0.25">
      <c r="A101" s="21"/>
      <c r="B101" s="22"/>
      <c r="C101" s="23" t="s">
        <v>118</v>
      </c>
      <c r="D101" s="40"/>
      <c r="E101" s="64"/>
      <c r="F101" s="70">
        <v>0</v>
      </c>
      <c r="G101" s="28">
        <v>0</v>
      </c>
    </row>
    <row r="102" spans="1:7" ht="15" x14ac:dyDescent="0.25">
      <c r="A102" s="21"/>
      <c r="B102" s="22"/>
      <c r="C102" s="29"/>
      <c r="D102" s="22"/>
      <c r="E102" s="62"/>
      <c r="F102" s="68"/>
      <c r="G102" s="20"/>
    </row>
    <row r="103" spans="1:7" ht="15" x14ac:dyDescent="0.25">
      <c r="A103" s="21"/>
      <c r="B103" s="22"/>
      <c r="C103" s="23" t="s">
        <v>137</v>
      </c>
      <c r="D103" s="24"/>
      <c r="E103" s="63"/>
      <c r="F103" s="69"/>
      <c r="G103" s="25"/>
    </row>
    <row r="104" spans="1:7" ht="15" x14ac:dyDescent="0.25">
      <c r="A104" s="21">
        <v>1</v>
      </c>
      <c r="B104" s="22"/>
      <c r="C104" s="26" t="s">
        <v>138</v>
      </c>
      <c r="D104" s="30"/>
      <c r="E104" s="62"/>
      <c r="F104" s="68">
        <v>66.9885661</v>
      </c>
      <c r="G104" s="20">
        <v>9.4662259999999995E-3</v>
      </c>
    </row>
    <row r="105" spans="1:7" ht="15" x14ac:dyDescent="0.25">
      <c r="A105" s="21"/>
      <c r="B105" s="22"/>
      <c r="C105" s="23" t="s">
        <v>118</v>
      </c>
      <c r="D105" s="40"/>
      <c r="E105" s="64"/>
      <c r="F105" s="70">
        <v>66.9885661</v>
      </c>
      <c r="G105" s="28">
        <v>9.4662259999999995E-3</v>
      </c>
    </row>
    <row r="106" spans="1:7" ht="15" x14ac:dyDescent="0.25">
      <c r="A106" s="21"/>
      <c r="B106" s="22"/>
      <c r="C106" s="29"/>
      <c r="D106" s="22"/>
      <c r="E106" s="62"/>
      <c r="F106" s="68"/>
      <c r="G106" s="20"/>
    </row>
    <row r="107" spans="1:7" ht="25.5" x14ac:dyDescent="0.25">
      <c r="A107" s="21"/>
      <c r="B107" s="22"/>
      <c r="C107" s="39" t="s">
        <v>139</v>
      </c>
      <c r="D107" s="40"/>
      <c r="E107" s="64"/>
      <c r="F107" s="70">
        <v>66.9885661</v>
      </c>
      <c r="G107" s="28">
        <v>9.4662259999999995E-3</v>
      </c>
    </row>
    <row r="108" spans="1:7" ht="15" x14ac:dyDescent="0.25">
      <c r="A108" s="21"/>
      <c r="B108" s="22"/>
      <c r="C108" s="45"/>
      <c r="D108" s="22"/>
      <c r="E108" s="62"/>
      <c r="F108" s="68"/>
      <c r="G108" s="20"/>
    </row>
    <row r="109" spans="1:7" ht="15" x14ac:dyDescent="0.25">
      <c r="A109" s="16"/>
      <c r="B109" s="17"/>
      <c r="C109" s="18" t="s">
        <v>140</v>
      </c>
      <c r="D109" s="19"/>
      <c r="E109" s="62"/>
      <c r="F109" s="68"/>
      <c r="G109" s="20"/>
    </row>
    <row r="110" spans="1:7" ht="25.5" x14ac:dyDescent="0.25">
      <c r="A110" s="21"/>
      <c r="B110" s="22"/>
      <c r="C110" s="23" t="s">
        <v>141</v>
      </c>
      <c r="D110" s="24"/>
      <c r="E110" s="63"/>
      <c r="F110" s="69"/>
      <c r="G110" s="25"/>
    </row>
    <row r="111" spans="1:7" ht="15" x14ac:dyDescent="0.25">
      <c r="A111" s="21"/>
      <c r="B111" s="22"/>
      <c r="C111" s="23" t="s">
        <v>118</v>
      </c>
      <c r="D111" s="40"/>
      <c r="E111" s="64"/>
      <c r="F111" s="70">
        <v>0</v>
      </c>
      <c r="G111" s="28">
        <v>0</v>
      </c>
    </row>
    <row r="112" spans="1:7" ht="15" x14ac:dyDescent="0.25">
      <c r="A112" s="21"/>
      <c r="B112" s="22"/>
      <c r="C112" s="29"/>
      <c r="D112" s="22"/>
      <c r="E112" s="62"/>
      <c r="F112" s="68"/>
      <c r="G112" s="20"/>
    </row>
    <row r="113" spans="1:7" ht="15" x14ac:dyDescent="0.25">
      <c r="A113" s="16"/>
      <c r="B113" s="17"/>
      <c r="C113" s="18" t="s">
        <v>142</v>
      </c>
      <c r="D113" s="19"/>
      <c r="E113" s="62"/>
      <c r="F113" s="68"/>
      <c r="G113" s="20"/>
    </row>
    <row r="114" spans="1:7" ht="25.5" x14ac:dyDescent="0.25">
      <c r="A114" s="21"/>
      <c r="B114" s="22"/>
      <c r="C114" s="23" t="s">
        <v>143</v>
      </c>
      <c r="D114" s="24"/>
      <c r="E114" s="63"/>
      <c r="F114" s="69"/>
      <c r="G114" s="25"/>
    </row>
    <row r="115" spans="1:7" ht="15" x14ac:dyDescent="0.25">
      <c r="A115" s="21"/>
      <c r="B115" s="22"/>
      <c r="C115" s="23" t="s">
        <v>118</v>
      </c>
      <c r="D115" s="40"/>
      <c r="E115" s="64"/>
      <c r="F115" s="70">
        <v>0</v>
      </c>
      <c r="G115" s="28">
        <v>0</v>
      </c>
    </row>
    <row r="116" spans="1:7" ht="15" x14ac:dyDescent="0.25">
      <c r="A116" s="21"/>
      <c r="B116" s="22"/>
      <c r="C116" s="29"/>
      <c r="D116" s="22"/>
      <c r="E116" s="62"/>
      <c r="F116" s="68"/>
      <c r="G116" s="20"/>
    </row>
    <row r="117" spans="1:7" ht="25.5" x14ac:dyDescent="0.25">
      <c r="A117" s="21"/>
      <c r="B117" s="22"/>
      <c r="C117" s="23" t="s">
        <v>144</v>
      </c>
      <c r="D117" s="24"/>
      <c r="E117" s="63"/>
      <c r="F117" s="69"/>
      <c r="G117" s="25"/>
    </row>
    <row r="118" spans="1:7" ht="15" x14ac:dyDescent="0.25">
      <c r="A118" s="21"/>
      <c r="B118" s="22"/>
      <c r="C118" s="23" t="s">
        <v>118</v>
      </c>
      <c r="D118" s="40"/>
      <c r="E118" s="64"/>
      <c r="F118" s="70">
        <v>0</v>
      </c>
      <c r="G118" s="28">
        <v>0</v>
      </c>
    </row>
    <row r="119" spans="1:7" ht="15" x14ac:dyDescent="0.25">
      <c r="A119" s="21"/>
      <c r="B119" s="22"/>
      <c r="C119" s="29"/>
      <c r="D119" s="22"/>
      <c r="E119" s="62"/>
      <c r="F119" s="74"/>
      <c r="G119" s="43"/>
    </row>
    <row r="120" spans="1:7" ht="25.5" x14ac:dyDescent="0.25">
      <c r="A120" s="21"/>
      <c r="B120" s="22"/>
      <c r="C120" s="45" t="s">
        <v>145</v>
      </c>
      <c r="D120" s="22"/>
      <c r="E120" s="62"/>
      <c r="F120" s="74">
        <v>8.8206775999999998</v>
      </c>
      <c r="G120" s="43">
        <v>1.2464589999999999E-3</v>
      </c>
    </row>
    <row r="121" spans="1:7" ht="15" x14ac:dyDescent="0.25">
      <c r="A121" s="21"/>
      <c r="B121" s="22"/>
      <c r="C121" s="46" t="s">
        <v>146</v>
      </c>
      <c r="D121" s="27"/>
      <c r="E121" s="64"/>
      <c r="F121" s="70">
        <v>7076.5860741999995</v>
      </c>
      <c r="G121" s="28">
        <v>0.99999999899999981</v>
      </c>
    </row>
    <row r="123" spans="1:7" ht="15" x14ac:dyDescent="0.25">
      <c r="B123" s="156"/>
      <c r="C123" s="156"/>
      <c r="D123" s="156"/>
      <c r="E123" s="156"/>
      <c r="F123" s="156"/>
    </row>
    <row r="124" spans="1:7" ht="15" x14ac:dyDescent="0.25">
      <c r="B124" s="156"/>
      <c r="C124" s="156"/>
      <c r="D124" s="156"/>
      <c r="E124" s="156"/>
      <c r="F124" s="156"/>
    </row>
    <row r="126" spans="1:7" ht="15" x14ac:dyDescent="0.25">
      <c r="B126" s="52" t="s">
        <v>148</v>
      </c>
      <c r="C126" s="53"/>
      <c r="D126" s="54"/>
    </row>
    <row r="127" spans="1:7" ht="15" x14ac:dyDescent="0.25">
      <c r="B127" s="55" t="s">
        <v>149</v>
      </c>
      <c r="C127" s="56"/>
      <c r="D127" s="81" t="s">
        <v>150</v>
      </c>
    </row>
    <row r="128" spans="1:7" ht="15" x14ac:dyDescent="0.25">
      <c r="B128" s="55" t="s">
        <v>151</v>
      </c>
      <c r="C128" s="56"/>
      <c r="D128" s="81" t="s">
        <v>150</v>
      </c>
    </row>
    <row r="129" spans="2:4" ht="15" x14ac:dyDescent="0.25">
      <c r="B129" s="57" t="s">
        <v>152</v>
      </c>
      <c r="C129" s="56"/>
      <c r="D129" s="58"/>
    </row>
    <row r="130" spans="2:4" ht="25.5" customHeight="1" x14ac:dyDescent="0.25">
      <c r="B130" s="58"/>
      <c r="C130" s="48" t="s">
        <v>153</v>
      </c>
      <c r="D130" s="49" t="s">
        <v>154</v>
      </c>
    </row>
    <row r="131" spans="2:4" ht="12.75" customHeight="1" x14ac:dyDescent="0.25">
      <c r="B131" s="75" t="s">
        <v>155</v>
      </c>
      <c r="C131" s="76" t="s">
        <v>156</v>
      </c>
      <c r="D131" s="76" t="s">
        <v>157</v>
      </c>
    </row>
    <row r="132" spans="2:4" ht="15" x14ac:dyDescent="0.25">
      <c r="B132" s="58" t="s">
        <v>158</v>
      </c>
      <c r="C132" s="59">
        <v>14.8146</v>
      </c>
      <c r="D132" s="59">
        <v>14.950799999999999</v>
      </c>
    </row>
    <row r="133" spans="2:4" ht="15" x14ac:dyDescent="0.25">
      <c r="B133" s="58" t="s">
        <v>159</v>
      </c>
      <c r="C133" s="59">
        <v>11.7742</v>
      </c>
      <c r="D133" s="59">
        <v>11.882400000000001</v>
      </c>
    </row>
    <row r="134" spans="2:4" ht="15" x14ac:dyDescent="0.25">
      <c r="B134" s="58" t="s">
        <v>160</v>
      </c>
      <c r="C134" s="59">
        <v>14.5023</v>
      </c>
      <c r="D134" s="59">
        <v>14.6183</v>
      </c>
    </row>
    <row r="135" spans="2:4" ht="15" x14ac:dyDescent="0.25">
      <c r="B135" s="58" t="s">
        <v>161</v>
      </c>
      <c r="C135" s="59">
        <v>11.494300000000001</v>
      </c>
      <c r="D135" s="59">
        <v>11.5862</v>
      </c>
    </row>
    <row r="137" spans="2:4" ht="15" x14ac:dyDescent="0.25">
      <c r="B137" s="77" t="s">
        <v>162</v>
      </c>
      <c r="C137" s="60"/>
      <c r="D137" s="78" t="s">
        <v>150</v>
      </c>
    </row>
    <row r="138" spans="2:4" ht="24.75" customHeight="1" x14ac:dyDescent="0.25">
      <c r="B138" s="79"/>
      <c r="C138" s="79"/>
    </row>
    <row r="139" spans="2:4" ht="15" x14ac:dyDescent="0.25">
      <c r="B139" s="82"/>
      <c r="C139" s="80"/>
      <c r="D139"/>
    </row>
    <row r="141" spans="2:4" ht="15" x14ac:dyDescent="0.25">
      <c r="B141" s="57" t="s">
        <v>163</v>
      </c>
      <c r="C141" s="56"/>
      <c r="D141" s="83" t="s">
        <v>150</v>
      </c>
    </row>
    <row r="142" spans="2:4" ht="15" x14ac:dyDescent="0.25">
      <c r="B142" s="57" t="s">
        <v>164</v>
      </c>
      <c r="C142" s="56"/>
      <c r="D142" s="83" t="s">
        <v>150</v>
      </c>
    </row>
    <row r="143" spans="2:4" ht="15" x14ac:dyDescent="0.25">
      <c r="B143" s="57" t="s">
        <v>165</v>
      </c>
      <c r="C143" s="56"/>
      <c r="D143" s="61">
        <v>0</v>
      </c>
    </row>
    <row r="144" spans="2:4" ht="15" x14ac:dyDescent="0.25">
      <c r="B144" s="57" t="s">
        <v>166</v>
      </c>
      <c r="C144" s="56"/>
      <c r="D144" s="61" t="s">
        <v>150</v>
      </c>
    </row>
  </sheetData>
  <mergeCells count="5">
    <mergeCell ref="A1:G1"/>
    <mergeCell ref="A2:G2"/>
    <mergeCell ref="A3:G3"/>
    <mergeCell ref="B123:F123"/>
    <mergeCell ref="B124:F124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4"/>
  <sheetViews>
    <sheetView topLeftCell="A152" workbookViewId="0">
      <selection activeCell="F154" sqref="F154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31.5" customHeight="1" x14ac:dyDescent="0.25">
      <c r="A2" s="153" t="s">
        <v>1158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15" x14ac:dyDescent="0.25">
      <c r="A7" s="21">
        <v>1</v>
      </c>
      <c r="B7" s="22" t="s">
        <v>17</v>
      </c>
      <c r="C7" s="26" t="s">
        <v>18</v>
      </c>
      <c r="D7" s="17" t="s">
        <v>19</v>
      </c>
      <c r="E7" s="62">
        <v>3440908</v>
      </c>
      <c r="F7" s="68">
        <v>24705.719440000001</v>
      </c>
      <c r="G7" s="20">
        <v>4.0252115999999998E-2</v>
      </c>
    </row>
    <row r="8" spans="1:7" ht="15" x14ac:dyDescent="0.25">
      <c r="A8" s="21">
        <v>2</v>
      </c>
      <c r="B8" s="22" t="s">
        <v>341</v>
      </c>
      <c r="C8" s="26" t="s">
        <v>342</v>
      </c>
      <c r="D8" s="17" t="s">
        <v>173</v>
      </c>
      <c r="E8" s="62">
        <v>486988</v>
      </c>
      <c r="F8" s="68">
        <v>20659.24843</v>
      </c>
      <c r="G8" s="20">
        <v>3.3659349999999998E-2</v>
      </c>
    </row>
    <row r="9" spans="1:7" ht="15" x14ac:dyDescent="0.25">
      <c r="A9" s="21">
        <v>3</v>
      </c>
      <c r="B9" s="22" t="s">
        <v>343</v>
      </c>
      <c r="C9" s="26" t="s">
        <v>344</v>
      </c>
      <c r="D9" s="17" t="s">
        <v>345</v>
      </c>
      <c r="E9" s="62">
        <v>5147541</v>
      </c>
      <c r="F9" s="68">
        <v>17954.623007999999</v>
      </c>
      <c r="G9" s="20">
        <v>2.9252804E-2</v>
      </c>
    </row>
    <row r="10" spans="1:7" ht="25.5" x14ac:dyDescent="0.25">
      <c r="A10" s="21">
        <v>4</v>
      </c>
      <c r="B10" s="22" t="s">
        <v>174</v>
      </c>
      <c r="C10" s="26" t="s">
        <v>175</v>
      </c>
      <c r="D10" s="17" t="s">
        <v>47</v>
      </c>
      <c r="E10" s="62">
        <v>6600277</v>
      </c>
      <c r="F10" s="68">
        <v>16995.713274999998</v>
      </c>
      <c r="G10" s="20">
        <v>2.7690487999999999E-2</v>
      </c>
    </row>
    <row r="11" spans="1:7" ht="25.5" x14ac:dyDescent="0.25">
      <c r="A11" s="21">
        <v>5</v>
      </c>
      <c r="B11" s="22" t="s">
        <v>20</v>
      </c>
      <c r="C11" s="26" t="s">
        <v>21</v>
      </c>
      <c r="D11" s="17" t="s">
        <v>22</v>
      </c>
      <c r="E11" s="62">
        <v>84336</v>
      </c>
      <c r="F11" s="68">
        <v>16629.119471999998</v>
      </c>
      <c r="G11" s="20">
        <v>2.709321E-2</v>
      </c>
    </row>
    <row r="12" spans="1:7" ht="15" x14ac:dyDescent="0.25">
      <c r="A12" s="21">
        <v>6</v>
      </c>
      <c r="B12" s="22" t="s">
        <v>346</v>
      </c>
      <c r="C12" s="26" t="s">
        <v>347</v>
      </c>
      <c r="D12" s="17" t="s">
        <v>173</v>
      </c>
      <c r="E12" s="62">
        <v>5780266</v>
      </c>
      <c r="F12" s="68">
        <v>16170.294135</v>
      </c>
      <c r="G12" s="20">
        <v>2.6345662999999998E-2</v>
      </c>
    </row>
    <row r="13" spans="1:7" ht="15" x14ac:dyDescent="0.25">
      <c r="A13" s="21">
        <v>7</v>
      </c>
      <c r="B13" s="22" t="s">
        <v>348</v>
      </c>
      <c r="C13" s="26" t="s">
        <v>349</v>
      </c>
      <c r="D13" s="17" t="s">
        <v>225</v>
      </c>
      <c r="E13" s="62">
        <v>3642377</v>
      </c>
      <c r="F13" s="68">
        <v>15323.480039</v>
      </c>
      <c r="G13" s="20">
        <v>2.4965979999999999E-2</v>
      </c>
    </row>
    <row r="14" spans="1:7" ht="25.5" x14ac:dyDescent="0.25">
      <c r="A14" s="21">
        <v>8</v>
      </c>
      <c r="B14" s="22" t="s">
        <v>350</v>
      </c>
      <c r="C14" s="26" t="s">
        <v>351</v>
      </c>
      <c r="D14" s="17" t="s">
        <v>47</v>
      </c>
      <c r="E14" s="62">
        <v>290000</v>
      </c>
      <c r="F14" s="68">
        <v>15255.885</v>
      </c>
      <c r="G14" s="20">
        <v>2.4855849999999999E-2</v>
      </c>
    </row>
    <row r="15" spans="1:7" ht="25.5" x14ac:dyDescent="0.25">
      <c r="A15" s="21">
        <v>9</v>
      </c>
      <c r="B15" s="22" t="s">
        <v>352</v>
      </c>
      <c r="C15" s="26" t="s">
        <v>353</v>
      </c>
      <c r="D15" s="17" t="s">
        <v>55</v>
      </c>
      <c r="E15" s="62">
        <v>1535381</v>
      </c>
      <c r="F15" s="68">
        <v>14929.277153499999</v>
      </c>
      <c r="G15" s="20">
        <v>2.432372E-2</v>
      </c>
    </row>
    <row r="16" spans="1:7" ht="15" x14ac:dyDescent="0.25">
      <c r="A16" s="21">
        <v>10</v>
      </c>
      <c r="B16" s="22" t="s">
        <v>354</v>
      </c>
      <c r="C16" s="26" t="s">
        <v>355</v>
      </c>
      <c r="D16" s="17" t="s">
        <v>356</v>
      </c>
      <c r="E16" s="62">
        <v>4385765</v>
      </c>
      <c r="F16" s="68">
        <v>13330.5327175</v>
      </c>
      <c r="G16" s="20">
        <v>2.1718945E-2</v>
      </c>
    </row>
    <row r="17" spans="1:7" ht="25.5" x14ac:dyDescent="0.25">
      <c r="A17" s="21">
        <v>11</v>
      </c>
      <c r="B17" s="22" t="s">
        <v>357</v>
      </c>
      <c r="C17" s="26" t="s">
        <v>358</v>
      </c>
      <c r="D17" s="17" t="s">
        <v>187</v>
      </c>
      <c r="E17" s="62">
        <v>872346</v>
      </c>
      <c r="F17" s="68">
        <v>12480.218048999999</v>
      </c>
      <c r="G17" s="20">
        <v>2.0333558000000002E-2</v>
      </c>
    </row>
    <row r="18" spans="1:7" ht="15" x14ac:dyDescent="0.25">
      <c r="A18" s="21">
        <v>12</v>
      </c>
      <c r="B18" s="22" t="s">
        <v>359</v>
      </c>
      <c r="C18" s="26" t="s">
        <v>360</v>
      </c>
      <c r="D18" s="17" t="s">
        <v>211</v>
      </c>
      <c r="E18" s="62">
        <v>1072845</v>
      </c>
      <c r="F18" s="68">
        <v>12356.492287499999</v>
      </c>
      <c r="G18" s="20">
        <v>2.0131975999999999E-2</v>
      </c>
    </row>
    <row r="19" spans="1:7" ht="15" x14ac:dyDescent="0.25">
      <c r="A19" s="21">
        <v>13</v>
      </c>
      <c r="B19" s="22" t="s">
        <v>185</v>
      </c>
      <c r="C19" s="26" t="s">
        <v>186</v>
      </c>
      <c r="D19" s="17" t="s">
        <v>187</v>
      </c>
      <c r="E19" s="62">
        <v>3203859</v>
      </c>
      <c r="F19" s="68">
        <v>12157.0429755</v>
      </c>
      <c r="G19" s="20">
        <v>1.9807021000000001E-2</v>
      </c>
    </row>
    <row r="20" spans="1:7" ht="15" x14ac:dyDescent="0.25">
      <c r="A20" s="21">
        <v>14</v>
      </c>
      <c r="B20" s="22" t="s">
        <v>361</v>
      </c>
      <c r="C20" s="26" t="s">
        <v>362</v>
      </c>
      <c r="D20" s="17" t="s">
        <v>173</v>
      </c>
      <c r="E20" s="62">
        <v>176102</v>
      </c>
      <c r="F20" s="68">
        <v>11731.122781</v>
      </c>
      <c r="G20" s="20">
        <v>1.9113084999999998E-2</v>
      </c>
    </row>
    <row r="21" spans="1:7" ht="25.5" x14ac:dyDescent="0.25">
      <c r="A21" s="21">
        <v>15</v>
      </c>
      <c r="B21" s="22" t="s">
        <v>363</v>
      </c>
      <c r="C21" s="26" t="s">
        <v>364</v>
      </c>
      <c r="D21" s="17" t="s">
        <v>73</v>
      </c>
      <c r="E21" s="62">
        <v>664844</v>
      </c>
      <c r="F21" s="68">
        <v>11559.642628</v>
      </c>
      <c r="G21" s="20">
        <v>1.8833698999999999E-2</v>
      </c>
    </row>
    <row r="22" spans="1:7" ht="15" x14ac:dyDescent="0.25">
      <c r="A22" s="21">
        <v>16</v>
      </c>
      <c r="B22" s="22" t="s">
        <v>365</v>
      </c>
      <c r="C22" s="26" t="s">
        <v>366</v>
      </c>
      <c r="D22" s="17" t="s">
        <v>25</v>
      </c>
      <c r="E22" s="62">
        <v>2933882</v>
      </c>
      <c r="F22" s="68">
        <v>10494.495913999999</v>
      </c>
      <c r="G22" s="20">
        <v>1.7098294999999999E-2</v>
      </c>
    </row>
    <row r="23" spans="1:7" ht="25.5" x14ac:dyDescent="0.25">
      <c r="A23" s="21">
        <v>17</v>
      </c>
      <c r="B23" s="22" t="s">
        <v>48</v>
      </c>
      <c r="C23" s="26" t="s">
        <v>49</v>
      </c>
      <c r="D23" s="17" t="s">
        <v>47</v>
      </c>
      <c r="E23" s="62">
        <v>1439703</v>
      </c>
      <c r="F23" s="68">
        <v>10463.761404000001</v>
      </c>
      <c r="G23" s="20">
        <v>1.7048219999999999E-2</v>
      </c>
    </row>
    <row r="24" spans="1:7" ht="15" x14ac:dyDescent="0.25">
      <c r="A24" s="21">
        <v>18</v>
      </c>
      <c r="B24" s="22" t="s">
        <v>29</v>
      </c>
      <c r="C24" s="26" t="s">
        <v>30</v>
      </c>
      <c r="D24" s="17" t="s">
        <v>31</v>
      </c>
      <c r="E24" s="62">
        <v>4888373</v>
      </c>
      <c r="F24" s="68">
        <v>10043.162328500001</v>
      </c>
      <c r="G24" s="20">
        <v>1.6362953E-2</v>
      </c>
    </row>
    <row r="25" spans="1:7" ht="25.5" x14ac:dyDescent="0.25">
      <c r="A25" s="21">
        <v>19</v>
      </c>
      <c r="B25" s="22" t="s">
        <v>43</v>
      </c>
      <c r="C25" s="26" t="s">
        <v>44</v>
      </c>
      <c r="D25" s="17" t="s">
        <v>16</v>
      </c>
      <c r="E25" s="62">
        <v>10623492</v>
      </c>
      <c r="F25" s="68">
        <v>9832.0418460000001</v>
      </c>
      <c r="G25" s="20">
        <v>1.6018983000000001E-2</v>
      </c>
    </row>
    <row r="26" spans="1:7" ht="25.5" x14ac:dyDescent="0.25">
      <c r="A26" s="21">
        <v>20</v>
      </c>
      <c r="B26" s="22" t="s">
        <v>367</v>
      </c>
      <c r="C26" s="26" t="s">
        <v>368</v>
      </c>
      <c r="D26" s="17" t="s">
        <v>34</v>
      </c>
      <c r="E26" s="62">
        <v>3790000</v>
      </c>
      <c r="F26" s="68">
        <v>9357.51</v>
      </c>
      <c r="G26" s="20">
        <v>1.5245844999999999E-2</v>
      </c>
    </row>
    <row r="27" spans="1:7" ht="15" x14ac:dyDescent="0.25">
      <c r="A27" s="21">
        <v>21</v>
      </c>
      <c r="B27" s="22" t="s">
        <v>369</v>
      </c>
      <c r="C27" s="26" t="s">
        <v>370</v>
      </c>
      <c r="D27" s="17" t="s">
        <v>25</v>
      </c>
      <c r="E27" s="62">
        <v>5436132</v>
      </c>
      <c r="F27" s="68">
        <v>9344.7109079999991</v>
      </c>
      <c r="G27" s="20">
        <v>1.5224992E-2</v>
      </c>
    </row>
    <row r="28" spans="1:7" ht="25.5" x14ac:dyDescent="0.25">
      <c r="A28" s="21">
        <v>22</v>
      </c>
      <c r="B28" s="22" t="s">
        <v>39</v>
      </c>
      <c r="C28" s="26" t="s">
        <v>40</v>
      </c>
      <c r="D28" s="17" t="s">
        <v>22</v>
      </c>
      <c r="E28" s="62">
        <v>777911</v>
      </c>
      <c r="F28" s="68">
        <v>9123.7291635000001</v>
      </c>
      <c r="G28" s="20">
        <v>1.4864954999999999E-2</v>
      </c>
    </row>
    <row r="29" spans="1:7" ht="25.5" x14ac:dyDescent="0.25">
      <c r="A29" s="21">
        <v>23</v>
      </c>
      <c r="B29" s="22" t="s">
        <v>371</v>
      </c>
      <c r="C29" s="26" t="s">
        <v>372</v>
      </c>
      <c r="D29" s="17" t="s">
        <v>187</v>
      </c>
      <c r="E29" s="62">
        <v>1757346</v>
      </c>
      <c r="F29" s="68">
        <v>9030.122421</v>
      </c>
      <c r="G29" s="20">
        <v>1.4712444999999999E-2</v>
      </c>
    </row>
    <row r="30" spans="1:7" ht="51" x14ac:dyDescent="0.25">
      <c r="A30" s="21">
        <v>24</v>
      </c>
      <c r="B30" s="22" t="s">
        <v>373</v>
      </c>
      <c r="C30" s="26" t="s">
        <v>374</v>
      </c>
      <c r="D30" s="17" t="s">
        <v>216</v>
      </c>
      <c r="E30" s="62">
        <v>5346176</v>
      </c>
      <c r="F30" s="68">
        <v>9016.3258239999996</v>
      </c>
      <c r="G30" s="20">
        <v>1.4689967E-2</v>
      </c>
    </row>
    <row r="31" spans="1:7" ht="25.5" x14ac:dyDescent="0.25">
      <c r="A31" s="21">
        <v>25</v>
      </c>
      <c r="B31" s="22" t="s">
        <v>375</v>
      </c>
      <c r="C31" s="26" t="s">
        <v>376</v>
      </c>
      <c r="D31" s="17" t="s">
        <v>34</v>
      </c>
      <c r="E31" s="62">
        <v>1523750</v>
      </c>
      <c r="F31" s="68">
        <v>9008.41</v>
      </c>
      <c r="G31" s="20">
        <v>1.467707E-2</v>
      </c>
    </row>
    <row r="32" spans="1:7" ht="15" x14ac:dyDescent="0.25">
      <c r="A32" s="21">
        <v>26</v>
      </c>
      <c r="B32" s="22" t="s">
        <v>377</v>
      </c>
      <c r="C32" s="26" t="s">
        <v>378</v>
      </c>
      <c r="D32" s="17" t="s">
        <v>187</v>
      </c>
      <c r="E32" s="62">
        <v>1810454</v>
      </c>
      <c r="F32" s="68">
        <v>9001.5772880000004</v>
      </c>
      <c r="G32" s="20">
        <v>1.4665937E-2</v>
      </c>
    </row>
    <row r="33" spans="1:7" ht="15" x14ac:dyDescent="0.25">
      <c r="A33" s="21">
        <v>27</v>
      </c>
      <c r="B33" s="22" t="s">
        <v>379</v>
      </c>
      <c r="C33" s="26" t="s">
        <v>380</v>
      </c>
      <c r="D33" s="17" t="s">
        <v>187</v>
      </c>
      <c r="E33" s="62">
        <v>1299824</v>
      </c>
      <c r="F33" s="68">
        <v>8760.8137599999991</v>
      </c>
      <c r="G33" s="20">
        <v>1.427367E-2</v>
      </c>
    </row>
    <row r="34" spans="1:7" ht="15" x14ac:dyDescent="0.25">
      <c r="A34" s="21">
        <v>28</v>
      </c>
      <c r="B34" s="22" t="s">
        <v>381</v>
      </c>
      <c r="C34" s="26" t="s">
        <v>382</v>
      </c>
      <c r="D34" s="17" t="s">
        <v>180</v>
      </c>
      <c r="E34" s="62">
        <v>1268688</v>
      </c>
      <c r="F34" s="68">
        <v>8739.9916319999993</v>
      </c>
      <c r="G34" s="20">
        <v>1.4239745999999999E-2</v>
      </c>
    </row>
    <row r="35" spans="1:7" ht="15" x14ac:dyDescent="0.25">
      <c r="A35" s="21">
        <v>29</v>
      </c>
      <c r="B35" s="22" t="s">
        <v>383</v>
      </c>
      <c r="C35" s="26" t="s">
        <v>384</v>
      </c>
      <c r="D35" s="17" t="s">
        <v>187</v>
      </c>
      <c r="E35" s="62">
        <v>443001</v>
      </c>
      <c r="F35" s="68">
        <v>8506.7267025000001</v>
      </c>
      <c r="G35" s="20">
        <v>1.3859695999999999E-2</v>
      </c>
    </row>
    <row r="36" spans="1:7" ht="25.5" x14ac:dyDescent="0.25">
      <c r="A36" s="21">
        <v>30</v>
      </c>
      <c r="B36" s="22" t="s">
        <v>71</v>
      </c>
      <c r="C36" s="26" t="s">
        <v>72</v>
      </c>
      <c r="D36" s="17" t="s">
        <v>73</v>
      </c>
      <c r="E36" s="62">
        <v>1262000</v>
      </c>
      <c r="F36" s="68">
        <v>8478.116</v>
      </c>
      <c r="G36" s="20">
        <v>1.3813081E-2</v>
      </c>
    </row>
    <row r="37" spans="1:7" ht="25.5" x14ac:dyDescent="0.25">
      <c r="A37" s="21">
        <v>31</v>
      </c>
      <c r="B37" s="22" t="s">
        <v>385</v>
      </c>
      <c r="C37" s="26" t="s">
        <v>386</v>
      </c>
      <c r="D37" s="17" t="s">
        <v>34</v>
      </c>
      <c r="E37" s="62">
        <v>80000</v>
      </c>
      <c r="F37" s="68">
        <v>8271.2000000000007</v>
      </c>
      <c r="G37" s="20">
        <v>1.3475961E-2</v>
      </c>
    </row>
    <row r="38" spans="1:7" ht="25.5" x14ac:dyDescent="0.25">
      <c r="A38" s="21">
        <v>32</v>
      </c>
      <c r="B38" s="22" t="s">
        <v>387</v>
      </c>
      <c r="C38" s="26" t="s">
        <v>388</v>
      </c>
      <c r="D38" s="17" t="s">
        <v>55</v>
      </c>
      <c r="E38" s="62">
        <v>775000</v>
      </c>
      <c r="F38" s="68">
        <v>8242.125</v>
      </c>
      <c r="G38" s="20">
        <v>1.3428590000000001E-2</v>
      </c>
    </row>
    <row r="39" spans="1:7" ht="25.5" x14ac:dyDescent="0.25">
      <c r="A39" s="21">
        <v>33</v>
      </c>
      <c r="B39" s="22" t="s">
        <v>240</v>
      </c>
      <c r="C39" s="26" t="s">
        <v>241</v>
      </c>
      <c r="D39" s="17" t="s">
        <v>22</v>
      </c>
      <c r="E39" s="62">
        <v>3804603</v>
      </c>
      <c r="F39" s="68">
        <v>8157.0688319999999</v>
      </c>
      <c r="G39" s="20">
        <v>1.3290010999999999E-2</v>
      </c>
    </row>
    <row r="40" spans="1:7" ht="25.5" x14ac:dyDescent="0.25">
      <c r="A40" s="21">
        <v>34</v>
      </c>
      <c r="B40" s="22" t="s">
        <v>389</v>
      </c>
      <c r="C40" s="26" t="s">
        <v>390</v>
      </c>
      <c r="D40" s="17" t="s">
        <v>34</v>
      </c>
      <c r="E40" s="62">
        <v>3693000</v>
      </c>
      <c r="F40" s="68">
        <v>8133.8325000000004</v>
      </c>
      <c r="G40" s="20">
        <v>1.3252152999999999E-2</v>
      </c>
    </row>
    <row r="41" spans="1:7" ht="25.5" x14ac:dyDescent="0.25">
      <c r="A41" s="21">
        <v>35</v>
      </c>
      <c r="B41" s="22" t="s">
        <v>96</v>
      </c>
      <c r="C41" s="26" t="s">
        <v>97</v>
      </c>
      <c r="D41" s="17" t="s">
        <v>47</v>
      </c>
      <c r="E41" s="62">
        <v>1598210</v>
      </c>
      <c r="F41" s="68">
        <v>8071.7596050000002</v>
      </c>
      <c r="G41" s="20">
        <v>1.3151019999999999E-2</v>
      </c>
    </row>
    <row r="42" spans="1:7" ht="15" x14ac:dyDescent="0.25">
      <c r="A42" s="21">
        <v>36</v>
      </c>
      <c r="B42" s="22" t="s">
        <v>391</v>
      </c>
      <c r="C42" s="26" t="s">
        <v>392</v>
      </c>
      <c r="D42" s="17" t="s">
        <v>173</v>
      </c>
      <c r="E42" s="62">
        <v>9641</v>
      </c>
      <c r="F42" s="68">
        <v>7663.6646435000002</v>
      </c>
      <c r="G42" s="20">
        <v>1.2486126E-2</v>
      </c>
    </row>
    <row r="43" spans="1:7" ht="25.5" x14ac:dyDescent="0.25">
      <c r="A43" s="21">
        <v>37</v>
      </c>
      <c r="B43" s="22" t="s">
        <v>393</v>
      </c>
      <c r="C43" s="26" t="s">
        <v>394</v>
      </c>
      <c r="D43" s="17" t="s">
        <v>34</v>
      </c>
      <c r="E43" s="62">
        <v>1012510</v>
      </c>
      <c r="F43" s="68">
        <v>7620.1502600000003</v>
      </c>
      <c r="G43" s="20">
        <v>1.2415229E-2</v>
      </c>
    </row>
    <row r="44" spans="1:7" ht="15" x14ac:dyDescent="0.25">
      <c r="A44" s="21">
        <v>38</v>
      </c>
      <c r="B44" s="22" t="s">
        <v>181</v>
      </c>
      <c r="C44" s="26" t="s">
        <v>182</v>
      </c>
      <c r="D44" s="17" t="s">
        <v>25</v>
      </c>
      <c r="E44" s="62">
        <v>4384430</v>
      </c>
      <c r="F44" s="68">
        <v>7183.8885550000005</v>
      </c>
      <c r="G44" s="20">
        <v>1.1704444E-2</v>
      </c>
    </row>
    <row r="45" spans="1:7" ht="25.5" x14ac:dyDescent="0.25">
      <c r="A45" s="21">
        <v>39</v>
      </c>
      <c r="B45" s="22" t="s">
        <v>395</v>
      </c>
      <c r="C45" s="26" t="s">
        <v>396</v>
      </c>
      <c r="D45" s="17" t="s">
        <v>244</v>
      </c>
      <c r="E45" s="62">
        <v>751305</v>
      </c>
      <c r="F45" s="68">
        <v>7151.6722950000003</v>
      </c>
      <c r="G45" s="20">
        <v>1.1651956E-2</v>
      </c>
    </row>
    <row r="46" spans="1:7" ht="25.5" x14ac:dyDescent="0.25">
      <c r="A46" s="21">
        <v>40</v>
      </c>
      <c r="B46" s="22" t="s">
        <v>397</v>
      </c>
      <c r="C46" s="26" t="s">
        <v>398</v>
      </c>
      <c r="D46" s="17" t="s">
        <v>22</v>
      </c>
      <c r="E46" s="62">
        <v>578411</v>
      </c>
      <c r="F46" s="68">
        <v>7047.0704185000004</v>
      </c>
      <c r="G46" s="20">
        <v>1.1481531999999999E-2</v>
      </c>
    </row>
    <row r="47" spans="1:7" ht="15" x14ac:dyDescent="0.25">
      <c r="A47" s="21">
        <v>41</v>
      </c>
      <c r="B47" s="22" t="s">
        <v>399</v>
      </c>
      <c r="C47" s="26" t="s">
        <v>400</v>
      </c>
      <c r="D47" s="17" t="s">
        <v>211</v>
      </c>
      <c r="E47" s="62">
        <v>479728</v>
      </c>
      <c r="F47" s="68">
        <v>7036.4104399999997</v>
      </c>
      <c r="G47" s="20">
        <v>1.1464164000000001E-2</v>
      </c>
    </row>
    <row r="48" spans="1:7" ht="25.5" x14ac:dyDescent="0.25">
      <c r="A48" s="21">
        <v>42</v>
      </c>
      <c r="B48" s="22" t="s">
        <v>401</v>
      </c>
      <c r="C48" s="26" t="s">
        <v>402</v>
      </c>
      <c r="D48" s="17" t="s">
        <v>47</v>
      </c>
      <c r="E48" s="62">
        <v>1022811</v>
      </c>
      <c r="F48" s="68">
        <v>6888.6320850000002</v>
      </c>
      <c r="G48" s="20">
        <v>1.1223393999999999E-2</v>
      </c>
    </row>
    <row r="49" spans="1:7" ht="25.5" x14ac:dyDescent="0.25">
      <c r="A49" s="21">
        <v>43</v>
      </c>
      <c r="B49" s="22" t="s">
        <v>76</v>
      </c>
      <c r="C49" s="26" t="s">
        <v>77</v>
      </c>
      <c r="D49" s="17" t="s">
        <v>73</v>
      </c>
      <c r="E49" s="62">
        <v>2080000</v>
      </c>
      <c r="F49" s="68">
        <v>6876.48</v>
      </c>
      <c r="G49" s="20">
        <v>1.1203595E-2</v>
      </c>
    </row>
    <row r="50" spans="1:7" ht="15" x14ac:dyDescent="0.25">
      <c r="A50" s="21">
        <v>44</v>
      </c>
      <c r="B50" s="22" t="s">
        <v>403</v>
      </c>
      <c r="C50" s="26" t="s">
        <v>404</v>
      </c>
      <c r="D50" s="17" t="s">
        <v>228</v>
      </c>
      <c r="E50" s="62">
        <v>150035</v>
      </c>
      <c r="F50" s="68">
        <v>6712.3408474999997</v>
      </c>
      <c r="G50" s="20">
        <v>1.0936169000000001E-2</v>
      </c>
    </row>
    <row r="51" spans="1:7" ht="15" x14ac:dyDescent="0.25">
      <c r="A51" s="21">
        <v>45</v>
      </c>
      <c r="B51" s="22" t="s">
        <v>405</v>
      </c>
      <c r="C51" s="26" t="s">
        <v>406</v>
      </c>
      <c r="D51" s="17" t="s">
        <v>58</v>
      </c>
      <c r="E51" s="62">
        <v>1302145</v>
      </c>
      <c r="F51" s="68">
        <v>6459.9413450000002</v>
      </c>
      <c r="G51" s="20">
        <v>1.0524944E-2</v>
      </c>
    </row>
    <row r="52" spans="1:7" ht="15" x14ac:dyDescent="0.25">
      <c r="A52" s="21">
        <v>46</v>
      </c>
      <c r="B52" s="22" t="s">
        <v>407</v>
      </c>
      <c r="C52" s="26" t="s">
        <v>408</v>
      </c>
      <c r="D52" s="17" t="s">
        <v>409</v>
      </c>
      <c r="E52" s="62">
        <v>1515779</v>
      </c>
      <c r="F52" s="68">
        <v>6443.5765289999999</v>
      </c>
      <c r="G52" s="20">
        <v>1.0498281E-2</v>
      </c>
    </row>
    <row r="53" spans="1:7" ht="15" x14ac:dyDescent="0.25">
      <c r="A53" s="21">
        <v>47</v>
      </c>
      <c r="B53" s="22" t="s">
        <v>83</v>
      </c>
      <c r="C53" s="26" t="s">
        <v>84</v>
      </c>
      <c r="D53" s="17" t="s">
        <v>85</v>
      </c>
      <c r="E53" s="62">
        <v>5528244</v>
      </c>
      <c r="F53" s="68">
        <v>6235.8592319999998</v>
      </c>
      <c r="G53" s="20">
        <v>1.0159855000000001E-2</v>
      </c>
    </row>
    <row r="54" spans="1:7" ht="15" x14ac:dyDescent="0.25">
      <c r="A54" s="21">
        <v>48</v>
      </c>
      <c r="B54" s="22" t="s">
        <v>410</v>
      </c>
      <c r="C54" s="26" t="s">
        <v>411</v>
      </c>
      <c r="D54" s="17" t="s">
        <v>25</v>
      </c>
      <c r="E54" s="62">
        <v>6200000</v>
      </c>
      <c r="F54" s="68">
        <v>6203.1</v>
      </c>
      <c r="G54" s="20">
        <v>1.0106482E-2</v>
      </c>
    </row>
    <row r="55" spans="1:7" ht="25.5" x14ac:dyDescent="0.25">
      <c r="A55" s="21">
        <v>49</v>
      </c>
      <c r="B55" s="22" t="s">
        <v>32</v>
      </c>
      <c r="C55" s="26" t="s">
        <v>33</v>
      </c>
      <c r="D55" s="17" t="s">
        <v>34</v>
      </c>
      <c r="E55" s="62">
        <v>1301126</v>
      </c>
      <c r="F55" s="68">
        <v>6191.4080709999998</v>
      </c>
      <c r="G55" s="20">
        <v>1.0087432E-2</v>
      </c>
    </row>
    <row r="56" spans="1:7" ht="25.5" x14ac:dyDescent="0.25">
      <c r="A56" s="21">
        <v>50</v>
      </c>
      <c r="B56" s="22" t="s">
        <v>412</v>
      </c>
      <c r="C56" s="26" t="s">
        <v>413</v>
      </c>
      <c r="D56" s="17" t="s">
        <v>244</v>
      </c>
      <c r="E56" s="62">
        <v>3605146</v>
      </c>
      <c r="F56" s="68">
        <v>6085.4864479999997</v>
      </c>
      <c r="G56" s="20">
        <v>9.9148580000000004E-3</v>
      </c>
    </row>
    <row r="57" spans="1:7" ht="25.5" x14ac:dyDescent="0.25">
      <c r="A57" s="21">
        <v>51</v>
      </c>
      <c r="B57" s="22" t="s">
        <v>414</v>
      </c>
      <c r="C57" s="26" t="s">
        <v>415</v>
      </c>
      <c r="D57" s="17" t="s">
        <v>34</v>
      </c>
      <c r="E57" s="62">
        <v>93636</v>
      </c>
      <c r="F57" s="68">
        <v>6072.4350539999996</v>
      </c>
      <c r="G57" s="20">
        <v>9.8935940000000003E-3</v>
      </c>
    </row>
    <row r="58" spans="1:7" ht="15" x14ac:dyDescent="0.25">
      <c r="A58" s="21">
        <v>52</v>
      </c>
      <c r="B58" s="22" t="s">
        <v>267</v>
      </c>
      <c r="C58" s="26" t="s">
        <v>268</v>
      </c>
      <c r="D58" s="17" t="s">
        <v>85</v>
      </c>
      <c r="E58" s="62">
        <v>222922</v>
      </c>
      <c r="F58" s="68">
        <v>5871.5425580000001</v>
      </c>
      <c r="G58" s="20">
        <v>9.5662869999999997E-3</v>
      </c>
    </row>
    <row r="59" spans="1:7" ht="25.5" x14ac:dyDescent="0.25">
      <c r="A59" s="21">
        <v>53</v>
      </c>
      <c r="B59" s="22" t="s">
        <v>257</v>
      </c>
      <c r="C59" s="26" t="s">
        <v>258</v>
      </c>
      <c r="D59" s="17" t="s">
        <v>206</v>
      </c>
      <c r="E59" s="62">
        <v>521352</v>
      </c>
      <c r="F59" s="68">
        <v>5752.597968</v>
      </c>
      <c r="G59" s="20">
        <v>9.3724949999999998E-3</v>
      </c>
    </row>
    <row r="60" spans="1:7" ht="25.5" x14ac:dyDescent="0.25">
      <c r="A60" s="21">
        <v>54</v>
      </c>
      <c r="B60" s="22" t="s">
        <v>416</v>
      </c>
      <c r="C60" s="26" t="s">
        <v>417</v>
      </c>
      <c r="D60" s="17" t="s">
        <v>16</v>
      </c>
      <c r="E60" s="62">
        <v>1695268</v>
      </c>
      <c r="F60" s="68">
        <v>5641.0042700000004</v>
      </c>
      <c r="G60" s="20">
        <v>9.1906799999999997E-3</v>
      </c>
    </row>
    <row r="61" spans="1:7" ht="51" x14ac:dyDescent="0.25">
      <c r="A61" s="21">
        <v>55</v>
      </c>
      <c r="B61" s="22" t="s">
        <v>283</v>
      </c>
      <c r="C61" s="26" t="s">
        <v>284</v>
      </c>
      <c r="D61" s="17" t="s">
        <v>216</v>
      </c>
      <c r="E61" s="62">
        <v>1879425</v>
      </c>
      <c r="F61" s="68">
        <v>5431.5382499999996</v>
      </c>
      <c r="G61" s="20">
        <v>8.8494049999999994E-3</v>
      </c>
    </row>
    <row r="62" spans="1:7" ht="25.5" x14ac:dyDescent="0.25">
      <c r="A62" s="21">
        <v>56</v>
      </c>
      <c r="B62" s="22" t="s">
        <v>242</v>
      </c>
      <c r="C62" s="26" t="s">
        <v>243</v>
      </c>
      <c r="D62" s="17" t="s">
        <v>244</v>
      </c>
      <c r="E62" s="62">
        <v>1740182</v>
      </c>
      <c r="F62" s="68">
        <v>4867.2890539999999</v>
      </c>
      <c r="G62" s="20">
        <v>7.9300940000000004E-3</v>
      </c>
    </row>
    <row r="63" spans="1:7" ht="15" x14ac:dyDescent="0.25">
      <c r="A63" s="21">
        <v>57</v>
      </c>
      <c r="B63" s="22" t="s">
        <v>418</v>
      </c>
      <c r="C63" s="26" t="s">
        <v>419</v>
      </c>
      <c r="D63" s="17" t="s">
        <v>187</v>
      </c>
      <c r="E63" s="62">
        <v>3920000</v>
      </c>
      <c r="F63" s="68">
        <v>4629.5200000000004</v>
      </c>
      <c r="G63" s="20">
        <v>7.5427059999999997E-3</v>
      </c>
    </row>
    <row r="64" spans="1:7" ht="25.5" x14ac:dyDescent="0.25">
      <c r="A64" s="21">
        <v>58</v>
      </c>
      <c r="B64" s="22" t="s">
        <v>420</v>
      </c>
      <c r="C64" s="26" t="s">
        <v>421</v>
      </c>
      <c r="D64" s="17" t="s">
        <v>422</v>
      </c>
      <c r="E64" s="62">
        <v>7480000</v>
      </c>
      <c r="F64" s="68">
        <v>4603.9399999999996</v>
      </c>
      <c r="G64" s="20">
        <v>7.5010290000000002E-3</v>
      </c>
    </row>
    <row r="65" spans="1:7" ht="25.5" x14ac:dyDescent="0.25">
      <c r="A65" s="21">
        <v>59</v>
      </c>
      <c r="B65" s="22" t="s">
        <v>423</v>
      </c>
      <c r="C65" s="26" t="s">
        <v>424</v>
      </c>
      <c r="D65" s="17" t="s">
        <v>345</v>
      </c>
      <c r="E65" s="62">
        <v>3268763</v>
      </c>
      <c r="F65" s="68">
        <v>4581.1713444999996</v>
      </c>
      <c r="G65" s="20">
        <v>7.4639329999999999E-3</v>
      </c>
    </row>
    <row r="66" spans="1:7" ht="15" x14ac:dyDescent="0.25">
      <c r="A66" s="21">
        <v>60</v>
      </c>
      <c r="B66" s="22" t="s">
        <v>425</v>
      </c>
      <c r="C66" s="26" t="s">
        <v>426</v>
      </c>
      <c r="D66" s="17" t="s">
        <v>187</v>
      </c>
      <c r="E66" s="62">
        <v>1407464</v>
      </c>
      <c r="F66" s="68">
        <v>4546.1087200000002</v>
      </c>
      <c r="G66" s="20">
        <v>7.4068069999999996E-3</v>
      </c>
    </row>
    <row r="67" spans="1:7" ht="15" x14ac:dyDescent="0.25">
      <c r="A67" s="21">
        <v>61</v>
      </c>
      <c r="B67" s="22" t="s">
        <v>427</v>
      </c>
      <c r="C67" s="26" t="s">
        <v>428</v>
      </c>
      <c r="D67" s="17" t="s">
        <v>233</v>
      </c>
      <c r="E67" s="62">
        <v>551400</v>
      </c>
      <c r="F67" s="68">
        <v>4308.9152999999997</v>
      </c>
      <c r="G67" s="20">
        <v>7.0203569999999996E-3</v>
      </c>
    </row>
    <row r="68" spans="1:7" ht="25.5" x14ac:dyDescent="0.25">
      <c r="A68" s="21">
        <v>62</v>
      </c>
      <c r="B68" s="22" t="s">
        <v>429</v>
      </c>
      <c r="C68" s="26" t="s">
        <v>430</v>
      </c>
      <c r="D68" s="17" t="s">
        <v>19</v>
      </c>
      <c r="E68" s="62">
        <v>399776</v>
      </c>
      <c r="F68" s="68">
        <v>3662.148048</v>
      </c>
      <c r="G68" s="20">
        <v>5.966603E-3</v>
      </c>
    </row>
    <row r="69" spans="1:7" ht="15" x14ac:dyDescent="0.25">
      <c r="A69" s="21">
        <v>63</v>
      </c>
      <c r="B69" s="22" t="s">
        <v>431</v>
      </c>
      <c r="C69" s="26" t="s">
        <v>432</v>
      </c>
      <c r="D69" s="17" t="s">
        <v>173</v>
      </c>
      <c r="E69" s="62">
        <v>336060</v>
      </c>
      <c r="F69" s="68">
        <v>3388.1569199999999</v>
      </c>
      <c r="G69" s="20">
        <v>5.5201989999999999E-3</v>
      </c>
    </row>
    <row r="70" spans="1:7" ht="25.5" x14ac:dyDescent="0.25">
      <c r="A70" s="21">
        <v>64</v>
      </c>
      <c r="B70" s="22" t="s">
        <v>433</v>
      </c>
      <c r="C70" s="26" t="s">
        <v>434</v>
      </c>
      <c r="D70" s="17" t="s">
        <v>206</v>
      </c>
      <c r="E70" s="62">
        <v>2787248</v>
      </c>
      <c r="F70" s="68">
        <v>3240.1758</v>
      </c>
      <c r="G70" s="20">
        <v>5.2790989999999998E-3</v>
      </c>
    </row>
    <row r="71" spans="1:7" ht="15" x14ac:dyDescent="0.25">
      <c r="A71" s="21">
        <v>65</v>
      </c>
      <c r="B71" s="22" t="s">
        <v>435</v>
      </c>
      <c r="C71" s="26" t="s">
        <v>436</v>
      </c>
      <c r="D71" s="17" t="s">
        <v>313</v>
      </c>
      <c r="E71" s="62">
        <v>229706</v>
      </c>
      <c r="F71" s="68">
        <v>2782.0842189999998</v>
      </c>
      <c r="G71" s="20">
        <v>4.5327470000000002E-3</v>
      </c>
    </row>
    <row r="72" spans="1:7" ht="15" x14ac:dyDescent="0.25">
      <c r="A72" s="21">
        <v>66</v>
      </c>
      <c r="B72" s="22" t="s">
        <v>437</v>
      </c>
      <c r="C72" s="26" t="s">
        <v>438</v>
      </c>
      <c r="D72" s="17" t="s">
        <v>180</v>
      </c>
      <c r="E72" s="62">
        <v>148737</v>
      </c>
      <c r="F72" s="68">
        <v>1821.2845649999999</v>
      </c>
      <c r="G72" s="20">
        <v>2.9673519999999999E-3</v>
      </c>
    </row>
    <row r="73" spans="1:7" ht="15" x14ac:dyDescent="0.25">
      <c r="A73" s="16"/>
      <c r="B73" s="17"/>
      <c r="C73" s="23" t="s">
        <v>118</v>
      </c>
      <c r="D73" s="27"/>
      <c r="E73" s="64"/>
      <c r="F73" s="70">
        <v>585315.48575950006</v>
      </c>
      <c r="G73" s="28">
        <v>0.95363290300000025</v>
      </c>
    </row>
    <row r="74" spans="1:7" ht="15" x14ac:dyDescent="0.25">
      <c r="A74" s="21"/>
      <c r="B74" s="22"/>
      <c r="C74" s="29"/>
      <c r="D74" s="30"/>
      <c r="E74" s="62"/>
      <c r="F74" s="68"/>
      <c r="G74" s="20"/>
    </row>
    <row r="75" spans="1:7" ht="15" x14ac:dyDescent="0.25">
      <c r="A75" s="16"/>
      <c r="B75" s="17"/>
      <c r="C75" s="23" t="s">
        <v>119</v>
      </c>
      <c r="D75" s="24"/>
      <c r="E75" s="63"/>
      <c r="F75" s="69"/>
      <c r="G75" s="25"/>
    </row>
    <row r="76" spans="1:7" ht="15" x14ac:dyDescent="0.25">
      <c r="A76" s="16"/>
      <c r="B76" s="17"/>
      <c r="C76" s="23" t="s">
        <v>118</v>
      </c>
      <c r="D76" s="27"/>
      <c r="E76" s="64"/>
      <c r="F76" s="70">
        <v>0</v>
      </c>
      <c r="G76" s="28">
        <v>0</v>
      </c>
    </row>
    <row r="77" spans="1:7" ht="15" x14ac:dyDescent="0.25">
      <c r="A77" s="21"/>
      <c r="B77" s="22"/>
      <c r="C77" s="29"/>
      <c r="D77" s="30"/>
      <c r="E77" s="62"/>
      <c r="F77" s="68"/>
      <c r="G77" s="20"/>
    </row>
    <row r="78" spans="1:7" ht="15" x14ac:dyDescent="0.25">
      <c r="A78" s="31"/>
      <c r="B78" s="32"/>
      <c r="C78" s="23" t="s">
        <v>120</v>
      </c>
      <c r="D78" s="24"/>
      <c r="E78" s="63"/>
      <c r="F78" s="69"/>
      <c r="G78" s="25"/>
    </row>
    <row r="79" spans="1:7" ht="15" x14ac:dyDescent="0.25">
      <c r="A79" s="33"/>
      <c r="B79" s="34"/>
      <c r="C79" s="23" t="s">
        <v>118</v>
      </c>
      <c r="D79" s="35"/>
      <c r="E79" s="65"/>
      <c r="F79" s="71">
        <v>0</v>
      </c>
      <c r="G79" s="36">
        <v>0</v>
      </c>
    </row>
    <row r="80" spans="1:7" ht="15" x14ac:dyDescent="0.25">
      <c r="A80" s="33"/>
      <c r="B80" s="34"/>
      <c r="C80" s="29"/>
      <c r="D80" s="37"/>
      <c r="E80" s="66"/>
      <c r="F80" s="72"/>
      <c r="G80" s="38"/>
    </row>
    <row r="81" spans="1:7" ht="15" x14ac:dyDescent="0.25">
      <c r="A81" s="16"/>
      <c r="B81" s="17"/>
      <c r="C81" s="23" t="s">
        <v>124</v>
      </c>
      <c r="D81" s="24"/>
      <c r="E81" s="63"/>
      <c r="F81" s="69"/>
      <c r="G81" s="25"/>
    </row>
    <row r="82" spans="1:7" ht="15" x14ac:dyDescent="0.25">
      <c r="A82" s="16"/>
      <c r="B82" s="17"/>
      <c r="C82" s="23" t="s">
        <v>118</v>
      </c>
      <c r="D82" s="27"/>
      <c r="E82" s="64"/>
      <c r="F82" s="70">
        <v>0</v>
      </c>
      <c r="G82" s="28">
        <v>0</v>
      </c>
    </row>
    <row r="83" spans="1:7" ht="15" x14ac:dyDescent="0.25">
      <c r="A83" s="16"/>
      <c r="B83" s="17"/>
      <c r="C83" s="29"/>
      <c r="D83" s="19"/>
      <c r="E83" s="62"/>
      <c r="F83" s="68"/>
      <c r="G83" s="20"/>
    </row>
    <row r="84" spans="1:7" ht="15" x14ac:dyDescent="0.25">
      <c r="A84" s="16"/>
      <c r="B84" s="17"/>
      <c r="C84" s="23" t="s">
        <v>125</v>
      </c>
      <c r="D84" s="24"/>
      <c r="E84" s="63"/>
      <c r="F84" s="69"/>
      <c r="G84" s="25"/>
    </row>
    <row r="85" spans="1:7" ht="15" x14ac:dyDescent="0.25">
      <c r="A85" s="16"/>
      <c r="B85" s="17"/>
      <c r="C85" s="23" t="s">
        <v>118</v>
      </c>
      <c r="D85" s="27"/>
      <c r="E85" s="64"/>
      <c r="F85" s="70">
        <v>0</v>
      </c>
      <c r="G85" s="28">
        <v>0</v>
      </c>
    </row>
    <row r="86" spans="1:7" ht="15" x14ac:dyDescent="0.25">
      <c r="A86" s="16"/>
      <c r="B86" s="17"/>
      <c r="C86" s="29"/>
      <c r="D86" s="19"/>
      <c r="E86" s="62"/>
      <c r="F86" s="68"/>
      <c r="G86" s="20"/>
    </row>
    <row r="87" spans="1:7" ht="15" x14ac:dyDescent="0.25">
      <c r="A87" s="16"/>
      <c r="B87" s="17"/>
      <c r="C87" s="23" t="s">
        <v>126</v>
      </c>
      <c r="D87" s="24"/>
      <c r="E87" s="63"/>
      <c r="F87" s="69"/>
      <c r="G87" s="25"/>
    </row>
    <row r="88" spans="1:7" ht="15" x14ac:dyDescent="0.25">
      <c r="A88" s="16"/>
      <c r="B88" s="17"/>
      <c r="C88" s="23" t="s">
        <v>118</v>
      </c>
      <c r="D88" s="27"/>
      <c r="E88" s="64"/>
      <c r="F88" s="70">
        <v>0</v>
      </c>
      <c r="G88" s="28">
        <v>0</v>
      </c>
    </row>
    <row r="89" spans="1:7" ht="15" x14ac:dyDescent="0.25">
      <c r="A89" s="16"/>
      <c r="B89" s="17"/>
      <c r="C89" s="29"/>
      <c r="D89" s="19"/>
      <c r="E89" s="62"/>
      <c r="F89" s="68"/>
      <c r="G89" s="20"/>
    </row>
    <row r="90" spans="1:7" ht="25.5" x14ac:dyDescent="0.25">
      <c r="A90" s="21"/>
      <c r="B90" s="22"/>
      <c r="C90" s="39" t="s">
        <v>127</v>
      </c>
      <c r="D90" s="40"/>
      <c r="E90" s="64"/>
      <c r="F90" s="70">
        <v>585315.48575950006</v>
      </c>
      <c r="G90" s="28">
        <v>0.95363290300000025</v>
      </c>
    </row>
    <row r="91" spans="1:7" ht="15" x14ac:dyDescent="0.25">
      <c r="A91" s="16"/>
      <c r="B91" s="17"/>
      <c r="C91" s="26"/>
      <c r="D91" s="19"/>
      <c r="E91" s="62"/>
      <c r="F91" s="68"/>
      <c r="G91" s="20"/>
    </row>
    <row r="92" spans="1:7" ht="15" x14ac:dyDescent="0.25">
      <c r="A92" s="16"/>
      <c r="B92" s="17"/>
      <c r="C92" s="18" t="s">
        <v>128</v>
      </c>
      <c r="D92" s="19"/>
      <c r="E92" s="62"/>
      <c r="F92" s="68"/>
      <c r="G92" s="20"/>
    </row>
    <row r="93" spans="1:7" ht="25.5" x14ac:dyDescent="0.25">
      <c r="A93" s="16"/>
      <c r="B93" s="17"/>
      <c r="C93" s="23" t="s">
        <v>10</v>
      </c>
      <c r="D93" s="24"/>
      <c r="E93" s="63"/>
      <c r="F93" s="69"/>
      <c r="G93" s="25"/>
    </row>
    <row r="94" spans="1:7" ht="15" x14ac:dyDescent="0.25">
      <c r="A94" s="21"/>
      <c r="B94" s="22"/>
      <c r="C94" s="23" t="s">
        <v>118</v>
      </c>
      <c r="D94" s="27"/>
      <c r="E94" s="64"/>
      <c r="F94" s="70">
        <v>0</v>
      </c>
      <c r="G94" s="28">
        <v>0</v>
      </c>
    </row>
    <row r="95" spans="1:7" ht="15" x14ac:dyDescent="0.25">
      <c r="A95" s="21"/>
      <c r="B95" s="22"/>
      <c r="C95" s="29"/>
      <c r="D95" s="19"/>
      <c r="E95" s="62"/>
      <c r="F95" s="68"/>
      <c r="G95" s="20"/>
    </row>
    <row r="96" spans="1:7" ht="15" x14ac:dyDescent="0.25">
      <c r="A96" s="16"/>
      <c r="B96" s="41"/>
      <c r="C96" s="23" t="s">
        <v>129</v>
      </c>
      <c r="D96" s="24"/>
      <c r="E96" s="63"/>
      <c r="F96" s="69"/>
      <c r="G96" s="25"/>
    </row>
    <row r="97" spans="1:7" ht="15" x14ac:dyDescent="0.25">
      <c r="A97" s="21"/>
      <c r="B97" s="22"/>
      <c r="C97" s="23" t="s">
        <v>118</v>
      </c>
      <c r="D97" s="27"/>
      <c r="E97" s="64"/>
      <c r="F97" s="70">
        <v>0</v>
      </c>
      <c r="G97" s="28">
        <v>0</v>
      </c>
    </row>
    <row r="98" spans="1:7" ht="15" x14ac:dyDescent="0.25">
      <c r="A98" s="21"/>
      <c r="B98" s="22"/>
      <c r="C98" s="29"/>
      <c r="D98" s="19"/>
      <c r="E98" s="62"/>
      <c r="F98" s="74"/>
      <c r="G98" s="43"/>
    </row>
    <row r="99" spans="1:7" ht="15" x14ac:dyDescent="0.25">
      <c r="A99" s="16"/>
      <c r="B99" s="17"/>
      <c r="C99" s="23" t="s">
        <v>130</v>
      </c>
      <c r="D99" s="24"/>
      <c r="E99" s="63"/>
      <c r="F99" s="69"/>
      <c r="G99" s="25"/>
    </row>
    <row r="100" spans="1:7" ht="15" x14ac:dyDescent="0.25">
      <c r="A100" s="21"/>
      <c r="B100" s="22"/>
      <c r="C100" s="23" t="s">
        <v>118</v>
      </c>
      <c r="D100" s="27"/>
      <c r="E100" s="64"/>
      <c r="F100" s="70">
        <v>0</v>
      </c>
      <c r="G100" s="28">
        <v>0</v>
      </c>
    </row>
    <row r="101" spans="1:7" ht="15" x14ac:dyDescent="0.25">
      <c r="A101" s="16"/>
      <c r="B101" s="17"/>
      <c r="C101" s="29"/>
      <c r="D101" s="19"/>
      <c r="E101" s="62"/>
      <c r="F101" s="68"/>
      <c r="G101" s="20"/>
    </row>
    <row r="102" spans="1:7" ht="25.5" x14ac:dyDescent="0.25">
      <c r="A102" s="16"/>
      <c r="B102" s="41"/>
      <c r="C102" s="23" t="s">
        <v>131</v>
      </c>
      <c r="D102" s="24"/>
      <c r="E102" s="63"/>
      <c r="F102" s="69"/>
      <c r="G102" s="25"/>
    </row>
    <row r="103" spans="1:7" ht="15" x14ac:dyDescent="0.25">
      <c r="A103" s="21"/>
      <c r="B103" s="22"/>
      <c r="C103" s="23" t="s">
        <v>118</v>
      </c>
      <c r="D103" s="27"/>
      <c r="E103" s="64"/>
      <c r="F103" s="70">
        <v>0</v>
      </c>
      <c r="G103" s="28">
        <v>0</v>
      </c>
    </row>
    <row r="104" spans="1:7" ht="15" x14ac:dyDescent="0.25">
      <c r="A104" s="21"/>
      <c r="B104" s="22"/>
      <c r="C104" s="29"/>
      <c r="D104" s="19"/>
      <c r="E104" s="62"/>
      <c r="F104" s="68"/>
      <c r="G104" s="20"/>
    </row>
    <row r="105" spans="1:7" ht="15" x14ac:dyDescent="0.25">
      <c r="A105" s="21"/>
      <c r="B105" s="22"/>
      <c r="C105" s="44" t="s">
        <v>132</v>
      </c>
      <c r="D105" s="40"/>
      <c r="E105" s="64"/>
      <c r="F105" s="70">
        <v>0</v>
      </c>
      <c r="G105" s="28">
        <v>0</v>
      </c>
    </row>
    <row r="106" spans="1:7" ht="15" x14ac:dyDescent="0.25">
      <c r="A106" s="21"/>
      <c r="B106" s="22"/>
      <c r="C106" s="26"/>
      <c r="D106" s="19"/>
      <c r="E106" s="62"/>
      <c r="F106" s="68"/>
      <c r="G106" s="20"/>
    </row>
    <row r="107" spans="1:7" ht="15" x14ac:dyDescent="0.25">
      <c r="A107" s="16"/>
      <c r="B107" s="17"/>
      <c r="C107" s="18" t="s">
        <v>133</v>
      </c>
      <c r="D107" s="19"/>
      <c r="E107" s="62"/>
      <c r="F107" s="68"/>
      <c r="G107" s="20"/>
    </row>
    <row r="108" spans="1:7" ht="15" x14ac:dyDescent="0.25">
      <c r="A108" s="21"/>
      <c r="B108" s="22"/>
      <c r="C108" s="23" t="s">
        <v>134</v>
      </c>
      <c r="D108" s="24"/>
      <c r="E108" s="63"/>
      <c r="F108" s="69"/>
      <c r="G108" s="25"/>
    </row>
    <row r="109" spans="1:7" ht="15" x14ac:dyDescent="0.25">
      <c r="A109" s="21"/>
      <c r="B109" s="22"/>
      <c r="C109" s="23" t="s">
        <v>118</v>
      </c>
      <c r="D109" s="40"/>
      <c r="E109" s="64"/>
      <c r="F109" s="70">
        <v>0</v>
      </c>
      <c r="G109" s="28">
        <v>0</v>
      </c>
    </row>
    <row r="110" spans="1:7" ht="15" x14ac:dyDescent="0.25">
      <c r="A110" s="21"/>
      <c r="B110" s="22"/>
      <c r="C110" s="29"/>
      <c r="D110" s="22"/>
      <c r="E110" s="62"/>
      <c r="F110" s="68"/>
      <c r="G110" s="20"/>
    </row>
    <row r="111" spans="1:7" ht="15" x14ac:dyDescent="0.25">
      <c r="A111" s="21"/>
      <c r="B111" s="22"/>
      <c r="C111" s="23" t="s">
        <v>135</v>
      </c>
      <c r="D111" s="24"/>
      <c r="E111" s="63"/>
      <c r="F111" s="69"/>
      <c r="G111" s="25"/>
    </row>
    <row r="112" spans="1:7" ht="15" x14ac:dyDescent="0.25">
      <c r="A112" s="21"/>
      <c r="B112" s="22"/>
      <c r="C112" s="23" t="s">
        <v>118</v>
      </c>
      <c r="D112" s="40"/>
      <c r="E112" s="64"/>
      <c r="F112" s="70">
        <v>0</v>
      </c>
      <c r="G112" s="28">
        <v>0</v>
      </c>
    </row>
    <row r="113" spans="1:7" ht="15" x14ac:dyDescent="0.25">
      <c r="A113" s="21"/>
      <c r="B113" s="22"/>
      <c r="C113" s="29"/>
      <c r="D113" s="22"/>
      <c r="E113" s="62"/>
      <c r="F113" s="68"/>
      <c r="G113" s="20"/>
    </row>
    <row r="114" spans="1:7" ht="15" x14ac:dyDescent="0.25">
      <c r="A114" s="21"/>
      <c r="B114" s="22"/>
      <c r="C114" s="23" t="s">
        <v>136</v>
      </c>
      <c r="D114" s="24"/>
      <c r="E114" s="63"/>
      <c r="F114" s="69"/>
      <c r="G114" s="25"/>
    </row>
    <row r="115" spans="1:7" ht="15" x14ac:dyDescent="0.25">
      <c r="A115" s="21"/>
      <c r="B115" s="22"/>
      <c r="C115" s="23" t="s">
        <v>118</v>
      </c>
      <c r="D115" s="40"/>
      <c r="E115" s="64"/>
      <c r="F115" s="70">
        <v>0</v>
      </c>
      <c r="G115" s="28">
        <v>0</v>
      </c>
    </row>
    <row r="116" spans="1:7" ht="15" x14ac:dyDescent="0.25">
      <c r="A116" s="21"/>
      <c r="B116" s="22"/>
      <c r="C116" s="29"/>
      <c r="D116" s="22"/>
      <c r="E116" s="62"/>
      <c r="F116" s="68"/>
      <c r="G116" s="20"/>
    </row>
    <row r="117" spans="1:7" ht="15" x14ac:dyDescent="0.25">
      <c r="A117" s="21"/>
      <c r="B117" s="22"/>
      <c r="C117" s="23" t="s">
        <v>137</v>
      </c>
      <c r="D117" s="24"/>
      <c r="E117" s="63"/>
      <c r="F117" s="69"/>
      <c r="G117" s="25"/>
    </row>
    <row r="118" spans="1:7" ht="15" x14ac:dyDescent="0.25">
      <c r="A118" s="21">
        <v>1</v>
      </c>
      <c r="B118" s="22"/>
      <c r="C118" s="26" t="s">
        <v>138</v>
      </c>
      <c r="D118" s="30"/>
      <c r="E118" s="62"/>
      <c r="F118" s="68">
        <v>3407.4271152000001</v>
      </c>
      <c r="G118" s="20">
        <v>5.5515950000000003E-3</v>
      </c>
    </row>
    <row r="119" spans="1:7" ht="15" x14ac:dyDescent="0.25">
      <c r="A119" s="21"/>
      <c r="B119" s="22"/>
      <c r="C119" s="23" t="s">
        <v>118</v>
      </c>
      <c r="D119" s="40"/>
      <c r="E119" s="64"/>
      <c r="F119" s="70">
        <v>3407.4271152000001</v>
      </c>
      <c r="G119" s="28">
        <v>5.5515950000000003E-3</v>
      </c>
    </row>
    <row r="120" spans="1:7" ht="15" x14ac:dyDescent="0.25">
      <c r="A120" s="21"/>
      <c r="B120" s="22"/>
      <c r="C120" s="29"/>
      <c r="D120" s="22"/>
      <c r="E120" s="62"/>
      <c r="F120" s="68"/>
      <c r="G120" s="20"/>
    </row>
    <row r="121" spans="1:7" ht="25.5" x14ac:dyDescent="0.25">
      <c r="A121" s="21"/>
      <c r="B121" s="22"/>
      <c r="C121" s="39" t="s">
        <v>139</v>
      </c>
      <c r="D121" s="40"/>
      <c r="E121" s="64"/>
      <c r="F121" s="70">
        <v>3407.4271152000001</v>
      </c>
      <c r="G121" s="28">
        <v>5.5515950000000003E-3</v>
      </c>
    </row>
    <row r="122" spans="1:7" ht="15" x14ac:dyDescent="0.25">
      <c r="A122" s="21"/>
      <c r="B122" s="22"/>
      <c r="C122" s="45"/>
      <c r="D122" s="22"/>
      <c r="E122" s="62"/>
      <c r="F122" s="68"/>
      <c r="G122" s="20"/>
    </row>
    <row r="123" spans="1:7" ht="15" x14ac:dyDescent="0.25">
      <c r="A123" s="16"/>
      <c r="B123" s="17"/>
      <c r="C123" s="18" t="s">
        <v>140</v>
      </c>
      <c r="D123" s="19"/>
      <c r="E123" s="62"/>
      <c r="F123" s="68"/>
      <c r="G123" s="20"/>
    </row>
    <row r="124" spans="1:7" ht="25.5" x14ac:dyDescent="0.25">
      <c r="A124" s="21"/>
      <c r="B124" s="22"/>
      <c r="C124" s="23" t="s">
        <v>141</v>
      </c>
      <c r="D124" s="24"/>
      <c r="E124" s="63"/>
      <c r="F124" s="69"/>
      <c r="G124" s="25"/>
    </row>
    <row r="125" spans="1:7" ht="15" x14ac:dyDescent="0.25">
      <c r="A125" s="21"/>
      <c r="B125" s="22"/>
      <c r="C125" s="23" t="s">
        <v>118</v>
      </c>
      <c r="D125" s="40"/>
      <c r="E125" s="64"/>
      <c r="F125" s="70">
        <v>0</v>
      </c>
      <c r="G125" s="28">
        <v>0</v>
      </c>
    </row>
    <row r="126" spans="1:7" ht="15" x14ac:dyDescent="0.25">
      <c r="A126" s="21"/>
      <c r="B126" s="22"/>
      <c r="C126" s="29"/>
      <c r="D126" s="22"/>
      <c r="E126" s="62"/>
      <c r="F126" s="68"/>
      <c r="G126" s="20"/>
    </row>
    <row r="127" spans="1:7" ht="15" x14ac:dyDescent="0.25">
      <c r="A127" s="16"/>
      <c r="B127" s="17"/>
      <c r="C127" s="18" t="s">
        <v>142</v>
      </c>
      <c r="D127" s="19"/>
      <c r="E127" s="62"/>
      <c r="F127" s="68"/>
      <c r="G127" s="20"/>
    </row>
    <row r="128" spans="1:7" ht="25.5" x14ac:dyDescent="0.25">
      <c r="A128" s="21"/>
      <c r="B128" s="22"/>
      <c r="C128" s="23" t="s">
        <v>143</v>
      </c>
      <c r="D128" s="24"/>
      <c r="E128" s="63"/>
      <c r="F128" s="69"/>
      <c r="G128" s="25"/>
    </row>
    <row r="129" spans="1:7" ht="15" x14ac:dyDescent="0.25">
      <c r="A129" s="21"/>
      <c r="B129" s="22"/>
      <c r="C129" s="23" t="s">
        <v>118</v>
      </c>
      <c r="D129" s="40"/>
      <c r="E129" s="64"/>
      <c r="F129" s="70">
        <v>0</v>
      </c>
      <c r="G129" s="28">
        <v>0</v>
      </c>
    </row>
    <row r="130" spans="1:7" ht="15" x14ac:dyDescent="0.25">
      <c r="A130" s="21"/>
      <c r="B130" s="22"/>
      <c r="C130" s="29"/>
      <c r="D130" s="22"/>
      <c r="E130" s="62"/>
      <c r="F130" s="68"/>
      <c r="G130" s="20"/>
    </row>
    <row r="131" spans="1:7" ht="25.5" x14ac:dyDescent="0.25">
      <c r="A131" s="21"/>
      <c r="B131" s="22"/>
      <c r="C131" s="23" t="s">
        <v>144</v>
      </c>
      <c r="D131" s="24"/>
      <c r="E131" s="63"/>
      <c r="F131" s="69"/>
      <c r="G131" s="25"/>
    </row>
    <row r="132" spans="1:7" ht="25.5" x14ac:dyDescent="0.25">
      <c r="A132" s="21">
        <v>1</v>
      </c>
      <c r="B132" s="22"/>
      <c r="C132" s="26" t="s">
        <v>236</v>
      </c>
      <c r="D132" s="22"/>
      <c r="E132" s="62"/>
      <c r="F132" s="68">
        <v>16999.983</v>
      </c>
      <c r="G132" s="20">
        <v>2.7697444000000002E-2</v>
      </c>
    </row>
    <row r="133" spans="1:7" ht="15" x14ac:dyDescent="0.25">
      <c r="A133" s="21"/>
      <c r="B133" s="22"/>
      <c r="C133" s="23" t="s">
        <v>118</v>
      </c>
      <c r="D133" s="40"/>
      <c r="E133" s="64"/>
      <c r="F133" s="70">
        <v>16999.983</v>
      </c>
      <c r="G133" s="28">
        <v>2.7697444000000002E-2</v>
      </c>
    </row>
    <row r="134" spans="1:7" ht="15" x14ac:dyDescent="0.25">
      <c r="A134" s="21"/>
      <c r="B134" s="22"/>
      <c r="C134" s="29"/>
      <c r="D134" s="22"/>
      <c r="E134" s="62"/>
      <c r="F134" s="74"/>
      <c r="G134" s="43"/>
    </row>
    <row r="135" spans="1:7" ht="25.5" x14ac:dyDescent="0.25">
      <c r="A135" s="21"/>
      <c r="B135" s="22"/>
      <c r="C135" s="45" t="s">
        <v>145</v>
      </c>
      <c r="D135" s="22"/>
      <c r="E135" s="62"/>
      <c r="F135" s="74">
        <v>8051.5297167199997</v>
      </c>
      <c r="G135" s="43">
        <v>1.3118060000000001E-2</v>
      </c>
    </row>
    <row r="136" spans="1:7" ht="15" x14ac:dyDescent="0.25">
      <c r="A136" s="21"/>
      <c r="B136" s="22"/>
      <c r="C136" s="46" t="s">
        <v>146</v>
      </c>
      <c r="D136" s="27"/>
      <c r="E136" s="64"/>
      <c r="F136" s="70">
        <v>613774.42559141992</v>
      </c>
      <c r="G136" s="28">
        <v>1.0000000020000002</v>
      </c>
    </row>
    <row r="138" spans="1:7" ht="15" x14ac:dyDescent="0.25">
      <c r="B138" s="156"/>
      <c r="C138" s="156"/>
      <c r="D138" s="156"/>
      <c r="E138" s="156"/>
      <c r="F138" s="156"/>
    </row>
    <row r="139" spans="1:7" ht="15" x14ac:dyDescent="0.25">
      <c r="B139" s="156"/>
      <c r="C139" s="156"/>
      <c r="D139" s="156"/>
      <c r="E139" s="156"/>
      <c r="F139" s="156"/>
    </row>
    <row r="141" spans="1:7" ht="15" x14ac:dyDescent="0.25">
      <c r="B141" s="52" t="s">
        <v>148</v>
      </c>
      <c r="C141" s="53"/>
      <c r="D141" s="54"/>
    </row>
    <row r="142" spans="1:7" ht="15" x14ac:dyDescent="0.25">
      <c r="B142" s="55" t="s">
        <v>149</v>
      </c>
      <c r="C142" s="56"/>
      <c r="D142" s="81" t="s">
        <v>150</v>
      </c>
    </row>
    <row r="143" spans="1:7" ht="15" x14ac:dyDescent="0.25">
      <c r="B143" s="55" t="s">
        <v>151</v>
      </c>
      <c r="C143" s="56"/>
      <c r="D143" s="81" t="s">
        <v>150</v>
      </c>
    </row>
    <row r="144" spans="1:7" ht="15" x14ac:dyDescent="0.25">
      <c r="B144" s="57" t="s">
        <v>152</v>
      </c>
      <c r="C144" s="56"/>
      <c r="D144" s="58"/>
    </row>
    <row r="145" spans="2:256" ht="25.5" customHeight="1" x14ac:dyDescent="0.25">
      <c r="B145" s="58"/>
      <c r="C145" s="48" t="s">
        <v>153</v>
      </c>
      <c r="D145" s="49" t="s">
        <v>154</v>
      </c>
    </row>
    <row r="146" spans="2:256" ht="12.75" customHeight="1" x14ac:dyDescent="0.25">
      <c r="B146" s="75" t="s">
        <v>155</v>
      </c>
      <c r="C146" s="76" t="s">
        <v>156</v>
      </c>
      <c r="D146" s="76" t="s">
        <v>157</v>
      </c>
    </row>
    <row r="147" spans="2:256" ht="15" x14ac:dyDescent="0.25">
      <c r="B147" s="58" t="s">
        <v>158</v>
      </c>
      <c r="C147" s="59">
        <v>500.8211</v>
      </c>
      <c r="D147" s="59">
        <v>507.27949999999998</v>
      </c>
    </row>
    <row r="148" spans="2:256" ht="15" x14ac:dyDescent="0.25">
      <c r="B148" s="58" t="s">
        <v>159</v>
      </c>
      <c r="C148" s="59">
        <v>38.037100000000002</v>
      </c>
      <c r="D148" s="59">
        <v>38.325400000000002</v>
      </c>
    </row>
    <row r="149" spans="2:256" ht="15" x14ac:dyDescent="0.25">
      <c r="B149" s="58" t="s">
        <v>439</v>
      </c>
      <c r="C149" s="59">
        <v>511.1902</v>
      </c>
      <c r="D149" s="59">
        <v>517.78240000000005</v>
      </c>
    </row>
    <row r="150" spans="2:256" ht="15" x14ac:dyDescent="0.25">
      <c r="B150" s="58" t="s">
        <v>440</v>
      </c>
      <c r="C150" s="59">
        <v>33.396900000000002</v>
      </c>
      <c r="D150" s="59">
        <v>33.625700000000002</v>
      </c>
    </row>
    <row r="151" spans="2:256" ht="15" x14ac:dyDescent="0.25">
      <c r="B151" s="58" t="s">
        <v>160</v>
      </c>
      <c r="C151" s="59">
        <v>486.25920000000002</v>
      </c>
      <c r="D151" s="59">
        <v>492.22640000000001</v>
      </c>
    </row>
    <row r="152" spans="2:256" ht="15" x14ac:dyDescent="0.25">
      <c r="B152" s="58" t="s">
        <v>161</v>
      </c>
      <c r="C152" s="59">
        <v>36.6297</v>
      </c>
      <c r="D152" s="59">
        <v>36.877000000000002</v>
      </c>
    </row>
    <row r="154" spans="2:256" ht="15" x14ac:dyDescent="0.25">
      <c r="B154" s="146" t="s">
        <v>162</v>
      </c>
      <c r="C154" s="147"/>
      <c r="IV154"/>
    </row>
    <row r="155" spans="2:256" ht="24.75" customHeight="1" x14ac:dyDescent="0.25">
      <c r="B155" s="148" t="s">
        <v>237</v>
      </c>
      <c r="C155" s="148" t="s">
        <v>238</v>
      </c>
    </row>
    <row r="156" spans="2:256" ht="15" x14ac:dyDescent="0.25">
      <c r="B156" s="58" t="s">
        <v>159</v>
      </c>
      <c r="C156" s="149">
        <v>0.17708199999999999</v>
      </c>
    </row>
    <row r="157" spans="2:256" ht="15" x14ac:dyDescent="0.25">
      <c r="B157" s="58" t="s">
        <v>440</v>
      </c>
      <c r="C157" s="149">
        <v>0.17708199999999999</v>
      </c>
    </row>
    <row r="158" spans="2:256" ht="15" x14ac:dyDescent="0.25">
      <c r="B158" s="58" t="s">
        <v>161</v>
      </c>
      <c r="C158" s="149">
        <v>0.17708199999999999</v>
      </c>
    </row>
    <row r="159" spans="2:256" ht="15" x14ac:dyDescent="0.25">
      <c r="B159" s="82"/>
      <c r="C159" s="80"/>
      <c r="D159"/>
    </row>
    <row r="161" spans="2:4" ht="15" x14ac:dyDescent="0.25">
      <c r="B161" s="57" t="s">
        <v>163</v>
      </c>
      <c r="C161" s="56"/>
      <c r="D161" s="83" t="s">
        <v>150</v>
      </c>
    </row>
    <row r="162" spans="2:4" ht="15" x14ac:dyDescent="0.25">
      <c r="B162" s="57" t="s">
        <v>164</v>
      </c>
      <c r="C162" s="56"/>
      <c r="D162" s="83" t="s">
        <v>150</v>
      </c>
    </row>
    <row r="163" spans="2:4" ht="15" x14ac:dyDescent="0.25">
      <c r="B163" s="57" t="s">
        <v>165</v>
      </c>
      <c r="C163" s="56"/>
      <c r="D163" s="61">
        <v>5.5804616684505381E-3</v>
      </c>
    </row>
    <row r="164" spans="2:4" ht="15" x14ac:dyDescent="0.25">
      <c r="B164" s="57" t="s">
        <v>166</v>
      </c>
      <c r="C164" s="56"/>
      <c r="D164" s="61" t="s">
        <v>150</v>
      </c>
    </row>
  </sheetData>
  <mergeCells count="5">
    <mergeCell ref="A1:G1"/>
    <mergeCell ref="A2:G2"/>
    <mergeCell ref="A3:G3"/>
    <mergeCell ref="B138:F138"/>
    <mergeCell ref="B139:F139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4"/>
  <sheetViews>
    <sheetView topLeftCell="A105" workbookViewId="0">
      <selection activeCell="A105" sqref="A105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441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442</v>
      </c>
      <c r="C7" s="26" t="s">
        <v>443</v>
      </c>
      <c r="D7" s="17" t="s">
        <v>34</v>
      </c>
      <c r="E7" s="62">
        <v>150118</v>
      </c>
      <c r="F7" s="68">
        <v>446.90128600000003</v>
      </c>
      <c r="G7" s="20">
        <v>5.1656478999999998E-2</v>
      </c>
    </row>
    <row r="8" spans="1:7" ht="25.5" x14ac:dyDescent="0.25">
      <c r="A8" s="21">
        <v>2</v>
      </c>
      <c r="B8" s="22" t="s">
        <v>11</v>
      </c>
      <c r="C8" s="26" t="s">
        <v>12</v>
      </c>
      <c r="D8" s="17" t="s">
        <v>13</v>
      </c>
      <c r="E8" s="62">
        <v>32379</v>
      </c>
      <c r="F8" s="68">
        <v>384.01494000000002</v>
      </c>
      <c r="G8" s="20">
        <v>4.4387563999999997E-2</v>
      </c>
    </row>
    <row r="9" spans="1:7" ht="15" x14ac:dyDescent="0.25">
      <c r="A9" s="21">
        <v>3</v>
      </c>
      <c r="B9" s="22" t="s">
        <v>444</v>
      </c>
      <c r="C9" s="26" t="s">
        <v>445</v>
      </c>
      <c r="D9" s="17" t="s">
        <v>211</v>
      </c>
      <c r="E9" s="62">
        <v>16000</v>
      </c>
      <c r="F9" s="68">
        <v>310.43200000000002</v>
      </c>
      <c r="G9" s="20">
        <v>3.5882250999999997E-2</v>
      </c>
    </row>
    <row r="10" spans="1:7" ht="15" x14ac:dyDescent="0.25">
      <c r="A10" s="21">
        <v>4</v>
      </c>
      <c r="B10" s="22" t="s">
        <v>446</v>
      </c>
      <c r="C10" s="26" t="s">
        <v>447</v>
      </c>
      <c r="D10" s="17" t="s">
        <v>25</v>
      </c>
      <c r="E10" s="62">
        <v>74814</v>
      </c>
      <c r="F10" s="68">
        <v>275.27811300000002</v>
      </c>
      <c r="G10" s="20">
        <v>3.1818879000000001E-2</v>
      </c>
    </row>
    <row r="11" spans="1:7" ht="15" x14ac:dyDescent="0.25">
      <c r="A11" s="21">
        <v>5</v>
      </c>
      <c r="B11" s="22" t="s">
        <v>391</v>
      </c>
      <c r="C11" s="26" t="s">
        <v>392</v>
      </c>
      <c r="D11" s="17" t="s">
        <v>173</v>
      </c>
      <c r="E11" s="62">
        <v>324</v>
      </c>
      <c r="F11" s="68">
        <v>257.54873400000002</v>
      </c>
      <c r="G11" s="20">
        <v>2.9769574E-2</v>
      </c>
    </row>
    <row r="12" spans="1:7" ht="15" x14ac:dyDescent="0.25">
      <c r="A12" s="21">
        <v>6</v>
      </c>
      <c r="B12" s="22" t="s">
        <v>448</v>
      </c>
      <c r="C12" s="26" t="s">
        <v>449</v>
      </c>
      <c r="D12" s="17" t="s">
        <v>85</v>
      </c>
      <c r="E12" s="62">
        <v>6871</v>
      </c>
      <c r="F12" s="68">
        <v>226.3616595</v>
      </c>
      <c r="G12" s="20">
        <v>2.6164718E-2</v>
      </c>
    </row>
    <row r="13" spans="1:7" ht="15" x14ac:dyDescent="0.25">
      <c r="A13" s="21">
        <v>7</v>
      </c>
      <c r="B13" s="22" t="s">
        <v>83</v>
      </c>
      <c r="C13" s="26" t="s">
        <v>84</v>
      </c>
      <c r="D13" s="17" t="s">
        <v>85</v>
      </c>
      <c r="E13" s="62">
        <v>184621</v>
      </c>
      <c r="F13" s="68">
        <v>208.252488</v>
      </c>
      <c r="G13" s="20">
        <v>2.4071512999999999E-2</v>
      </c>
    </row>
    <row r="14" spans="1:7" ht="15" x14ac:dyDescent="0.25">
      <c r="A14" s="21">
        <v>8</v>
      </c>
      <c r="B14" s="22" t="s">
        <v>450</v>
      </c>
      <c r="C14" s="26" t="s">
        <v>451</v>
      </c>
      <c r="D14" s="17" t="s">
        <v>233</v>
      </c>
      <c r="E14" s="62">
        <v>9127</v>
      </c>
      <c r="F14" s="68">
        <v>194.204306</v>
      </c>
      <c r="G14" s="20">
        <v>2.2447709999999999E-2</v>
      </c>
    </row>
    <row r="15" spans="1:7" ht="15" x14ac:dyDescent="0.25">
      <c r="A15" s="21">
        <v>9</v>
      </c>
      <c r="B15" s="22" t="s">
        <v>354</v>
      </c>
      <c r="C15" s="26" t="s">
        <v>355</v>
      </c>
      <c r="D15" s="17" t="s">
        <v>356</v>
      </c>
      <c r="E15" s="62">
        <v>63701</v>
      </c>
      <c r="F15" s="68">
        <v>193.6191895</v>
      </c>
      <c r="G15" s="20">
        <v>2.2380078000000001E-2</v>
      </c>
    </row>
    <row r="16" spans="1:7" ht="15" x14ac:dyDescent="0.25">
      <c r="A16" s="21">
        <v>10</v>
      </c>
      <c r="B16" s="22" t="s">
        <v>452</v>
      </c>
      <c r="C16" s="26" t="s">
        <v>453</v>
      </c>
      <c r="D16" s="17" t="s">
        <v>187</v>
      </c>
      <c r="E16" s="62">
        <v>6961</v>
      </c>
      <c r="F16" s="68">
        <v>187.80081899999999</v>
      </c>
      <c r="G16" s="20">
        <v>2.1707542999999999E-2</v>
      </c>
    </row>
    <row r="17" spans="1:7" ht="15" x14ac:dyDescent="0.25">
      <c r="A17" s="21">
        <v>11</v>
      </c>
      <c r="B17" s="22" t="s">
        <v>454</v>
      </c>
      <c r="C17" s="26" t="s">
        <v>455</v>
      </c>
      <c r="D17" s="17" t="s">
        <v>356</v>
      </c>
      <c r="E17" s="62">
        <v>47346</v>
      </c>
      <c r="F17" s="68">
        <v>177.61851899999999</v>
      </c>
      <c r="G17" s="20">
        <v>2.0530590000000001E-2</v>
      </c>
    </row>
    <row r="18" spans="1:7" ht="15" x14ac:dyDescent="0.25">
      <c r="A18" s="21">
        <v>12</v>
      </c>
      <c r="B18" s="22" t="s">
        <v>343</v>
      </c>
      <c r="C18" s="26" t="s">
        <v>344</v>
      </c>
      <c r="D18" s="17" t="s">
        <v>345</v>
      </c>
      <c r="E18" s="62">
        <v>50000</v>
      </c>
      <c r="F18" s="68">
        <v>174.4</v>
      </c>
      <c r="G18" s="20">
        <v>2.0158568000000002E-2</v>
      </c>
    </row>
    <row r="19" spans="1:7" ht="25.5" x14ac:dyDescent="0.25">
      <c r="A19" s="21">
        <v>13</v>
      </c>
      <c r="B19" s="22" t="s">
        <v>456</v>
      </c>
      <c r="C19" s="26" t="s">
        <v>457</v>
      </c>
      <c r="D19" s="17" t="s">
        <v>187</v>
      </c>
      <c r="E19" s="62">
        <v>34549</v>
      </c>
      <c r="F19" s="68">
        <v>173.67782299999999</v>
      </c>
      <c r="G19" s="20">
        <v>2.0075092999999999E-2</v>
      </c>
    </row>
    <row r="20" spans="1:7" ht="25.5" x14ac:dyDescent="0.25">
      <c r="A20" s="21">
        <v>14</v>
      </c>
      <c r="B20" s="22" t="s">
        <v>458</v>
      </c>
      <c r="C20" s="26" t="s">
        <v>459</v>
      </c>
      <c r="D20" s="17" t="s">
        <v>460</v>
      </c>
      <c r="E20" s="62">
        <v>104232</v>
      </c>
      <c r="F20" s="68">
        <v>172.712424</v>
      </c>
      <c r="G20" s="20">
        <v>1.9963504E-2</v>
      </c>
    </row>
    <row r="21" spans="1:7" ht="15" x14ac:dyDescent="0.25">
      <c r="A21" s="21">
        <v>15</v>
      </c>
      <c r="B21" s="22" t="s">
        <v>346</v>
      </c>
      <c r="C21" s="26" t="s">
        <v>347</v>
      </c>
      <c r="D21" s="17" t="s">
        <v>173</v>
      </c>
      <c r="E21" s="62">
        <v>61500</v>
      </c>
      <c r="F21" s="68">
        <v>172.04624999999999</v>
      </c>
      <c r="G21" s="20">
        <v>1.9886502E-2</v>
      </c>
    </row>
    <row r="22" spans="1:7" ht="25.5" x14ac:dyDescent="0.25">
      <c r="A22" s="21">
        <v>16</v>
      </c>
      <c r="B22" s="22" t="s">
        <v>461</v>
      </c>
      <c r="C22" s="26" t="s">
        <v>462</v>
      </c>
      <c r="D22" s="17" t="s">
        <v>187</v>
      </c>
      <c r="E22" s="62">
        <v>24981</v>
      </c>
      <c r="F22" s="68">
        <v>171.36966000000001</v>
      </c>
      <c r="G22" s="20">
        <v>1.9808296999999999E-2</v>
      </c>
    </row>
    <row r="23" spans="1:7" ht="25.5" x14ac:dyDescent="0.25">
      <c r="A23" s="21">
        <v>17</v>
      </c>
      <c r="B23" s="22" t="s">
        <v>463</v>
      </c>
      <c r="C23" s="26" t="s">
        <v>464</v>
      </c>
      <c r="D23" s="17" t="s">
        <v>34</v>
      </c>
      <c r="E23" s="62">
        <v>11700</v>
      </c>
      <c r="F23" s="68">
        <v>169.81379999999999</v>
      </c>
      <c r="G23" s="20">
        <v>1.9628458000000001E-2</v>
      </c>
    </row>
    <row r="24" spans="1:7" ht="25.5" x14ac:dyDescent="0.25">
      <c r="A24" s="21">
        <v>18</v>
      </c>
      <c r="B24" s="22" t="s">
        <v>465</v>
      </c>
      <c r="C24" s="26" t="s">
        <v>466</v>
      </c>
      <c r="D24" s="17" t="s">
        <v>34</v>
      </c>
      <c r="E24" s="62">
        <v>9804</v>
      </c>
      <c r="F24" s="68">
        <v>169.77096599999999</v>
      </c>
      <c r="G24" s="20">
        <v>1.9623506999999998E-2</v>
      </c>
    </row>
    <row r="25" spans="1:7" ht="15" x14ac:dyDescent="0.25">
      <c r="A25" s="21">
        <v>19</v>
      </c>
      <c r="B25" s="22" t="s">
        <v>467</v>
      </c>
      <c r="C25" s="26" t="s">
        <v>468</v>
      </c>
      <c r="D25" s="17" t="s">
        <v>233</v>
      </c>
      <c r="E25" s="62">
        <v>26424</v>
      </c>
      <c r="F25" s="68">
        <v>169.47032400000001</v>
      </c>
      <c r="G25" s="20">
        <v>1.9588755999999999E-2</v>
      </c>
    </row>
    <row r="26" spans="1:7" ht="25.5" x14ac:dyDescent="0.25">
      <c r="A26" s="21">
        <v>20</v>
      </c>
      <c r="B26" s="22" t="s">
        <v>469</v>
      </c>
      <c r="C26" s="26" t="s">
        <v>470</v>
      </c>
      <c r="D26" s="17" t="s">
        <v>34</v>
      </c>
      <c r="E26" s="62">
        <v>12000</v>
      </c>
      <c r="F26" s="68">
        <v>168.58799999999999</v>
      </c>
      <c r="G26" s="20">
        <v>1.948677E-2</v>
      </c>
    </row>
    <row r="27" spans="1:7" ht="15" x14ac:dyDescent="0.25">
      <c r="A27" s="21">
        <v>21</v>
      </c>
      <c r="B27" s="22" t="s">
        <v>23</v>
      </c>
      <c r="C27" s="26" t="s">
        <v>24</v>
      </c>
      <c r="D27" s="17" t="s">
        <v>25</v>
      </c>
      <c r="E27" s="62">
        <v>7717</v>
      </c>
      <c r="F27" s="68">
        <v>168.192015</v>
      </c>
      <c r="G27" s="20">
        <v>1.9440999E-2</v>
      </c>
    </row>
    <row r="28" spans="1:7" ht="15" x14ac:dyDescent="0.25">
      <c r="A28" s="21">
        <v>22</v>
      </c>
      <c r="B28" s="22" t="s">
        <v>471</v>
      </c>
      <c r="C28" s="26" t="s">
        <v>472</v>
      </c>
      <c r="D28" s="17" t="s">
        <v>85</v>
      </c>
      <c r="E28" s="62">
        <v>17955</v>
      </c>
      <c r="F28" s="68">
        <v>168.0498225</v>
      </c>
      <c r="G28" s="20">
        <v>1.9424562999999999E-2</v>
      </c>
    </row>
    <row r="29" spans="1:7" ht="25.5" x14ac:dyDescent="0.25">
      <c r="A29" s="21">
        <v>23</v>
      </c>
      <c r="B29" s="22" t="s">
        <v>473</v>
      </c>
      <c r="C29" s="26" t="s">
        <v>474</v>
      </c>
      <c r="D29" s="17" t="s">
        <v>34</v>
      </c>
      <c r="E29" s="62">
        <v>25732</v>
      </c>
      <c r="F29" s="68">
        <v>151.05970600000001</v>
      </c>
      <c r="G29" s="20">
        <v>1.7460706999999999E-2</v>
      </c>
    </row>
    <row r="30" spans="1:7" ht="15" x14ac:dyDescent="0.25">
      <c r="A30" s="21">
        <v>24</v>
      </c>
      <c r="B30" s="22" t="s">
        <v>475</v>
      </c>
      <c r="C30" s="26" t="s">
        <v>476</v>
      </c>
      <c r="D30" s="17" t="s">
        <v>25</v>
      </c>
      <c r="E30" s="62">
        <v>7182</v>
      </c>
      <c r="F30" s="68">
        <v>143.291673</v>
      </c>
      <c r="G30" s="20">
        <v>1.6562815000000002E-2</v>
      </c>
    </row>
    <row r="31" spans="1:7" ht="25.5" x14ac:dyDescent="0.25">
      <c r="A31" s="21">
        <v>25</v>
      </c>
      <c r="B31" s="22" t="s">
        <v>477</v>
      </c>
      <c r="C31" s="26" t="s">
        <v>478</v>
      </c>
      <c r="D31" s="17" t="s">
        <v>73</v>
      </c>
      <c r="E31" s="62">
        <v>9928</v>
      </c>
      <c r="F31" s="68">
        <v>90.578108</v>
      </c>
      <c r="G31" s="20">
        <v>1.0469753E-2</v>
      </c>
    </row>
    <row r="32" spans="1:7" ht="25.5" x14ac:dyDescent="0.25">
      <c r="A32" s="21">
        <v>26</v>
      </c>
      <c r="B32" s="22" t="s">
        <v>479</v>
      </c>
      <c r="C32" s="26" t="s">
        <v>480</v>
      </c>
      <c r="D32" s="17" t="s">
        <v>34</v>
      </c>
      <c r="E32" s="62">
        <v>27926</v>
      </c>
      <c r="F32" s="68">
        <v>88.092567000000003</v>
      </c>
      <c r="G32" s="20">
        <v>1.0182454000000001E-2</v>
      </c>
    </row>
    <row r="33" spans="1:7" ht="25.5" x14ac:dyDescent="0.25">
      <c r="A33" s="21">
        <v>27</v>
      </c>
      <c r="B33" s="22" t="s">
        <v>32</v>
      </c>
      <c r="C33" s="26" t="s">
        <v>33</v>
      </c>
      <c r="D33" s="17" t="s">
        <v>34</v>
      </c>
      <c r="E33" s="62">
        <v>18501</v>
      </c>
      <c r="F33" s="68">
        <v>88.037008499999999</v>
      </c>
      <c r="G33" s="20">
        <v>1.0176032E-2</v>
      </c>
    </row>
    <row r="34" spans="1:7" ht="25.5" x14ac:dyDescent="0.25">
      <c r="A34" s="21">
        <v>28</v>
      </c>
      <c r="B34" s="22" t="s">
        <v>352</v>
      </c>
      <c r="C34" s="26" t="s">
        <v>353</v>
      </c>
      <c r="D34" s="17" t="s">
        <v>55</v>
      </c>
      <c r="E34" s="62">
        <v>7526</v>
      </c>
      <c r="F34" s="68">
        <v>73.179061000000004</v>
      </c>
      <c r="G34" s="20">
        <v>8.45863E-3</v>
      </c>
    </row>
    <row r="35" spans="1:7" ht="25.5" x14ac:dyDescent="0.25">
      <c r="A35" s="21">
        <v>29</v>
      </c>
      <c r="B35" s="22" t="s">
        <v>307</v>
      </c>
      <c r="C35" s="26" t="s">
        <v>308</v>
      </c>
      <c r="D35" s="17" t="s">
        <v>47</v>
      </c>
      <c r="E35" s="62">
        <v>17545</v>
      </c>
      <c r="F35" s="68">
        <v>50.371695000000003</v>
      </c>
      <c r="G35" s="20">
        <v>5.822369E-3</v>
      </c>
    </row>
    <row r="36" spans="1:7" ht="25.5" x14ac:dyDescent="0.25">
      <c r="A36" s="21">
        <v>30</v>
      </c>
      <c r="B36" s="22" t="s">
        <v>204</v>
      </c>
      <c r="C36" s="26" t="s">
        <v>205</v>
      </c>
      <c r="D36" s="17" t="s">
        <v>206</v>
      </c>
      <c r="E36" s="62">
        <v>19913</v>
      </c>
      <c r="F36" s="68">
        <v>38.571480999999999</v>
      </c>
      <c r="G36" s="20">
        <v>4.4584050000000004E-3</v>
      </c>
    </row>
    <row r="37" spans="1:7" ht="25.5" x14ac:dyDescent="0.25">
      <c r="A37" s="21">
        <v>31</v>
      </c>
      <c r="B37" s="22" t="s">
        <v>96</v>
      </c>
      <c r="C37" s="26" t="s">
        <v>97</v>
      </c>
      <c r="D37" s="17" t="s">
        <v>47</v>
      </c>
      <c r="E37" s="62">
        <v>7030</v>
      </c>
      <c r="F37" s="68">
        <v>35.505015</v>
      </c>
      <c r="G37" s="20">
        <v>4.1039580000000004E-3</v>
      </c>
    </row>
    <row r="38" spans="1:7" ht="15" x14ac:dyDescent="0.25">
      <c r="A38" s="16"/>
      <c r="B38" s="17"/>
      <c r="C38" s="23" t="s">
        <v>118</v>
      </c>
      <c r="D38" s="27"/>
      <c r="E38" s="64"/>
      <c r="F38" s="70">
        <v>5498.8094529999989</v>
      </c>
      <c r="G38" s="28">
        <v>0.63559703899999986</v>
      </c>
    </row>
    <row r="39" spans="1:7" ht="15" x14ac:dyDescent="0.25">
      <c r="A39" s="21"/>
      <c r="B39" s="22"/>
      <c r="C39" s="29"/>
      <c r="D39" s="30"/>
      <c r="E39" s="62"/>
      <c r="F39" s="68"/>
      <c r="G39" s="20"/>
    </row>
    <row r="40" spans="1:7" ht="15" x14ac:dyDescent="0.25">
      <c r="A40" s="16"/>
      <c r="B40" s="17"/>
      <c r="C40" s="23" t="s">
        <v>119</v>
      </c>
      <c r="D40" s="24"/>
      <c r="E40" s="63"/>
      <c r="F40" s="69"/>
      <c r="G40" s="25"/>
    </row>
    <row r="41" spans="1:7" ht="15" x14ac:dyDescent="0.25">
      <c r="A41" s="16"/>
      <c r="B41" s="17"/>
      <c r="C41" s="23" t="s">
        <v>118</v>
      </c>
      <c r="D41" s="27"/>
      <c r="E41" s="64"/>
      <c r="F41" s="70">
        <v>0</v>
      </c>
      <c r="G41" s="28">
        <v>0</v>
      </c>
    </row>
    <row r="42" spans="1:7" ht="15" x14ac:dyDescent="0.25">
      <c r="A42" s="21"/>
      <c r="B42" s="22"/>
      <c r="C42" s="29"/>
      <c r="D42" s="30"/>
      <c r="E42" s="62"/>
      <c r="F42" s="68"/>
      <c r="G42" s="20"/>
    </row>
    <row r="43" spans="1:7" ht="15" x14ac:dyDescent="0.25">
      <c r="A43" s="31"/>
      <c r="B43" s="32"/>
      <c r="C43" s="23" t="s">
        <v>120</v>
      </c>
      <c r="D43" s="24"/>
      <c r="E43" s="63"/>
      <c r="F43" s="69"/>
      <c r="G43" s="25"/>
    </row>
    <row r="44" spans="1:7" ht="15" x14ac:dyDescent="0.25">
      <c r="A44" s="33"/>
      <c r="B44" s="34"/>
      <c r="C44" s="23" t="s">
        <v>118</v>
      </c>
      <c r="D44" s="35"/>
      <c r="E44" s="65"/>
      <c r="F44" s="71">
        <v>0</v>
      </c>
      <c r="G44" s="36">
        <v>0</v>
      </c>
    </row>
    <row r="45" spans="1:7" ht="15" x14ac:dyDescent="0.25">
      <c r="A45" s="33"/>
      <c r="B45" s="34"/>
      <c r="C45" s="29"/>
      <c r="D45" s="37"/>
      <c r="E45" s="66"/>
      <c r="F45" s="72"/>
      <c r="G45" s="38"/>
    </row>
    <row r="46" spans="1:7" ht="15" x14ac:dyDescent="0.25">
      <c r="A46" s="16"/>
      <c r="B46" s="17"/>
      <c r="C46" s="23" t="s">
        <v>124</v>
      </c>
      <c r="D46" s="24"/>
      <c r="E46" s="63"/>
      <c r="F46" s="69"/>
      <c r="G46" s="25"/>
    </row>
    <row r="47" spans="1:7" ht="15" x14ac:dyDescent="0.25">
      <c r="A47" s="16"/>
      <c r="B47" s="17"/>
      <c r="C47" s="23" t="s">
        <v>118</v>
      </c>
      <c r="D47" s="27"/>
      <c r="E47" s="64"/>
      <c r="F47" s="70">
        <v>0</v>
      </c>
      <c r="G47" s="28">
        <v>0</v>
      </c>
    </row>
    <row r="48" spans="1:7" ht="15" x14ac:dyDescent="0.25">
      <c r="A48" s="16"/>
      <c r="B48" s="17"/>
      <c r="C48" s="29"/>
      <c r="D48" s="19"/>
      <c r="E48" s="62"/>
      <c r="F48" s="68"/>
      <c r="G48" s="20"/>
    </row>
    <row r="49" spans="1:7" ht="15" x14ac:dyDescent="0.25">
      <c r="A49" s="16"/>
      <c r="B49" s="17"/>
      <c r="C49" s="23" t="s">
        <v>125</v>
      </c>
      <c r="D49" s="24"/>
      <c r="E49" s="63"/>
      <c r="F49" s="69"/>
      <c r="G49" s="25"/>
    </row>
    <row r="50" spans="1:7" ht="15" x14ac:dyDescent="0.25">
      <c r="A50" s="16"/>
      <c r="B50" s="17"/>
      <c r="C50" s="23" t="s">
        <v>118</v>
      </c>
      <c r="D50" s="27"/>
      <c r="E50" s="64"/>
      <c r="F50" s="70">
        <v>0</v>
      </c>
      <c r="G50" s="28">
        <v>0</v>
      </c>
    </row>
    <row r="51" spans="1:7" ht="15" x14ac:dyDescent="0.25">
      <c r="A51" s="16"/>
      <c r="B51" s="17"/>
      <c r="C51" s="29"/>
      <c r="D51" s="19"/>
      <c r="E51" s="62"/>
      <c r="F51" s="68"/>
      <c r="G51" s="20"/>
    </row>
    <row r="52" spans="1:7" ht="15" x14ac:dyDescent="0.25">
      <c r="A52" s="16"/>
      <c r="B52" s="17"/>
      <c r="C52" s="23" t="s">
        <v>126</v>
      </c>
      <c r="D52" s="24"/>
      <c r="E52" s="63"/>
      <c r="F52" s="69"/>
      <c r="G52" s="25"/>
    </row>
    <row r="53" spans="1:7" ht="15" x14ac:dyDescent="0.25">
      <c r="A53" s="16"/>
      <c r="B53" s="17"/>
      <c r="C53" s="23" t="s">
        <v>118</v>
      </c>
      <c r="D53" s="27"/>
      <c r="E53" s="64"/>
      <c r="F53" s="70">
        <v>0</v>
      </c>
      <c r="G53" s="28">
        <v>0</v>
      </c>
    </row>
    <row r="54" spans="1:7" ht="15" x14ac:dyDescent="0.25">
      <c r="A54" s="16"/>
      <c r="B54" s="17"/>
      <c r="C54" s="29"/>
      <c r="D54" s="19"/>
      <c r="E54" s="62"/>
      <c r="F54" s="68"/>
      <c r="G54" s="20"/>
    </row>
    <row r="55" spans="1:7" ht="25.5" x14ac:dyDescent="0.25">
      <c r="A55" s="21"/>
      <c r="B55" s="22"/>
      <c r="C55" s="39" t="s">
        <v>127</v>
      </c>
      <c r="D55" s="40"/>
      <c r="E55" s="64"/>
      <c r="F55" s="70">
        <v>5498.8094529999989</v>
      </c>
      <c r="G55" s="28">
        <v>0.63559703899999986</v>
      </c>
    </row>
    <row r="56" spans="1:7" ht="15" x14ac:dyDescent="0.25">
      <c r="A56" s="16"/>
      <c r="B56" s="17"/>
      <c r="C56" s="26"/>
      <c r="D56" s="19"/>
      <c r="E56" s="62"/>
      <c r="F56" s="68"/>
      <c r="G56" s="20"/>
    </row>
    <row r="57" spans="1:7" ht="15" x14ac:dyDescent="0.25">
      <c r="A57" s="16"/>
      <c r="B57" s="17"/>
      <c r="C57" s="18" t="s">
        <v>128</v>
      </c>
      <c r="D57" s="19"/>
      <c r="E57" s="62"/>
      <c r="F57" s="68"/>
      <c r="G57" s="20"/>
    </row>
    <row r="58" spans="1:7" ht="25.5" x14ac:dyDescent="0.25">
      <c r="A58" s="16"/>
      <c r="B58" s="17"/>
      <c r="C58" s="23" t="s">
        <v>10</v>
      </c>
      <c r="D58" s="24"/>
      <c r="E58" s="63"/>
      <c r="F58" s="69"/>
      <c r="G58" s="25"/>
    </row>
    <row r="59" spans="1:7" ht="15" x14ac:dyDescent="0.25">
      <c r="A59" s="21"/>
      <c r="B59" s="22"/>
      <c r="C59" s="23" t="s">
        <v>118</v>
      </c>
      <c r="D59" s="27"/>
      <c r="E59" s="64"/>
      <c r="F59" s="70">
        <v>0</v>
      </c>
      <c r="G59" s="28">
        <v>0</v>
      </c>
    </row>
    <row r="60" spans="1:7" ht="15" x14ac:dyDescent="0.25">
      <c r="A60" s="21"/>
      <c r="B60" s="22"/>
      <c r="C60" s="29"/>
      <c r="D60" s="19"/>
      <c r="E60" s="62"/>
      <c r="F60" s="68"/>
      <c r="G60" s="20"/>
    </row>
    <row r="61" spans="1:7" ht="15" x14ac:dyDescent="0.25">
      <c r="A61" s="16"/>
      <c r="B61" s="41"/>
      <c r="C61" s="23" t="s">
        <v>129</v>
      </c>
      <c r="D61" s="24"/>
      <c r="E61" s="63"/>
      <c r="F61" s="69"/>
      <c r="G61" s="25"/>
    </row>
    <row r="62" spans="1:7" ht="15" x14ac:dyDescent="0.25">
      <c r="A62" s="21"/>
      <c r="B62" s="22"/>
      <c r="C62" s="23" t="s">
        <v>118</v>
      </c>
      <c r="D62" s="27"/>
      <c r="E62" s="64"/>
      <c r="F62" s="70">
        <v>0</v>
      </c>
      <c r="G62" s="28">
        <v>0</v>
      </c>
    </row>
    <row r="63" spans="1:7" ht="15" x14ac:dyDescent="0.25">
      <c r="A63" s="21"/>
      <c r="B63" s="22"/>
      <c r="C63" s="29"/>
      <c r="D63" s="19"/>
      <c r="E63" s="62"/>
      <c r="F63" s="74"/>
      <c r="G63" s="43"/>
    </row>
    <row r="64" spans="1:7" ht="15" x14ac:dyDescent="0.25">
      <c r="A64" s="16"/>
      <c r="B64" s="17"/>
      <c r="C64" s="23" t="s">
        <v>130</v>
      </c>
      <c r="D64" s="24"/>
      <c r="E64" s="63"/>
      <c r="F64" s="69"/>
      <c r="G64" s="25"/>
    </row>
    <row r="65" spans="1:7" ht="15" x14ac:dyDescent="0.25">
      <c r="A65" s="21"/>
      <c r="B65" s="22"/>
      <c r="C65" s="23" t="s">
        <v>118</v>
      </c>
      <c r="D65" s="27"/>
      <c r="E65" s="64"/>
      <c r="F65" s="70">
        <v>0</v>
      </c>
      <c r="G65" s="28">
        <v>0</v>
      </c>
    </row>
    <row r="66" spans="1:7" ht="15" x14ac:dyDescent="0.25">
      <c r="A66" s="16"/>
      <c r="B66" s="17"/>
      <c r="C66" s="29"/>
      <c r="D66" s="19"/>
      <c r="E66" s="62"/>
      <c r="F66" s="68"/>
      <c r="G66" s="20"/>
    </row>
    <row r="67" spans="1:7" ht="25.5" x14ac:dyDescent="0.25">
      <c r="A67" s="16"/>
      <c r="B67" s="41"/>
      <c r="C67" s="23" t="s">
        <v>131</v>
      </c>
      <c r="D67" s="24"/>
      <c r="E67" s="63"/>
      <c r="F67" s="69"/>
      <c r="G67" s="25"/>
    </row>
    <row r="68" spans="1:7" ht="15" x14ac:dyDescent="0.25">
      <c r="A68" s="21"/>
      <c r="B68" s="22"/>
      <c r="C68" s="23" t="s">
        <v>118</v>
      </c>
      <c r="D68" s="27"/>
      <c r="E68" s="64"/>
      <c r="F68" s="70">
        <v>0</v>
      </c>
      <c r="G68" s="28">
        <v>0</v>
      </c>
    </row>
    <row r="69" spans="1:7" ht="15" x14ac:dyDescent="0.25">
      <c r="A69" s="21"/>
      <c r="B69" s="22"/>
      <c r="C69" s="29"/>
      <c r="D69" s="19"/>
      <c r="E69" s="62"/>
      <c r="F69" s="68"/>
      <c r="G69" s="20"/>
    </row>
    <row r="70" spans="1:7" ht="15" x14ac:dyDescent="0.25">
      <c r="A70" s="21"/>
      <c r="B70" s="22"/>
      <c r="C70" s="44" t="s">
        <v>132</v>
      </c>
      <c r="D70" s="40"/>
      <c r="E70" s="64"/>
      <c r="F70" s="70">
        <v>0</v>
      </c>
      <c r="G70" s="28">
        <v>0</v>
      </c>
    </row>
    <row r="71" spans="1:7" ht="15" x14ac:dyDescent="0.25">
      <c r="A71" s="21"/>
      <c r="B71" s="22"/>
      <c r="C71" s="26"/>
      <c r="D71" s="19"/>
      <c r="E71" s="62"/>
      <c r="F71" s="68"/>
      <c r="G71" s="20"/>
    </row>
    <row r="72" spans="1:7" ht="15" x14ac:dyDescent="0.25">
      <c r="A72" s="16"/>
      <c r="B72" s="17"/>
      <c r="C72" s="18" t="s">
        <v>133</v>
      </c>
      <c r="D72" s="19"/>
      <c r="E72" s="62"/>
      <c r="F72" s="68"/>
      <c r="G72" s="20"/>
    </row>
    <row r="73" spans="1:7" ht="15" x14ac:dyDescent="0.25">
      <c r="A73" s="21"/>
      <c r="B73" s="22"/>
      <c r="C73" s="23" t="s">
        <v>134</v>
      </c>
      <c r="D73" s="24"/>
      <c r="E73" s="63"/>
      <c r="F73" s="69"/>
      <c r="G73" s="25"/>
    </row>
    <row r="74" spans="1:7" ht="15" x14ac:dyDescent="0.25">
      <c r="A74" s="21"/>
      <c r="B74" s="22"/>
      <c r="C74" s="23" t="s">
        <v>118</v>
      </c>
      <c r="D74" s="40"/>
      <c r="E74" s="64"/>
      <c r="F74" s="70">
        <v>0</v>
      </c>
      <c r="G74" s="28">
        <v>0</v>
      </c>
    </row>
    <row r="75" spans="1:7" ht="15" x14ac:dyDescent="0.25">
      <c r="A75" s="21"/>
      <c r="B75" s="22"/>
      <c r="C75" s="29"/>
      <c r="D75" s="22"/>
      <c r="E75" s="62"/>
      <c r="F75" s="68"/>
      <c r="G75" s="20"/>
    </row>
    <row r="76" spans="1:7" ht="15" x14ac:dyDescent="0.25">
      <c r="A76" s="21"/>
      <c r="B76" s="22"/>
      <c r="C76" s="23" t="s">
        <v>135</v>
      </c>
      <c r="D76" s="24"/>
      <c r="E76" s="63"/>
      <c r="F76" s="69"/>
      <c r="G76" s="25"/>
    </row>
    <row r="77" spans="1:7" ht="15" x14ac:dyDescent="0.25">
      <c r="A77" s="21"/>
      <c r="B77" s="22"/>
      <c r="C77" s="23" t="s">
        <v>118</v>
      </c>
      <c r="D77" s="40"/>
      <c r="E77" s="64"/>
      <c r="F77" s="70">
        <v>0</v>
      </c>
      <c r="G77" s="28">
        <v>0</v>
      </c>
    </row>
    <row r="78" spans="1:7" ht="15" x14ac:dyDescent="0.25">
      <c r="A78" s="21"/>
      <c r="B78" s="22"/>
      <c r="C78" s="29"/>
      <c r="D78" s="22"/>
      <c r="E78" s="62"/>
      <c r="F78" s="68"/>
      <c r="G78" s="20"/>
    </row>
    <row r="79" spans="1:7" ht="15" x14ac:dyDescent="0.25">
      <c r="A79" s="21"/>
      <c r="B79" s="22"/>
      <c r="C79" s="23" t="s">
        <v>136</v>
      </c>
      <c r="D79" s="24"/>
      <c r="E79" s="63"/>
      <c r="F79" s="69"/>
      <c r="G79" s="25"/>
    </row>
    <row r="80" spans="1:7" ht="15" x14ac:dyDescent="0.25">
      <c r="A80" s="21"/>
      <c r="B80" s="22"/>
      <c r="C80" s="23" t="s">
        <v>118</v>
      </c>
      <c r="D80" s="40"/>
      <c r="E80" s="64"/>
      <c r="F80" s="70">
        <v>0</v>
      </c>
      <c r="G80" s="28">
        <v>0</v>
      </c>
    </row>
    <row r="81" spans="1:7" ht="15" x14ac:dyDescent="0.25">
      <c r="A81" s="21"/>
      <c r="B81" s="22"/>
      <c r="C81" s="29"/>
      <c r="D81" s="22"/>
      <c r="E81" s="62"/>
      <c r="F81" s="68"/>
      <c r="G81" s="20"/>
    </row>
    <row r="82" spans="1:7" ht="15" x14ac:dyDescent="0.25">
      <c r="A82" s="21"/>
      <c r="B82" s="22"/>
      <c r="C82" s="23" t="s">
        <v>137</v>
      </c>
      <c r="D82" s="24"/>
      <c r="E82" s="63"/>
      <c r="F82" s="69"/>
      <c r="G82" s="25"/>
    </row>
    <row r="83" spans="1:7" ht="15" x14ac:dyDescent="0.25">
      <c r="A83" s="21">
        <v>1</v>
      </c>
      <c r="B83" s="22"/>
      <c r="C83" s="26" t="s">
        <v>138</v>
      </c>
      <c r="D83" s="30"/>
      <c r="E83" s="62"/>
      <c r="F83" s="68">
        <v>2199.6301782999999</v>
      </c>
      <c r="G83" s="20">
        <v>0.254251114</v>
      </c>
    </row>
    <row r="84" spans="1:7" ht="15" x14ac:dyDescent="0.25">
      <c r="A84" s="21"/>
      <c r="B84" s="22"/>
      <c r="C84" s="23" t="s">
        <v>118</v>
      </c>
      <c r="D84" s="40"/>
      <c r="E84" s="64"/>
      <c r="F84" s="70">
        <v>2199.6301782999999</v>
      </c>
      <c r="G84" s="28">
        <v>0.254251114</v>
      </c>
    </row>
    <row r="85" spans="1:7" ht="15" x14ac:dyDescent="0.25">
      <c r="A85" s="21"/>
      <c r="B85" s="22"/>
      <c r="C85" s="29"/>
      <c r="D85" s="22"/>
      <c r="E85" s="62"/>
      <c r="F85" s="68"/>
      <c r="G85" s="20"/>
    </row>
    <row r="86" spans="1:7" ht="25.5" x14ac:dyDescent="0.25">
      <c r="A86" s="21"/>
      <c r="B86" s="22"/>
      <c r="C86" s="39" t="s">
        <v>139</v>
      </c>
      <c r="D86" s="40"/>
      <c r="E86" s="64"/>
      <c r="F86" s="70">
        <v>2199.6301782999999</v>
      </c>
      <c r="G86" s="28">
        <v>0.254251114</v>
      </c>
    </row>
    <row r="87" spans="1:7" ht="15" x14ac:dyDescent="0.25">
      <c r="A87" s="21"/>
      <c r="B87" s="22"/>
      <c r="C87" s="45"/>
      <c r="D87" s="22"/>
      <c r="E87" s="62"/>
      <c r="F87" s="68"/>
      <c r="G87" s="20"/>
    </row>
    <row r="88" spans="1:7" ht="15" x14ac:dyDescent="0.25">
      <c r="A88" s="16"/>
      <c r="B88" s="17"/>
      <c r="C88" s="18" t="s">
        <v>140</v>
      </c>
      <c r="D88" s="19"/>
      <c r="E88" s="62"/>
      <c r="F88" s="68"/>
      <c r="G88" s="20"/>
    </row>
    <row r="89" spans="1:7" ht="25.5" x14ac:dyDescent="0.25">
      <c r="A89" s="21"/>
      <c r="B89" s="22"/>
      <c r="C89" s="23" t="s">
        <v>141</v>
      </c>
      <c r="D89" s="24"/>
      <c r="E89" s="63"/>
      <c r="F89" s="69"/>
      <c r="G89" s="25"/>
    </row>
    <row r="90" spans="1:7" ht="15" x14ac:dyDescent="0.25">
      <c r="A90" s="21"/>
      <c r="B90" s="22"/>
      <c r="C90" s="23" t="s">
        <v>118</v>
      </c>
      <c r="D90" s="40"/>
      <c r="E90" s="64"/>
      <c r="F90" s="70">
        <v>0</v>
      </c>
      <c r="G90" s="28">
        <v>0</v>
      </c>
    </row>
    <row r="91" spans="1:7" ht="15" x14ac:dyDescent="0.25">
      <c r="A91" s="21"/>
      <c r="B91" s="22"/>
      <c r="C91" s="29"/>
      <c r="D91" s="22"/>
      <c r="E91" s="62"/>
      <c r="F91" s="68"/>
      <c r="G91" s="20"/>
    </row>
    <row r="92" spans="1:7" ht="15" x14ac:dyDescent="0.25">
      <c r="A92" s="16"/>
      <c r="B92" s="17"/>
      <c r="C92" s="18" t="s">
        <v>142</v>
      </c>
      <c r="D92" s="19"/>
      <c r="E92" s="62"/>
      <c r="F92" s="68"/>
      <c r="G92" s="20"/>
    </row>
    <row r="93" spans="1:7" ht="25.5" x14ac:dyDescent="0.25">
      <c r="A93" s="21"/>
      <c r="B93" s="22"/>
      <c r="C93" s="23" t="s">
        <v>143</v>
      </c>
      <c r="D93" s="24"/>
      <c r="E93" s="63"/>
      <c r="F93" s="69"/>
      <c r="G93" s="25"/>
    </row>
    <row r="94" spans="1:7" ht="15" x14ac:dyDescent="0.25">
      <c r="A94" s="21"/>
      <c r="B94" s="22"/>
      <c r="C94" s="23" t="s">
        <v>118</v>
      </c>
      <c r="D94" s="40"/>
      <c r="E94" s="64"/>
      <c r="F94" s="70">
        <v>0</v>
      </c>
      <c r="G94" s="28">
        <v>0</v>
      </c>
    </row>
    <row r="95" spans="1:7" ht="15" x14ac:dyDescent="0.25">
      <c r="A95" s="21"/>
      <c r="B95" s="22"/>
      <c r="C95" s="29"/>
      <c r="D95" s="22"/>
      <c r="E95" s="62"/>
      <c r="F95" s="68"/>
      <c r="G95" s="20"/>
    </row>
    <row r="96" spans="1:7" ht="25.5" x14ac:dyDescent="0.25">
      <c r="A96" s="21"/>
      <c r="B96" s="22"/>
      <c r="C96" s="23" t="s">
        <v>144</v>
      </c>
      <c r="D96" s="24"/>
      <c r="E96" s="63"/>
      <c r="F96" s="69"/>
      <c r="G96" s="25"/>
    </row>
    <row r="97" spans="1:7" ht="25.5" x14ac:dyDescent="0.25">
      <c r="A97" s="21">
        <v>1</v>
      </c>
      <c r="B97" s="22"/>
      <c r="C97" s="26" t="s">
        <v>236</v>
      </c>
      <c r="D97" s="22"/>
      <c r="E97" s="62"/>
      <c r="F97" s="68">
        <v>847.99</v>
      </c>
      <c r="G97" s="20">
        <v>9.8017568999999999E-2</v>
      </c>
    </row>
    <row r="98" spans="1:7" ht="15" x14ac:dyDescent="0.25">
      <c r="A98" s="21"/>
      <c r="B98" s="22"/>
      <c r="C98" s="23" t="s">
        <v>118</v>
      </c>
      <c r="D98" s="40"/>
      <c r="E98" s="64"/>
      <c r="F98" s="70">
        <v>847.99</v>
      </c>
      <c r="G98" s="28">
        <v>9.8017568999999999E-2</v>
      </c>
    </row>
    <row r="99" spans="1:7" ht="15" x14ac:dyDescent="0.25">
      <c r="A99" s="21"/>
      <c r="B99" s="22"/>
      <c r="C99" s="29"/>
      <c r="D99" s="22"/>
      <c r="E99" s="62"/>
      <c r="F99" s="74"/>
      <c r="G99" s="43"/>
    </row>
    <row r="100" spans="1:7" ht="25.5" x14ac:dyDescent="0.25">
      <c r="A100" s="21"/>
      <c r="B100" s="22"/>
      <c r="C100" s="45" t="s">
        <v>145</v>
      </c>
      <c r="D100" s="22"/>
      <c r="E100" s="62"/>
      <c r="F100" s="74">
        <v>104.97860660000001</v>
      </c>
      <c r="G100" s="43">
        <v>1.2134280000000001E-2</v>
      </c>
    </row>
    <row r="101" spans="1:7" ht="15" x14ac:dyDescent="0.25">
      <c r="A101" s="21"/>
      <c r="B101" s="22"/>
      <c r="C101" s="46" t="s">
        <v>146</v>
      </c>
      <c r="D101" s="27"/>
      <c r="E101" s="64"/>
      <c r="F101" s="70">
        <v>8651.4082378999992</v>
      </c>
      <c r="G101" s="28">
        <v>1.0000000019999999</v>
      </c>
    </row>
    <row r="103" spans="1:7" ht="15" x14ac:dyDescent="0.25">
      <c r="B103" s="156"/>
      <c r="C103" s="156"/>
      <c r="D103" s="156"/>
      <c r="E103" s="156"/>
      <c r="F103" s="156"/>
    </row>
    <row r="104" spans="1:7" ht="15" x14ac:dyDescent="0.25">
      <c r="B104" s="156"/>
      <c r="C104" s="156"/>
      <c r="D104" s="156"/>
      <c r="E104" s="156"/>
      <c r="F104" s="156"/>
    </row>
    <row r="106" spans="1:7" ht="15" x14ac:dyDescent="0.25">
      <c r="B106" s="52" t="s">
        <v>148</v>
      </c>
      <c r="C106" s="53"/>
      <c r="D106" s="54"/>
    </row>
    <row r="107" spans="1:7" ht="15" x14ac:dyDescent="0.25">
      <c r="B107" s="55" t="s">
        <v>149</v>
      </c>
      <c r="C107" s="56"/>
      <c r="D107" s="81" t="s">
        <v>150</v>
      </c>
    </row>
    <row r="108" spans="1:7" ht="15" x14ac:dyDescent="0.25">
      <c r="B108" s="55" t="s">
        <v>151</v>
      </c>
      <c r="C108" s="56"/>
      <c r="D108" s="81" t="s">
        <v>150</v>
      </c>
    </row>
    <row r="109" spans="1:7" ht="15" x14ac:dyDescent="0.25">
      <c r="B109" s="57" t="s">
        <v>152</v>
      </c>
      <c r="C109" s="56"/>
      <c r="D109" s="58"/>
    </row>
    <row r="110" spans="1:7" ht="25.5" customHeight="1" x14ac:dyDescent="0.25">
      <c r="B110" s="58"/>
      <c r="C110" s="48" t="s">
        <v>153</v>
      </c>
      <c r="D110" s="49" t="s">
        <v>154</v>
      </c>
    </row>
    <row r="111" spans="1:7" ht="12.75" customHeight="1" x14ac:dyDescent="0.25">
      <c r="B111" s="75" t="s">
        <v>155</v>
      </c>
      <c r="C111" s="76" t="s">
        <v>156</v>
      </c>
      <c r="D111" s="76" t="s">
        <v>157</v>
      </c>
    </row>
    <row r="112" spans="1:7" ht="15" x14ac:dyDescent="0.25">
      <c r="B112" s="58" t="s">
        <v>158</v>
      </c>
      <c r="C112" s="59">
        <v>10.010300000000001</v>
      </c>
      <c r="D112" s="59">
        <v>10.126300000000001</v>
      </c>
    </row>
    <row r="113" spans="2:4" ht="15" x14ac:dyDescent="0.25">
      <c r="B113" s="58" t="s">
        <v>159</v>
      </c>
      <c r="C113" s="59">
        <v>10.010300000000001</v>
      </c>
      <c r="D113" s="59">
        <v>10.126300000000001</v>
      </c>
    </row>
    <row r="114" spans="2:4" ht="15" x14ac:dyDescent="0.25">
      <c r="B114" s="58" t="s">
        <v>160</v>
      </c>
      <c r="C114" s="59">
        <v>10.0098</v>
      </c>
      <c r="D114" s="59">
        <v>10.1204</v>
      </c>
    </row>
    <row r="115" spans="2:4" ht="15" x14ac:dyDescent="0.25">
      <c r="B115" s="58" t="s">
        <v>161</v>
      </c>
      <c r="C115" s="59">
        <v>10.0098</v>
      </c>
      <c r="D115" s="59">
        <v>10.1204</v>
      </c>
    </row>
    <row r="117" spans="2:4" ht="15" x14ac:dyDescent="0.25">
      <c r="B117" s="77" t="s">
        <v>162</v>
      </c>
      <c r="C117" s="60"/>
      <c r="D117" s="78" t="s">
        <v>150</v>
      </c>
    </row>
    <row r="118" spans="2:4" ht="24.75" customHeight="1" x14ac:dyDescent="0.25">
      <c r="B118" s="79"/>
      <c r="C118" s="79"/>
    </row>
    <row r="119" spans="2:4" ht="15" x14ac:dyDescent="0.25">
      <c r="B119" s="82"/>
      <c r="C119" s="80"/>
      <c r="D119"/>
    </row>
    <row r="121" spans="2:4" ht="15" x14ac:dyDescent="0.25">
      <c r="B121" s="57" t="s">
        <v>163</v>
      </c>
      <c r="C121" s="56"/>
      <c r="D121" s="83" t="s">
        <v>150</v>
      </c>
    </row>
    <row r="122" spans="2:4" ht="15" x14ac:dyDescent="0.25">
      <c r="B122" s="57" t="s">
        <v>164</v>
      </c>
      <c r="C122" s="56"/>
      <c r="D122" s="83" t="s">
        <v>150</v>
      </c>
    </row>
    <row r="123" spans="2:4" ht="15" x14ac:dyDescent="0.25">
      <c r="B123" s="57" t="s">
        <v>165</v>
      </c>
      <c r="C123" s="56"/>
      <c r="D123" s="61">
        <v>0.6032547995023616</v>
      </c>
    </row>
    <row r="124" spans="2:4" ht="15" x14ac:dyDescent="0.25">
      <c r="B124" s="57" t="s">
        <v>166</v>
      </c>
      <c r="C124" s="56"/>
      <c r="D124" s="61" t="s">
        <v>150</v>
      </c>
    </row>
  </sheetData>
  <mergeCells count="5">
    <mergeCell ref="A1:G1"/>
    <mergeCell ref="A2:G2"/>
    <mergeCell ref="A3:G3"/>
    <mergeCell ref="B103:F103"/>
    <mergeCell ref="B104:F104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8"/>
  <sheetViews>
    <sheetView topLeftCell="A69" workbookViewId="0">
      <selection activeCell="A69" sqref="A69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481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15" x14ac:dyDescent="0.25">
      <c r="A7" s="21">
        <v>1</v>
      </c>
      <c r="B7" s="22" t="s">
        <v>446</v>
      </c>
      <c r="C7" s="26" t="s">
        <v>447</v>
      </c>
      <c r="D7" s="17" t="s">
        <v>25</v>
      </c>
      <c r="E7" s="62">
        <v>44029</v>
      </c>
      <c r="F7" s="68">
        <v>162.0047055</v>
      </c>
      <c r="G7" s="20">
        <v>3.1997776999999998E-2</v>
      </c>
    </row>
    <row r="8" spans="1:7" ht="15" x14ac:dyDescent="0.25">
      <c r="A8" s="21">
        <v>2</v>
      </c>
      <c r="B8" s="22" t="s">
        <v>448</v>
      </c>
      <c r="C8" s="26" t="s">
        <v>449</v>
      </c>
      <c r="D8" s="17" t="s">
        <v>85</v>
      </c>
      <c r="E8" s="62">
        <v>3847</v>
      </c>
      <c r="F8" s="68">
        <v>126.7374915</v>
      </c>
      <c r="G8" s="20">
        <v>2.5032100000000002E-2</v>
      </c>
    </row>
    <row r="9" spans="1:7" ht="15" x14ac:dyDescent="0.25">
      <c r="A9" s="21">
        <v>3</v>
      </c>
      <c r="B9" s="22" t="s">
        <v>454</v>
      </c>
      <c r="C9" s="26" t="s">
        <v>455</v>
      </c>
      <c r="D9" s="17" t="s">
        <v>356</v>
      </c>
      <c r="E9" s="62">
        <v>26714</v>
      </c>
      <c r="F9" s="68">
        <v>100.21757100000001</v>
      </c>
      <c r="G9" s="20">
        <v>1.9794112999999999E-2</v>
      </c>
    </row>
    <row r="10" spans="1:7" ht="25.5" x14ac:dyDescent="0.25">
      <c r="A10" s="21">
        <v>4</v>
      </c>
      <c r="B10" s="22" t="s">
        <v>463</v>
      </c>
      <c r="C10" s="26" t="s">
        <v>464</v>
      </c>
      <c r="D10" s="17" t="s">
        <v>34</v>
      </c>
      <c r="E10" s="62">
        <v>6300</v>
      </c>
      <c r="F10" s="68">
        <v>91.438199999999995</v>
      </c>
      <c r="G10" s="20">
        <v>1.8060086999999999E-2</v>
      </c>
    </row>
    <row r="11" spans="1:7" ht="25.5" x14ac:dyDescent="0.25">
      <c r="A11" s="21">
        <v>5</v>
      </c>
      <c r="B11" s="22" t="s">
        <v>442</v>
      </c>
      <c r="C11" s="26" t="s">
        <v>443</v>
      </c>
      <c r="D11" s="17" t="s">
        <v>34</v>
      </c>
      <c r="E11" s="62">
        <v>30000</v>
      </c>
      <c r="F11" s="68">
        <v>89.31</v>
      </c>
      <c r="G11" s="20">
        <v>1.7639743999999999E-2</v>
      </c>
    </row>
    <row r="12" spans="1:7" ht="15" x14ac:dyDescent="0.25">
      <c r="A12" s="16"/>
      <c r="B12" s="17"/>
      <c r="C12" s="23" t="s">
        <v>118</v>
      </c>
      <c r="D12" s="27"/>
      <c r="E12" s="64"/>
      <c r="F12" s="70">
        <v>569.70796800000005</v>
      </c>
      <c r="G12" s="28">
        <v>0.112523821</v>
      </c>
    </row>
    <row r="13" spans="1:7" ht="15" x14ac:dyDescent="0.25">
      <c r="A13" s="21"/>
      <c r="B13" s="22"/>
      <c r="C13" s="29"/>
      <c r="D13" s="30"/>
      <c r="E13" s="62"/>
      <c r="F13" s="68"/>
      <c r="G13" s="20"/>
    </row>
    <row r="14" spans="1:7" ht="15" x14ac:dyDescent="0.25">
      <c r="A14" s="16"/>
      <c r="B14" s="17"/>
      <c r="C14" s="23" t="s">
        <v>119</v>
      </c>
      <c r="D14" s="24"/>
      <c r="E14" s="63"/>
      <c r="F14" s="69"/>
      <c r="G14" s="25"/>
    </row>
    <row r="15" spans="1:7" ht="15" x14ac:dyDescent="0.25">
      <c r="A15" s="16"/>
      <c r="B15" s="17"/>
      <c r="C15" s="23" t="s">
        <v>118</v>
      </c>
      <c r="D15" s="27"/>
      <c r="E15" s="64"/>
      <c r="F15" s="70">
        <v>0</v>
      </c>
      <c r="G15" s="28">
        <v>0</v>
      </c>
    </row>
    <row r="16" spans="1:7" ht="15" x14ac:dyDescent="0.25">
      <c r="A16" s="21"/>
      <c r="B16" s="22"/>
      <c r="C16" s="29"/>
      <c r="D16" s="30"/>
      <c r="E16" s="62"/>
      <c r="F16" s="68"/>
      <c r="G16" s="20"/>
    </row>
    <row r="17" spans="1:7" ht="15" x14ac:dyDescent="0.25">
      <c r="A17" s="31"/>
      <c r="B17" s="32"/>
      <c r="C17" s="23" t="s">
        <v>120</v>
      </c>
      <c r="D17" s="24"/>
      <c r="E17" s="63"/>
      <c r="F17" s="69"/>
      <c r="G17" s="25"/>
    </row>
    <row r="18" spans="1:7" ht="15" x14ac:dyDescent="0.25">
      <c r="A18" s="33"/>
      <c r="B18" s="34"/>
      <c r="C18" s="23" t="s">
        <v>118</v>
      </c>
      <c r="D18" s="35"/>
      <c r="E18" s="65"/>
      <c r="F18" s="71">
        <v>0</v>
      </c>
      <c r="G18" s="36">
        <v>0</v>
      </c>
    </row>
    <row r="19" spans="1:7" ht="15" x14ac:dyDescent="0.25">
      <c r="A19" s="33"/>
      <c r="B19" s="34"/>
      <c r="C19" s="29"/>
      <c r="D19" s="37"/>
      <c r="E19" s="66"/>
      <c r="F19" s="72"/>
      <c r="G19" s="38"/>
    </row>
    <row r="20" spans="1:7" ht="15" x14ac:dyDescent="0.25">
      <c r="A20" s="16"/>
      <c r="B20" s="17"/>
      <c r="C20" s="23" t="s">
        <v>124</v>
      </c>
      <c r="D20" s="24"/>
      <c r="E20" s="63"/>
      <c r="F20" s="69"/>
      <c r="G20" s="25"/>
    </row>
    <row r="21" spans="1:7" ht="15" x14ac:dyDescent="0.25">
      <c r="A21" s="16"/>
      <c r="B21" s="17"/>
      <c r="C21" s="23" t="s">
        <v>118</v>
      </c>
      <c r="D21" s="27"/>
      <c r="E21" s="64"/>
      <c r="F21" s="70">
        <v>0</v>
      </c>
      <c r="G21" s="28">
        <v>0</v>
      </c>
    </row>
    <row r="22" spans="1:7" ht="15" x14ac:dyDescent="0.25">
      <c r="A22" s="16"/>
      <c r="B22" s="17"/>
      <c r="C22" s="29"/>
      <c r="D22" s="19"/>
      <c r="E22" s="62"/>
      <c r="F22" s="68"/>
      <c r="G22" s="20"/>
    </row>
    <row r="23" spans="1:7" ht="15" x14ac:dyDescent="0.25">
      <c r="A23" s="16"/>
      <c r="B23" s="17"/>
      <c r="C23" s="23" t="s">
        <v>125</v>
      </c>
      <c r="D23" s="24"/>
      <c r="E23" s="63"/>
      <c r="F23" s="69"/>
      <c r="G23" s="25"/>
    </row>
    <row r="24" spans="1:7" ht="15" x14ac:dyDescent="0.25">
      <c r="A24" s="16"/>
      <c r="B24" s="17"/>
      <c r="C24" s="23" t="s">
        <v>118</v>
      </c>
      <c r="D24" s="27"/>
      <c r="E24" s="64"/>
      <c r="F24" s="70">
        <v>0</v>
      </c>
      <c r="G24" s="28">
        <v>0</v>
      </c>
    </row>
    <row r="25" spans="1:7" ht="15" x14ac:dyDescent="0.25">
      <c r="A25" s="16"/>
      <c r="B25" s="17"/>
      <c r="C25" s="29"/>
      <c r="D25" s="19"/>
      <c r="E25" s="62"/>
      <c r="F25" s="68"/>
      <c r="G25" s="20"/>
    </row>
    <row r="26" spans="1:7" ht="15" x14ac:dyDescent="0.25">
      <c r="A26" s="16"/>
      <c r="B26" s="17"/>
      <c r="C26" s="23" t="s">
        <v>126</v>
      </c>
      <c r="D26" s="24"/>
      <c r="E26" s="63"/>
      <c r="F26" s="69"/>
      <c r="G26" s="25"/>
    </row>
    <row r="27" spans="1:7" ht="15" x14ac:dyDescent="0.25">
      <c r="A27" s="16"/>
      <c r="B27" s="17"/>
      <c r="C27" s="23" t="s">
        <v>118</v>
      </c>
      <c r="D27" s="27"/>
      <c r="E27" s="64"/>
      <c r="F27" s="70">
        <v>0</v>
      </c>
      <c r="G27" s="28">
        <v>0</v>
      </c>
    </row>
    <row r="28" spans="1:7" ht="15" x14ac:dyDescent="0.25">
      <c r="A28" s="16"/>
      <c r="B28" s="17"/>
      <c r="C28" s="29"/>
      <c r="D28" s="19"/>
      <c r="E28" s="62"/>
      <c r="F28" s="68"/>
      <c r="G28" s="20"/>
    </row>
    <row r="29" spans="1:7" ht="25.5" x14ac:dyDescent="0.25">
      <c r="A29" s="21"/>
      <c r="B29" s="22"/>
      <c r="C29" s="39" t="s">
        <v>127</v>
      </c>
      <c r="D29" s="40"/>
      <c r="E29" s="64"/>
      <c r="F29" s="70">
        <v>569.70796800000005</v>
      </c>
      <c r="G29" s="28">
        <v>0.112523821</v>
      </c>
    </row>
    <row r="30" spans="1:7" ht="15" x14ac:dyDescent="0.25">
      <c r="A30" s="16"/>
      <c r="B30" s="17"/>
      <c r="C30" s="26"/>
      <c r="D30" s="19"/>
      <c r="E30" s="62"/>
      <c r="F30" s="68"/>
      <c r="G30" s="20"/>
    </row>
    <row r="31" spans="1:7" ht="15" x14ac:dyDescent="0.25">
      <c r="A31" s="16"/>
      <c r="B31" s="17"/>
      <c r="C31" s="18" t="s">
        <v>128</v>
      </c>
      <c r="D31" s="19"/>
      <c r="E31" s="62"/>
      <c r="F31" s="68"/>
      <c r="G31" s="20"/>
    </row>
    <row r="32" spans="1:7" ht="25.5" x14ac:dyDescent="0.25">
      <c r="A32" s="16"/>
      <c r="B32" s="17"/>
      <c r="C32" s="23" t="s">
        <v>10</v>
      </c>
      <c r="D32" s="24"/>
      <c r="E32" s="63"/>
      <c r="F32" s="69"/>
      <c r="G32" s="25"/>
    </row>
    <row r="33" spans="1:7" ht="15" x14ac:dyDescent="0.25">
      <c r="A33" s="21"/>
      <c r="B33" s="22"/>
      <c r="C33" s="23" t="s">
        <v>118</v>
      </c>
      <c r="D33" s="27"/>
      <c r="E33" s="64"/>
      <c r="F33" s="70">
        <v>0</v>
      </c>
      <c r="G33" s="28">
        <v>0</v>
      </c>
    </row>
    <row r="34" spans="1:7" ht="15" x14ac:dyDescent="0.25">
      <c r="A34" s="21"/>
      <c r="B34" s="22"/>
      <c r="C34" s="29"/>
      <c r="D34" s="19"/>
      <c r="E34" s="62"/>
      <c r="F34" s="68"/>
      <c r="G34" s="20"/>
    </row>
    <row r="35" spans="1:7" ht="15" x14ac:dyDescent="0.25">
      <c r="A35" s="16"/>
      <c r="B35" s="41"/>
      <c r="C35" s="23" t="s">
        <v>129</v>
      </c>
      <c r="D35" s="24"/>
      <c r="E35" s="63"/>
      <c r="F35" s="69"/>
      <c r="G35" s="25"/>
    </row>
    <row r="36" spans="1:7" ht="15" x14ac:dyDescent="0.25">
      <c r="A36" s="21"/>
      <c r="B36" s="22"/>
      <c r="C36" s="23" t="s">
        <v>118</v>
      </c>
      <c r="D36" s="27"/>
      <c r="E36" s="64"/>
      <c r="F36" s="70">
        <v>0</v>
      </c>
      <c r="G36" s="28">
        <v>0</v>
      </c>
    </row>
    <row r="37" spans="1:7" ht="15" x14ac:dyDescent="0.25">
      <c r="A37" s="21"/>
      <c r="B37" s="22"/>
      <c r="C37" s="29"/>
      <c r="D37" s="19"/>
      <c r="E37" s="62"/>
      <c r="F37" s="74"/>
      <c r="G37" s="43"/>
    </row>
    <row r="38" spans="1:7" ht="15" x14ac:dyDescent="0.25">
      <c r="A38" s="16"/>
      <c r="B38" s="17"/>
      <c r="C38" s="23" t="s">
        <v>130</v>
      </c>
      <c r="D38" s="24"/>
      <c r="E38" s="63"/>
      <c r="F38" s="69"/>
      <c r="G38" s="25"/>
    </row>
    <row r="39" spans="1:7" ht="15" x14ac:dyDescent="0.25">
      <c r="A39" s="21"/>
      <c r="B39" s="22"/>
      <c r="C39" s="23" t="s">
        <v>118</v>
      </c>
      <c r="D39" s="27"/>
      <c r="E39" s="64"/>
      <c r="F39" s="70">
        <v>0</v>
      </c>
      <c r="G39" s="28">
        <v>0</v>
      </c>
    </row>
    <row r="40" spans="1:7" ht="15" x14ac:dyDescent="0.25">
      <c r="A40" s="16"/>
      <c r="B40" s="17"/>
      <c r="C40" s="29"/>
      <c r="D40" s="19"/>
      <c r="E40" s="62"/>
      <c r="F40" s="68"/>
      <c r="G40" s="20"/>
    </row>
    <row r="41" spans="1:7" ht="25.5" x14ac:dyDescent="0.25">
      <c r="A41" s="16"/>
      <c r="B41" s="41"/>
      <c r="C41" s="23" t="s">
        <v>131</v>
      </c>
      <c r="D41" s="24"/>
      <c r="E41" s="63"/>
      <c r="F41" s="69"/>
      <c r="G41" s="25"/>
    </row>
    <row r="42" spans="1:7" ht="15" x14ac:dyDescent="0.25">
      <c r="A42" s="21"/>
      <c r="B42" s="22"/>
      <c r="C42" s="23" t="s">
        <v>118</v>
      </c>
      <c r="D42" s="27"/>
      <c r="E42" s="64"/>
      <c r="F42" s="70">
        <v>0</v>
      </c>
      <c r="G42" s="28">
        <v>0</v>
      </c>
    </row>
    <row r="43" spans="1:7" ht="15" x14ac:dyDescent="0.25">
      <c r="A43" s="21"/>
      <c r="B43" s="22"/>
      <c r="C43" s="29"/>
      <c r="D43" s="19"/>
      <c r="E43" s="62"/>
      <c r="F43" s="68"/>
      <c r="G43" s="20"/>
    </row>
    <row r="44" spans="1:7" ht="15" x14ac:dyDescent="0.25">
      <c r="A44" s="21"/>
      <c r="B44" s="22"/>
      <c r="C44" s="44" t="s">
        <v>132</v>
      </c>
      <c r="D44" s="40"/>
      <c r="E44" s="64"/>
      <c r="F44" s="70">
        <v>0</v>
      </c>
      <c r="G44" s="28">
        <v>0</v>
      </c>
    </row>
    <row r="45" spans="1:7" ht="15" x14ac:dyDescent="0.25">
      <c r="A45" s="21"/>
      <c r="B45" s="22"/>
      <c r="C45" s="26"/>
      <c r="D45" s="19"/>
      <c r="E45" s="62"/>
      <c r="F45" s="68"/>
      <c r="G45" s="20"/>
    </row>
    <row r="46" spans="1:7" ht="15" x14ac:dyDescent="0.25">
      <c r="A46" s="16"/>
      <c r="B46" s="17"/>
      <c r="C46" s="18" t="s">
        <v>133</v>
      </c>
      <c r="D46" s="19"/>
      <c r="E46" s="62"/>
      <c r="F46" s="68"/>
      <c r="G46" s="20"/>
    </row>
    <row r="47" spans="1:7" ht="15" x14ac:dyDescent="0.25">
      <c r="A47" s="21"/>
      <c r="B47" s="22"/>
      <c r="C47" s="23" t="s">
        <v>134</v>
      </c>
      <c r="D47" s="24"/>
      <c r="E47" s="63"/>
      <c r="F47" s="69"/>
      <c r="G47" s="25"/>
    </row>
    <row r="48" spans="1:7" ht="15" x14ac:dyDescent="0.25">
      <c r="A48" s="21"/>
      <c r="B48" s="22"/>
      <c r="C48" s="23" t="s">
        <v>118</v>
      </c>
      <c r="D48" s="40"/>
      <c r="E48" s="64"/>
      <c r="F48" s="70">
        <v>0</v>
      </c>
      <c r="G48" s="28">
        <v>0</v>
      </c>
    </row>
    <row r="49" spans="1:7" ht="15" x14ac:dyDescent="0.25">
      <c r="A49" s="21"/>
      <c r="B49" s="22"/>
      <c r="C49" s="29"/>
      <c r="D49" s="22"/>
      <c r="E49" s="62"/>
      <c r="F49" s="68"/>
      <c r="G49" s="20"/>
    </row>
    <row r="50" spans="1:7" ht="15" x14ac:dyDescent="0.25">
      <c r="A50" s="21"/>
      <c r="B50" s="22"/>
      <c r="C50" s="23" t="s">
        <v>135</v>
      </c>
      <c r="D50" s="24"/>
      <c r="E50" s="63"/>
      <c r="F50" s="69"/>
      <c r="G50" s="25"/>
    </row>
    <row r="51" spans="1:7" ht="15" x14ac:dyDescent="0.25">
      <c r="A51" s="21"/>
      <c r="B51" s="22"/>
      <c r="C51" s="23" t="s">
        <v>118</v>
      </c>
      <c r="D51" s="40"/>
      <c r="E51" s="64"/>
      <c r="F51" s="70">
        <v>0</v>
      </c>
      <c r="G51" s="28">
        <v>0</v>
      </c>
    </row>
    <row r="52" spans="1:7" ht="15" x14ac:dyDescent="0.25">
      <c r="A52" s="21"/>
      <c r="B52" s="22"/>
      <c r="C52" s="29"/>
      <c r="D52" s="22"/>
      <c r="E52" s="62"/>
      <c r="F52" s="68"/>
      <c r="G52" s="20"/>
    </row>
    <row r="53" spans="1:7" ht="15" x14ac:dyDescent="0.25">
      <c r="A53" s="21"/>
      <c r="B53" s="22"/>
      <c r="C53" s="23" t="s">
        <v>136</v>
      </c>
      <c r="D53" s="24"/>
      <c r="E53" s="63"/>
      <c r="F53" s="69"/>
      <c r="G53" s="25"/>
    </row>
    <row r="54" spans="1:7" ht="15" x14ac:dyDescent="0.25">
      <c r="A54" s="21"/>
      <c r="B54" s="22"/>
      <c r="C54" s="23" t="s">
        <v>118</v>
      </c>
      <c r="D54" s="40"/>
      <c r="E54" s="64"/>
      <c r="F54" s="70">
        <v>0</v>
      </c>
      <c r="G54" s="28">
        <v>0</v>
      </c>
    </row>
    <row r="55" spans="1:7" ht="15" x14ac:dyDescent="0.25">
      <c r="A55" s="21"/>
      <c r="B55" s="22"/>
      <c r="C55" s="29"/>
      <c r="D55" s="22"/>
      <c r="E55" s="62"/>
      <c r="F55" s="68"/>
      <c r="G55" s="20"/>
    </row>
    <row r="56" spans="1:7" ht="15" x14ac:dyDescent="0.25">
      <c r="A56" s="21"/>
      <c r="B56" s="22"/>
      <c r="C56" s="23" t="s">
        <v>137</v>
      </c>
      <c r="D56" s="24"/>
      <c r="E56" s="63"/>
      <c r="F56" s="69"/>
      <c r="G56" s="25"/>
    </row>
    <row r="57" spans="1:7" ht="15" x14ac:dyDescent="0.25">
      <c r="A57" s="21">
        <v>1</v>
      </c>
      <c r="B57" s="22"/>
      <c r="C57" s="26" t="s">
        <v>138</v>
      </c>
      <c r="D57" s="30"/>
      <c r="E57" s="62"/>
      <c r="F57" s="68">
        <v>3884.3469315000002</v>
      </c>
      <c r="G57" s="20">
        <v>0.76720282100000003</v>
      </c>
    </row>
    <row r="58" spans="1:7" ht="15" x14ac:dyDescent="0.25">
      <c r="A58" s="21"/>
      <c r="B58" s="22"/>
      <c r="C58" s="23" t="s">
        <v>118</v>
      </c>
      <c r="D58" s="40"/>
      <c r="E58" s="64"/>
      <c r="F58" s="70">
        <v>3884.3469315000002</v>
      </c>
      <c r="G58" s="28">
        <v>0.76720282100000003</v>
      </c>
    </row>
    <row r="59" spans="1:7" ht="15" x14ac:dyDescent="0.25">
      <c r="A59" s="21"/>
      <c r="B59" s="22"/>
      <c r="C59" s="29"/>
      <c r="D59" s="22"/>
      <c r="E59" s="62"/>
      <c r="F59" s="68"/>
      <c r="G59" s="20"/>
    </row>
    <row r="60" spans="1:7" ht="25.5" x14ac:dyDescent="0.25">
      <c r="A60" s="21"/>
      <c r="B60" s="22"/>
      <c r="C60" s="39" t="s">
        <v>139</v>
      </c>
      <c r="D60" s="40"/>
      <c r="E60" s="64"/>
      <c r="F60" s="70">
        <v>3884.3469315000002</v>
      </c>
      <c r="G60" s="28">
        <v>0.76720282100000003</v>
      </c>
    </row>
    <row r="61" spans="1:7" ht="15" x14ac:dyDescent="0.25">
      <c r="A61" s="21"/>
      <c r="B61" s="22"/>
      <c r="C61" s="45"/>
      <c r="D61" s="22"/>
      <c r="E61" s="62"/>
      <c r="F61" s="68"/>
      <c r="G61" s="20"/>
    </row>
    <row r="62" spans="1:7" ht="15" x14ac:dyDescent="0.25">
      <c r="A62" s="16"/>
      <c r="B62" s="17"/>
      <c r="C62" s="18" t="s">
        <v>140</v>
      </c>
      <c r="D62" s="19"/>
      <c r="E62" s="62"/>
      <c r="F62" s="68"/>
      <c r="G62" s="20"/>
    </row>
    <row r="63" spans="1:7" ht="25.5" x14ac:dyDescent="0.25">
      <c r="A63" s="21"/>
      <c r="B63" s="22"/>
      <c r="C63" s="23" t="s">
        <v>141</v>
      </c>
      <c r="D63" s="24"/>
      <c r="E63" s="63"/>
      <c r="F63" s="69"/>
      <c r="G63" s="25"/>
    </row>
    <row r="64" spans="1:7" ht="15" x14ac:dyDescent="0.25">
      <c r="A64" s="21"/>
      <c r="B64" s="22"/>
      <c r="C64" s="23" t="s">
        <v>118</v>
      </c>
      <c r="D64" s="40"/>
      <c r="E64" s="64"/>
      <c r="F64" s="70">
        <v>0</v>
      </c>
      <c r="G64" s="28">
        <v>0</v>
      </c>
    </row>
    <row r="65" spans="1:7" ht="15" x14ac:dyDescent="0.25">
      <c r="A65" s="21"/>
      <c r="B65" s="22"/>
      <c r="C65" s="29"/>
      <c r="D65" s="22"/>
      <c r="E65" s="62"/>
      <c r="F65" s="68"/>
      <c r="G65" s="20"/>
    </row>
    <row r="66" spans="1:7" ht="15" x14ac:dyDescent="0.25">
      <c r="A66" s="16"/>
      <c r="B66" s="17"/>
      <c r="C66" s="18" t="s">
        <v>142</v>
      </c>
      <c r="D66" s="19"/>
      <c r="E66" s="62"/>
      <c r="F66" s="68"/>
      <c r="G66" s="20"/>
    </row>
    <row r="67" spans="1:7" ht="25.5" x14ac:dyDescent="0.25">
      <c r="A67" s="21"/>
      <c r="B67" s="22"/>
      <c r="C67" s="23" t="s">
        <v>143</v>
      </c>
      <c r="D67" s="24"/>
      <c r="E67" s="63"/>
      <c r="F67" s="69"/>
      <c r="G67" s="25"/>
    </row>
    <row r="68" spans="1:7" ht="15" x14ac:dyDescent="0.25">
      <c r="A68" s="21"/>
      <c r="B68" s="22"/>
      <c r="C68" s="23" t="s">
        <v>118</v>
      </c>
      <c r="D68" s="40"/>
      <c r="E68" s="64"/>
      <c r="F68" s="70">
        <v>0</v>
      </c>
      <c r="G68" s="28">
        <v>0</v>
      </c>
    </row>
    <row r="69" spans="1:7" ht="15" x14ac:dyDescent="0.25">
      <c r="A69" s="21"/>
      <c r="B69" s="22"/>
      <c r="C69" s="29"/>
      <c r="D69" s="22"/>
      <c r="E69" s="62"/>
      <c r="F69" s="68"/>
      <c r="G69" s="20"/>
    </row>
    <row r="70" spans="1:7" ht="25.5" x14ac:dyDescent="0.25">
      <c r="A70" s="21"/>
      <c r="B70" s="22"/>
      <c r="C70" s="23" t="s">
        <v>144</v>
      </c>
      <c r="D70" s="24"/>
      <c r="E70" s="63"/>
      <c r="F70" s="69"/>
      <c r="G70" s="25"/>
    </row>
    <row r="71" spans="1:7" ht="25.5" x14ac:dyDescent="0.25">
      <c r="A71" s="21">
        <v>1</v>
      </c>
      <c r="B71" s="22"/>
      <c r="C71" s="26" t="s">
        <v>236</v>
      </c>
      <c r="D71" s="22"/>
      <c r="E71" s="62"/>
      <c r="F71" s="68">
        <v>445.44499999999999</v>
      </c>
      <c r="G71" s="20">
        <v>8.7980468000000006E-2</v>
      </c>
    </row>
    <row r="72" spans="1:7" ht="15" x14ac:dyDescent="0.25">
      <c r="A72" s="21"/>
      <c r="B72" s="22"/>
      <c r="C72" s="23" t="s">
        <v>118</v>
      </c>
      <c r="D72" s="40"/>
      <c r="E72" s="64"/>
      <c r="F72" s="70">
        <v>445.44499999999999</v>
      </c>
      <c r="G72" s="28">
        <v>8.7980468000000006E-2</v>
      </c>
    </row>
    <row r="73" spans="1:7" ht="15" x14ac:dyDescent="0.25">
      <c r="A73" s="21"/>
      <c r="B73" s="22"/>
      <c r="C73" s="29"/>
      <c r="D73" s="22"/>
      <c r="E73" s="62"/>
      <c r="F73" s="74"/>
      <c r="G73" s="43"/>
    </row>
    <row r="74" spans="1:7" ht="25.5" x14ac:dyDescent="0.25">
      <c r="A74" s="21"/>
      <c r="B74" s="22"/>
      <c r="C74" s="45" t="s">
        <v>145</v>
      </c>
      <c r="D74" s="22"/>
      <c r="E74" s="62"/>
      <c r="F74" s="74">
        <v>163.49885981</v>
      </c>
      <c r="G74" s="43">
        <v>3.2292889999999998E-2</v>
      </c>
    </row>
    <row r="75" spans="1:7" ht="15" x14ac:dyDescent="0.25">
      <c r="A75" s="21"/>
      <c r="B75" s="22"/>
      <c r="C75" s="46" t="s">
        <v>146</v>
      </c>
      <c r="D75" s="27"/>
      <c r="E75" s="64"/>
      <c r="F75" s="70">
        <v>5062.9987593099995</v>
      </c>
      <c r="G75" s="28">
        <v>1</v>
      </c>
    </row>
    <row r="77" spans="1:7" ht="15" x14ac:dyDescent="0.25">
      <c r="B77" s="156"/>
      <c r="C77" s="156"/>
      <c r="D77" s="156"/>
      <c r="E77" s="156"/>
      <c r="F77" s="156"/>
    </row>
    <row r="78" spans="1:7" ht="15" x14ac:dyDescent="0.25">
      <c r="B78" s="156"/>
      <c r="C78" s="156"/>
      <c r="D78" s="156"/>
      <c r="E78" s="156"/>
      <c r="F78" s="156"/>
    </row>
    <row r="80" spans="1:7" ht="15" x14ac:dyDescent="0.25">
      <c r="B80" s="52" t="s">
        <v>148</v>
      </c>
      <c r="C80" s="53"/>
      <c r="D80" s="54"/>
    </row>
    <row r="81" spans="2:4" ht="15" x14ac:dyDescent="0.25">
      <c r="B81" s="55" t="s">
        <v>149</v>
      </c>
      <c r="C81" s="56"/>
      <c r="D81" s="81" t="s">
        <v>150</v>
      </c>
    </row>
    <row r="82" spans="2:4" ht="15" x14ac:dyDescent="0.25">
      <c r="B82" s="55" t="s">
        <v>151</v>
      </c>
      <c r="C82" s="56"/>
      <c r="D82" s="81" t="s">
        <v>150</v>
      </c>
    </row>
    <row r="83" spans="2:4" ht="15" x14ac:dyDescent="0.25">
      <c r="B83" s="57" t="s">
        <v>152</v>
      </c>
      <c r="C83" s="56"/>
      <c r="D83" s="58"/>
    </row>
    <row r="84" spans="2:4" ht="25.5" customHeight="1" x14ac:dyDescent="0.25">
      <c r="B84" s="58"/>
      <c r="C84" s="48" t="s">
        <v>153</v>
      </c>
      <c r="D84" s="49" t="s">
        <v>154</v>
      </c>
    </row>
    <row r="85" spans="2:4" ht="12.75" customHeight="1" x14ac:dyDescent="0.25">
      <c r="B85" s="75" t="s">
        <v>155</v>
      </c>
      <c r="C85" s="76">
        <v>43306</v>
      </c>
      <c r="D85" s="76" t="s">
        <v>157</v>
      </c>
    </row>
    <row r="86" spans="2:4" ht="15" x14ac:dyDescent="0.25">
      <c r="B86" s="58" t="s">
        <v>158</v>
      </c>
      <c r="C86" s="59">
        <v>10</v>
      </c>
      <c r="D86" s="59">
        <v>10.026199999999999</v>
      </c>
    </row>
    <row r="87" spans="2:4" ht="15" x14ac:dyDescent="0.25">
      <c r="B87" s="58" t="s">
        <v>159</v>
      </c>
      <c r="C87" s="59">
        <v>10</v>
      </c>
      <c r="D87" s="59">
        <v>10.026199999999999</v>
      </c>
    </row>
    <row r="88" spans="2:4" ht="15" x14ac:dyDescent="0.25">
      <c r="B88" s="58" t="s">
        <v>160</v>
      </c>
      <c r="C88" s="59">
        <v>10</v>
      </c>
      <c r="D88" s="59">
        <v>10.0246</v>
      </c>
    </row>
    <row r="89" spans="2:4" ht="15" x14ac:dyDescent="0.25">
      <c r="B89" s="58" t="s">
        <v>161</v>
      </c>
      <c r="C89" s="59">
        <v>10</v>
      </c>
      <c r="D89" s="59">
        <v>10.0246</v>
      </c>
    </row>
    <row r="91" spans="2:4" ht="15" x14ac:dyDescent="0.25">
      <c r="B91" s="77" t="s">
        <v>162</v>
      </c>
      <c r="C91" s="60"/>
      <c r="D91" s="78" t="s">
        <v>150</v>
      </c>
    </row>
    <row r="92" spans="2:4" ht="24.75" customHeight="1" x14ac:dyDescent="0.25">
      <c r="B92" s="79"/>
      <c r="C92" s="79"/>
    </row>
    <row r="93" spans="2:4" ht="15" x14ac:dyDescent="0.25">
      <c r="B93" s="82"/>
      <c r="C93" s="80"/>
      <c r="D93"/>
    </row>
    <row r="95" spans="2:4" ht="15" x14ac:dyDescent="0.25">
      <c r="B95" s="57" t="s">
        <v>163</v>
      </c>
      <c r="C95" s="56"/>
      <c r="D95" s="83" t="s">
        <v>150</v>
      </c>
    </row>
    <row r="96" spans="2:4" ht="15" x14ac:dyDescent="0.25">
      <c r="B96" s="57" t="s">
        <v>164</v>
      </c>
      <c r="C96" s="56"/>
      <c r="D96" s="83" t="s">
        <v>150</v>
      </c>
    </row>
    <row r="97" spans="2:4" ht="15" x14ac:dyDescent="0.25">
      <c r="B97" s="57" t="s">
        <v>165</v>
      </c>
      <c r="C97" s="56"/>
      <c r="D97" s="61">
        <v>0</v>
      </c>
    </row>
    <row r="98" spans="2:4" ht="15" x14ac:dyDescent="0.25">
      <c r="B98" s="57" t="s">
        <v>166</v>
      </c>
      <c r="C98" s="56"/>
      <c r="D98" s="61" t="s">
        <v>150</v>
      </c>
    </row>
  </sheetData>
  <mergeCells count="5">
    <mergeCell ref="A1:G1"/>
    <mergeCell ref="A2:G2"/>
    <mergeCell ref="A3:G3"/>
    <mergeCell ref="B77:F77"/>
    <mergeCell ref="B78:F78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4"/>
  <sheetViews>
    <sheetView topLeftCell="A126" workbookViewId="0">
      <selection activeCell="A126" sqref="A126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33.75" customHeight="1" x14ac:dyDescent="0.25">
      <c r="A2" s="153" t="s">
        <v>1159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11</v>
      </c>
      <c r="C7" s="26" t="s">
        <v>12</v>
      </c>
      <c r="D7" s="17" t="s">
        <v>13</v>
      </c>
      <c r="E7" s="62">
        <v>160000</v>
      </c>
      <c r="F7" s="68">
        <v>1897.6</v>
      </c>
      <c r="G7" s="20">
        <v>4.6598418000000003E-2</v>
      </c>
    </row>
    <row r="8" spans="1:7" ht="15" x14ac:dyDescent="0.25">
      <c r="A8" s="21">
        <v>2</v>
      </c>
      <c r="B8" s="22" t="s">
        <v>17</v>
      </c>
      <c r="C8" s="26" t="s">
        <v>18</v>
      </c>
      <c r="D8" s="17" t="s">
        <v>19</v>
      </c>
      <c r="E8" s="62">
        <v>230410</v>
      </c>
      <c r="F8" s="68">
        <v>1654.3438000000001</v>
      </c>
      <c r="G8" s="20">
        <v>4.0624896000000001E-2</v>
      </c>
    </row>
    <row r="9" spans="1:7" ht="15" x14ac:dyDescent="0.25">
      <c r="A9" s="21">
        <v>3</v>
      </c>
      <c r="B9" s="22" t="s">
        <v>23</v>
      </c>
      <c r="C9" s="26" t="s">
        <v>24</v>
      </c>
      <c r="D9" s="17" t="s">
        <v>25</v>
      </c>
      <c r="E9" s="62">
        <v>73854</v>
      </c>
      <c r="F9" s="68">
        <v>1609.6479300000001</v>
      </c>
      <c r="G9" s="20">
        <v>3.9527321999999997E-2</v>
      </c>
    </row>
    <row r="10" spans="1:7" ht="15" x14ac:dyDescent="0.25">
      <c r="A10" s="21">
        <v>4</v>
      </c>
      <c r="B10" s="22" t="s">
        <v>59</v>
      </c>
      <c r="C10" s="26" t="s">
        <v>60</v>
      </c>
      <c r="D10" s="17" t="s">
        <v>25</v>
      </c>
      <c r="E10" s="62">
        <v>499667</v>
      </c>
      <c r="F10" s="68">
        <v>1520.2368475000001</v>
      </c>
      <c r="G10" s="20">
        <v>3.7331699000000003E-2</v>
      </c>
    </row>
    <row r="11" spans="1:7" ht="15" x14ac:dyDescent="0.25">
      <c r="A11" s="21">
        <v>5</v>
      </c>
      <c r="B11" s="22" t="s">
        <v>114</v>
      </c>
      <c r="C11" s="26" t="s">
        <v>115</v>
      </c>
      <c r="D11" s="17" t="s">
        <v>25</v>
      </c>
      <c r="E11" s="62">
        <v>490000</v>
      </c>
      <c r="F11" s="68">
        <v>1438.15</v>
      </c>
      <c r="G11" s="20">
        <v>3.5315933000000001E-2</v>
      </c>
    </row>
    <row r="12" spans="1:7" ht="15" x14ac:dyDescent="0.25">
      <c r="A12" s="21">
        <v>6</v>
      </c>
      <c r="B12" s="22" t="s">
        <v>444</v>
      </c>
      <c r="C12" s="26" t="s">
        <v>445</v>
      </c>
      <c r="D12" s="17" t="s">
        <v>211</v>
      </c>
      <c r="E12" s="62">
        <v>71938</v>
      </c>
      <c r="F12" s="68">
        <v>1395.741076</v>
      </c>
      <c r="G12" s="20">
        <v>3.4274517999999997E-2</v>
      </c>
    </row>
    <row r="13" spans="1:7" ht="15" x14ac:dyDescent="0.25">
      <c r="A13" s="21">
        <v>7</v>
      </c>
      <c r="B13" s="22" t="s">
        <v>471</v>
      </c>
      <c r="C13" s="26" t="s">
        <v>472</v>
      </c>
      <c r="D13" s="17" t="s">
        <v>85</v>
      </c>
      <c r="E13" s="62">
        <v>146444</v>
      </c>
      <c r="F13" s="68">
        <v>1370.6426180000001</v>
      </c>
      <c r="G13" s="20">
        <v>3.3658187999999999E-2</v>
      </c>
    </row>
    <row r="14" spans="1:7" ht="25.5" x14ac:dyDescent="0.25">
      <c r="A14" s="21">
        <v>8</v>
      </c>
      <c r="B14" s="22" t="s">
        <v>482</v>
      </c>
      <c r="C14" s="26" t="s">
        <v>483</v>
      </c>
      <c r="D14" s="17" t="s">
        <v>187</v>
      </c>
      <c r="E14" s="62">
        <v>65000</v>
      </c>
      <c r="F14" s="68">
        <v>1296.6524999999999</v>
      </c>
      <c r="G14" s="20">
        <v>3.1841249000000002E-2</v>
      </c>
    </row>
    <row r="15" spans="1:7" ht="15" x14ac:dyDescent="0.25">
      <c r="A15" s="21">
        <v>9</v>
      </c>
      <c r="B15" s="22" t="s">
        <v>484</v>
      </c>
      <c r="C15" s="26" t="s">
        <v>485</v>
      </c>
      <c r="D15" s="17" t="s">
        <v>211</v>
      </c>
      <c r="E15" s="62">
        <v>94843</v>
      </c>
      <c r="F15" s="68">
        <v>1294.701793</v>
      </c>
      <c r="G15" s="20">
        <v>3.1793347E-2</v>
      </c>
    </row>
    <row r="16" spans="1:7" ht="15" x14ac:dyDescent="0.25">
      <c r="A16" s="21">
        <v>10</v>
      </c>
      <c r="B16" s="22" t="s">
        <v>452</v>
      </c>
      <c r="C16" s="26" t="s">
        <v>453</v>
      </c>
      <c r="D16" s="17" t="s">
        <v>187</v>
      </c>
      <c r="E16" s="62">
        <v>47000</v>
      </c>
      <c r="F16" s="68">
        <v>1268.0129999999999</v>
      </c>
      <c r="G16" s="20">
        <v>3.1137963000000001E-2</v>
      </c>
    </row>
    <row r="17" spans="1:7" ht="15" x14ac:dyDescent="0.25">
      <c r="A17" s="21">
        <v>11</v>
      </c>
      <c r="B17" s="22" t="s">
        <v>359</v>
      </c>
      <c r="C17" s="26" t="s">
        <v>360</v>
      </c>
      <c r="D17" s="17" t="s">
        <v>211</v>
      </c>
      <c r="E17" s="62">
        <v>109995</v>
      </c>
      <c r="F17" s="68">
        <v>1266.8674125</v>
      </c>
      <c r="G17" s="20">
        <v>3.1109832E-2</v>
      </c>
    </row>
    <row r="18" spans="1:7" ht="51" x14ac:dyDescent="0.25">
      <c r="A18" s="21">
        <v>12</v>
      </c>
      <c r="B18" s="22" t="s">
        <v>373</v>
      </c>
      <c r="C18" s="26" t="s">
        <v>374</v>
      </c>
      <c r="D18" s="17" t="s">
        <v>216</v>
      </c>
      <c r="E18" s="62">
        <v>730772</v>
      </c>
      <c r="F18" s="68">
        <v>1232.4469779999999</v>
      </c>
      <c r="G18" s="20">
        <v>3.0264586E-2</v>
      </c>
    </row>
    <row r="19" spans="1:7" ht="25.5" x14ac:dyDescent="0.25">
      <c r="A19" s="21">
        <v>13</v>
      </c>
      <c r="B19" s="22" t="s">
        <v>14</v>
      </c>
      <c r="C19" s="26" t="s">
        <v>15</v>
      </c>
      <c r="D19" s="17" t="s">
        <v>16</v>
      </c>
      <c r="E19" s="62">
        <v>90750</v>
      </c>
      <c r="F19" s="68">
        <v>1181.83725</v>
      </c>
      <c r="G19" s="20">
        <v>2.9021788E-2</v>
      </c>
    </row>
    <row r="20" spans="1:7" ht="25.5" x14ac:dyDescent="0.25">
      <c r="A20" s="21">
        <v>14</v>
      </c>
      <c r="B20" s="22" t="s">
        <v>479</v>
      </c>
      <c r="C20" s="26" t="s">
        <v>480</v>
      </c>
      <c r="D20" s="17" t="s">
        <v>34</v>
      </c>
      <c r="E20" s="62">
        <v>353247</v>
      </c>
      <c r="F20" s="68">
        <v>1114.3176615</v>
      </c>
      <c r="G20" s="20">
        <v>2.7363743999999999E-2</v>
      </c>
    </row>
    <row r="21" spans="1:7" ht="15" x14ac:dyDescent="0.25">
      <c r="A21" s="21">
        <v>15</v>
      </c>
      <c r="B21" s="22" t="s">
        <v>486</v>
      </c>
      <c r="C21" s="26" t="s">
        <v>487</v>
      </c>
      <c r="D21" s="17" t="s">
        <v>187</v>
      </c>
      <c r="E21" s="62">
        <v>91442</v>
      </c>
      <c r="F21" s="68">
        <v>1110.6088110000001</v>
      </c>
      <c r="G21" s="20">
        <v>2.7272667E-2</v>
      </c>
    </row>
    <row r="22" spans="1:7" ht="15" x14ac:dyDescent="0.25">
      <c r="A22" s="21">
        <v>16</v>
      </c>
      <c r="B22" s="22" t="s">
        <v>488</v>
      </c>
      <c r="C22" s="26" t="s">
        <v>489</v>
      </c>
      <c r="D22" s="17" t="s">
        <v>187</v>
      </c>
      <c r="E22" s="62">
        <v>617432</v>
      </c>
      <c r="F22" s="68">
        <v>1086.6803199999999</v>
      </c>
      <c r="G22" s="20">
        <v>2.6685067E-2</v>
      </c>
    </row>
    <row r="23" spans="1:7" ht="15" x14ac:dyDescent="0.25">
      <c r="A23" s="21">
        <v>17</v>
      </c>
      <c r="B23" s="22" t="s">
        <v>379</v>
      </c>
      <c r="C23" s="26" t="s">
        <v>380</v>
      </c>
      <c r="D23" s="17" t="s">
        <v>187</v>
      </c>
      <c r="E23" s="62">
        <v>150124</v>
      </c>
      <c r="F23" s="68">
        <v>1011.8357600000001</v>
      </c>
      <c r="G23" s="20">
        <v>2.4847147E-2</v>
      </c>
    </row>
    <row r="24" spans="1:7" ht="25.5" x14ac:dyDescent="0.25">
      <c r="A24" s="21">
        <v>18</v>
      </c>
      <c r="B24" s="22" t="s">
        <v>352</v>
      </c>
      <c r="C24" s="26" t="s">
        <v>353</v>
      </c>
      <c r="D24" s="17" t="s">
        <v>55</v>
      </c>
      <c r="E24" s="62">
        <v>101761</v>
      </c>
      <c r="F24" s="68">
        <v>989.47308350000003</v>
      </c>
      <c r="G24" s="20">
        <v>2.4297997000000002E-2</v>
      </c>
    </row>
    <row r="25" spans="1:7" ht="25.5" x14ac:dyDescent="0.25">
      <c r="A25" s="21">
        <v>19</v>
      </c>
      <c r="B25" s="22" t="s">
        <v>385</v>
      </c>
      <c r="C25" s="26" t="s">
        <v>386</v>
      </c>
      <c r="D25" s="17" t="s">
        <v>34</v>
      </c>
      <c r="E25" s="62">
        <v>9153</v>
      </c>
      <c r="F25" s="68">
        <v>946.32866999999999</v>
      </c>
      <c r="G25" s="20">
        <v>2.3238522000000001E-2</v>
      </c>
    </row>
    <row r="26" spans="1:7" ht="25.5" x14ac:dyDescent="0.25">
      <c r="A26" s="21">
        <v>20</v>
      </c>
      <c r="B26" s="22" t="s">
        <v>401</v>
      </c>
      <c r="C26" s="26" t="s">
        <v>402</v>
      </c>
      <c r="D26" s="17" t="s">
        <v>47</v>
      </c>
      <c r="E26" s="62">
        <v>139165</v>
      </c>
      <c r="F26" s="68">
        <v>937.27627500000006</v>
      </c>
      <c r="G26" s="20">
        <v>2.3016226000000001E-2</v>
      </c>
    </row>
    <row r="27" spans="1:7" ht="25.5" x14ac:dyDescent="0.25">
      <c r="A27" s="21">
        <v>21</v>
      </c>
      <c r="B27" s="22" t="s">
        <v>461</v>
      </c>
      <c r="C27" s="26" t="s">
        <v>462</v>
      </c>
      <c r="D27" s="17" t="s">
        <v>187</v>
      </c>
      <c r="E27" s="62">
        <v>133496</v>
      </c>
      <c r="F27" s="68">
        <v>915.78255999999999</v>
      </c>
      <c r="G27" s="20">
        <v>2.2488416000000001E-2</v>
      </c>
    </row>
    <row r="28" spans="1:7" ht="15" x14ac:dyDescent="0.25">
      <c r="A28" s="21">
        <v>22</v>
      </c>
      <c r="B28" s="22" t="s">
        <v>29</v>
      </c>
      <c r="C28" s="26" t="s">
        <v>30</v>
      </c>
      <c r="D28" s="17" t="s">
        <v>31</v>
      </c>
      <c r="E28" s="62">
        <v>443097</v>
      </c>
      <c r="F28" s="68">
        <v>910.34278649999999</v>
      </c>
      <c r="G28" s="20">
        <v>2.2354834000000001E-2</v>
      </c>
    </row>
    <row r="29" spans="1:7" ht="25.5" x14ac:dyDescent="0.25">
      <c r="A29" s="21">
        <v>23</v>
      </c>
      <c r="B29" s="22" t="s">
        <v>393</v>
      </c>
      <c r="C29" s="26" t="s">
        <v>394</v>
      </c>
      <c r="D29" s="17" t="s">
        <v>34</v>
      </c>
      <c r="E29" s="62">
        <v>115444</v>
      </c>
      <c r="F29" s="68">
        <v>868.83154400000001</v>
      </c>
      <c r="G29" s="20">
        <v>2.1335462999999999E-2</v>
      </c>
    </row>
    <row r="30" spans="1:7" ht="25.5" x14ac:dyDescent="0.25">
      <c r="A30" s="21">
        <v>24</v>
      </c>
      <c r="B30" s="22" t="s">
        <v>465</v>
      </c>
      <c r="C30" s="26" t="s">
        <v>466</v>
      </c>
      <c r="D30" s="17" t="s">
        <v>34</v>
      </c>
      <c r="E30" s="62">
        <v>50000</v>
      </c>
      <c r="F30" s="68">
        <v>865.82500000000005</v>
      </c>
      <c r="G30" s="20">
        <v>2.1261632999999999E-2</v>
      </c>
    </row>
    <row r="31" spans="1:7" ht="15" x14ac:dyDescent="0.25">
      <c r="A31" s="21">
        <v>25</v>
      </c>
      <c r="B31" s="22" t="s">
        <v>490</v>
      </c>
      <c r="C31" s="26" t="s">
        <v>491</v>
      </c>
      <c r="D31" s="17" t="s">
        <v>19</v>
      </c>
      <c r="E31" s="62">
        <v>20348</v>
      </c>
      <c r="F31" s="68">
        <v>853.35442399999999</v>
      </c>
      <c r="G31" s="20">
        <v>2.0955399E-2</v>
      </c>
    </row>
    <row r="32" spans="1:7" ht="15" x14ac:dyDescent="0.25">
      <c r="A32" s="21">
        <v>26</v>
      </c>
      <c r="B32" s="22" t="s">
        <v>446</v>
      </c>
      <c r="C32" s="26" t="s">
        <v>447</v>
      </c>
      <c r="D32" s="17" t="s">
        <v>25</v>
      </c>
      <c r="E32" s="62">
        <v>223983</v>
      </c>
      <c r="F32" s="68">
        <v>824.14544850000004</v>
      </c>
      <c r="G32" s="20">
        <v>2.0238129000000001E-2</v>
      </c>
    </row>
    <row r="33" spans="1:7" ht="25.5" x14ac:dyDescent="0.25">
      <c r="A33" s="21">
        <v>27</v>
      </c>
      <c r="B33" s="22" t="s">
        <v>492</v>
      </c>
      <c r="C33" s="26" t="s">
        <v>493</v>
      </c>
      <c r="D33" s="17" t="s">
        <v>16</v>
      </c>
      <c r="E33" s="62">
        <v>145086</v>
      </c>
      <c r="F33" s="68">
        <v>824.01593700000001</v>
      </c>
      <c r="G33" s="20">
        <v>2.0234948999999999E-2</v>
      </c>
    </row>
    <row r="34" spans="1:7" ht="25.5" x14ac:dyDescent="0.25">
      <c r="A34" s="21">
        <v>28</v>
      </c>
      <c r="B34" s="22" t="s">
        <v>477</v>
      </c>
      <c r="C34" s="26" t="s">
        <v>478</v>
      </c>
      <c r="D34" s="17" t="s">
        <v>73</v>
      </c>
      <c r="E34" s="62">
        <v>90000</v>
      </c>
      <c r="F34" s="68">
        <v>821.11500000000001</v>
      </c>
      <c r="G34" s="20">
        <v>2.0163712E-2</v>
      </c>
    </row>
    <row r="35" spans="1:7" ht="25.5" x14ac:dyDescent="0.25">
      <c r="A35" s="21">
        <v>29</v>
      </c>
      <c r="B35" s="22" t="s">
        <v>423</v>
      </c>
      <c r="C35" s="26" t="s">
        <v>424</v>
      </c>
      <c r="D35" s="17" t="s">
        <v>345</v>
      </c>
      <c r="E35" s="62">
        <v>573649</v>
      </c>
      <c r="F35" s="68">
        <v>803.96907350000004</v>
      </c>
      <c r="G35" s="20">
        <v>1.9742668000000001E-2</v>
      </c>
    </row>
    <row r="36" spans="1:7" ht="25.5" x14ac:dyDescent="0.25">
      <c r="A36" s="21">
        <v>30</v>
      </c>
      <c r="B36" s="22" t="s">
        <v>494</v>
      </c>
      <c r="C36" s="26" t="s">
        <v>495</v>
      </c>
      <c r="D36" s="17" t="s">
        <v>187</v>
      </c>
      <c r="E36" s="62">
        <v>103298</v>
      </c>
      <c r="F36" s="68">
        <v>803.34854600000006</v>
      </c>
      <c r="G36" s="20">
        <v>1.9727430000000001E-2</v>
      </c>
    </row>
    <row r="37" spans="1:7" ht="25.5" x14ac:dyDescent="0.25">
      <c r="A37" s="21">
        <v>31</v>
      </c>
      <c r="B37" s="22" t="s">
        <v>473</v>
      </c>
      <c r="C37" s="26" t="s">
        <v>474</v>
      </c>
      <c r="D37" s="17" t="s">
        <v>34</v>
      </c>
      <c r="E37" s="62">
        <v>136714</v>
      </c>
      <c r="F37" s="68">
        <v>802.57953699999996</v>
      </c>
      <c r="G37" s="20">
        <v>1.9708546E-2</v>
      </c>
    </row>
    <row r="38" spans="1:7" ht="15" x14ac:dyDescent="0.25">
      <c r="A38" s="21">
        <v>32</v>
      </c>
      <c r="B38" s="22" t="s">
        <v>381</v>
      </c>
      <c r="C38" s="26" t="s">
        <v>382</v>
      </c>
      <c r="D38" s="17" t="s">
        <v>180</v>
      </c>
      <c r="E38" s="62">
        <v>115789</v>
      </c>
      <c r="F38" s="68">
        <v>797.67042100000003</v>
      </c>
      <c r="G38" s="20">
        <v>1.9587995E-2</v>
      </c>
    </row>
    <row r="39" spans="1:7" ht="25.5" x14ac:dyDescent="0.25">
      <c r="A39" s="21">
        <v>33</v>
      </c>
      <c r="B39" s="22" t="s">
        <v>395</v>
      </c>
      <c r="C39" s="26" t="s">
        <v>396</v>
      </c>
      <c r="D39" s="17" t="s">
        <v>244</v>
      </c>
      <c r="E39" s="62">
        <v>81775</v>
      </c>
      <c r="F39" s="68">
        <v>778.41622500000005</v>
      </c>
      <c r="G39" s="20">
        <v>1.9115179E-2</v>
      </c>
    </row>
    <row r="40" spans="1:7" ht="15" x14ac:dyDescent="0.25">
      <c r="A40" s="21">
        <v>34</v>
      </c>
      <c r="B40" s="22" t="s">
        <v>41</v>
      </c>
      <c r="C40" s="26" t="s">
        <v>42</v>
      </c>
      <c r="D40" s="17" t="s">
        <v>19</v>
      </c>
      <c r="E40" s="62">
        <v>4564</v>
      </c>
      <c r="F40" s="68">
        <v>776.70608400000003</v>
      </c>
      <c r="G40" s="20">
        <v>1.9073184E-2</v>
      </c>
    </row>
    <row r="41" spans="1:7" ht="15" x14ac:dyDescent="0.25">
      <c r="A41" s="21">
        <v>35</v>
      </c>
      <c r="B41" s="22" t="s">
        <v>496</v>
      </c>
      <c r="C41" s="26" t="s">
        <v>497</v>
      </c>
      <c r="D41" s="17" t="s">
        <v>25</v>
      </c>
      <c r="E41" s="62">
        <v>140844</v>
      </c>
      <c r="F41" s="68">
        <v>775.205376</v>
      </c>
      <c r="G41" s="20">
        <v>1.9036332E-2</v>
      </c>
    </row>
    <row r="42" spans="1:7" ht="25.5" x14ac:dyDescent="0.25">
      <c r="A42" s="21">
        <v>36</v>
      </c>
      <c r="B42" s="22" t="s">
        <v>498</v>
      </c>
      <c r="C42" s="26" t="s">
        <v>499</v>
      </c>
      <c r="D42" s="17" t="s">
        <v>47</v>
      </c>
      <c r="E42" s="62">
        <v>101486</v>
      </c>
      <c r="F42" s="68">
        <v>650.17005900000004</v>
      </c>
      <c r="G42" s="20">
        <v>1.5965902000000001E-2</v>
      </c>
    </row>
    <row r="43" spans="1:7" ht="25.5" x14ac:dyDescent="0.25">
      <c r="A43" s="21">
        <v>37</v>
      </c>
      <c r="B43" s="22" t="s">
        <v>420</v>
      </c>
      <c r="C43" s="26" t="s">
        <v>421</v>
      </c>
      <c r="D43" s="17" t="s">
        <v>422</v>
      </c>
      <c r="E43" s="62">
        <v>859601</v>
      </c>
      <c r="F43" s="68">
        <v>529.08441549999998</v>
      </c>
      <c r="G43" s="20">
        <v>1.2992462E-2</v>
      </c>
    </row>
    <row r="44" spans="1:7" ht="25.5" x14ac:dyDescent="0.25">
      <c r="A44" s="21">
        <v>38</v>
      </c>
      <c r="B44" s="22" t="s">
        <v>350</v>
      </c>
      <c r="C44" s="26" t="s">
        <v>351</v>
      </c>
      <c r="D44" s="17" t="s">
        <v>47</v>
      </c>
      <c r="E44" s="62">
        <v>8503</v>
      </c>
      <c r="F44" s="68">
        <v>447.31306949999998</v>
      </c>
      <c r="G44" s="20">
        <v>1.0984443999999999E-2</v>
      </c>
    </row>
    <row r="45" spans="1:7" ht="15" x14ac:dyDescent="0.25">
      <c r="A45" s="16"/>
      <c r="B45" s="17"/>
      <c r="C45" s="23" t="s">
        <v>118</v>
      </c>
      <c r="D45" s="27"/>
      <c r="E45" s="64"/>
      <c r="F45" s="70">
        <v>39671.27729250001</v>
      </c>
      <c r="G45" s="28">
        <v>0.974187786</v>
      </c>
    </row>
    <row r="46" spans="1:7" ht="15" x14ac:dyDescent="0.25">
      <c r="A46" s="21"/>
      <c r="B46" s="22"/>
      <c r="C46" s="29"/>
      <c r="D46" s="30"/>
      <c r="E46" s="62"/>
      <c r="F46" s="68"/>
      <c r="G46" s="20"/>
    </row>
    <row r="47" spans="1:7" ht="15" x14ac:dyDescent="0.25">
      <c r="A47" s="16"/>
      <c r="B47" s="17"/>
      <c r="C47" s="23" t="s">
        <v>119</v>
      </c>
      <c r="D47" s="24"/>
      <c r="E47" s="63"/>
      <c r="F47" s="69"/>
      <c r="G47" s="25"/>
    </row>
    <row r="48" spans="1:7" ht="15" x14ac:dyDescent="0.25">
      <c r="A48" s="16"/>
      <c r="B48" s="17"/>
      <c r="C48" s="23" t="s">
        <v>118</v>
      </c>
      <c r="D48" s="27"/>
      <c r="E48" s="64"/>
      <c r="F48" s="70">
        <v>0</v>
      </c>
      <c r="G48" s="28">
        <v>0</v>
      </c>
    </row>
    <row r="49" spans="1:7" ht="15" x14ac:dyDescent="0.25">
      <c r="A49" s="21"/>
      <c r="B49" s="22"/>
      <c r="C49" s="29"/>
      <c r="D49" s="30"/>
      <c r="E49" s="62"/>
      <c r="F49" s="68"/>
      <c r="G49" s="20"/>
    </row>
    <row r="50" spans="1:7" ht="15" x14ac:dyDescent="0.25">
      <c r="A50" s="31"/>
      <c r="B50" s="32"/>
      <c r="C50" s="23" t="s">
        <v>120</v>
      </c>
      <c r="D50" s="24"/>
      <c r="E50" s="63"/>
      <c r="F50" s="69"/>
      <c r="G50" s="25"/>
    </row>
    <row r="51" spans="1:7" ht="15" x14ac:dyDescent="0.25">
      <c r="A51" s="33"/>
      <c r="B51" s="34"/>
      <c r="C51" s="23" t="s">
        <v>118</v>
      </c>
      <c r="D51" s="35"/>
      <c r="E51" s="65"/>
      <c r="F51" s="71">
        <v>0</v>
      </c>
      <c r="G51" s="36">
        <v>0</v>
      </c>
    </row>
    <row r="52" spans="1:7" ht="15" x14ac:dyDescent="0.25">
      <c r="A52" s="33"/>
      <c r="B52" s="34"/>
      <c r="C52" s="29"/>
      <c r="D52" s="37"/>
      <c r="E52" s="66"/>
      <c r="F52" s="72"/>
      <c r="G52" s="38"/>
    </row>
    <row r="53" spans="1:7" ht="15" x14ac:dyDescent="0.25">
      <c r="A53" s="16"/>
      <c r="B53" s="17"/>
      <c r="C53" s="23" t="s">
        <v>124</v>
      </c>
      <c r="D53" s="24"/>
      <c r="E53" s="63"/>
      <c r="F53" s="69"/>
      <c r="G53" s="25"/>
    </row>
    <row r="54" spans="1:7" ht="15" x14ac:dyDescent="0.25">
      <c r="A54" s="16"/>
      <c r="B54" s="17"/>
      <c r="C54" s="23" t="s">
        <v>118</v>
      </c>
      <c r="D54" s="27"/>
      <c r="E54" s="64"/>
      <c r="F54" s="70">
        <v>0</v>
      </c>
      <c r="G54" s="28">
        <v>0</v>
      </c>
    </row>
    <row r="55" spans="1:7" ht="15" x14ac:dyDescent="0.25">
      <c r="A55" s="16"/>
      <c r="B55" s="17"/>
      <c r="C55" s="29"/>
      <c r="D55" s="19"/>
      <c r="E55" s="62"/>
      <c r="F55" s="68"/>
      <c r="G55" s="20"/>
    </row>
    <row r="56" spans="1:7" ht="15" x14ac:dyDescent="0.25">
      <c r="A56" s="16"/>
      <c r="B56" s="17"/>
      <c r="C56" s="23" t="s">
        <v>125</v>
      </c>
      <c r="D56" s="24"/>
      <c r="E56" s="63"/>
      <c r="F56" s="69"/>
      <c r="G56" s="25"/>
    </row>
    <row r="57" spans="1:7" ht="15" x14ac:dyDescent="0.25">
      <c r="A57" s="16"/>
      <c r="B57" s="17"/>
      <c r="C57" s="23" t="s">
        <v>118</v>
      </c>
      <c r="D57" s="27"/>
      <c r="E57" s="64"/>
      <c r="F57" s="70">
        <v>0</v>
      </c>
      <c r="G57" s="28">
        <v>0</v>
      </c>
    </row>
    <row r="58" spans="1:7" ht="15" x14ac:dyDescent="0.25">
      <c r="A58" s="16"/>
      <c r="B58" s="17"/>
      <c r="C58" s="29"/>
      <c r="D58" s="19"/>
      <c r="E58" s="62"/>
      <c r="F58" s="68"/>
      <c r="G58" s="20"/>
    </row>
    <row r="59" spans="1:7" ht="15" x14ac:dyDescent="0.25">
      <c r="A59" s="16"/>
      <c r="B59" s="17"/>
      <c r="C59" s="23" t="s">
        <v>126</v>
      </c>
      <c r="D59" s="24"/>
      <c r="E59" s="63"/>
      <c r="F59" s="69"/>
      <c r="G59" s="25"/>
    </row>
    <row r="60" spans="1:7" ht="15" x14ac:dyDescent="0.25">
      <c r="A60" s="21">
        <v>1</v>
      </c>
      <c r="B60" s="22"/>
      <c r="C60" s="116" t="s">
        <v>1165</v>
      </c>
      <c r="D60" s="30" t="s">
        <v>500</v>
      </c>
      <c r="E60" s="62">
        <v>201600</v>
      </c>
      <c r="F60" s="68">
        <v>602.28</v>
      </c>
      <c r="G60" s="20">
        <v>1.478989E-2</v>
      </c>
    </row>
    <row r="61" spans="1:7" ht="15" x14ac:dyDescent="0.25">
      <c r="A61" s="16"/>
      <c r="B61" s="17"/>
      <c r="C61" s="23" t="s">
        <v>118</v>
      </c>
      <c r="D61" s="27"/>
      <c r="E61" s="64"/>
      <c r="F61" s="70">
        <v>602.28</v>
      </c>
      <c r="G61" s="28">
        <v>1.478989E-2</v>
      </c>
    </row>
    <row r="62" spans="1:7" ht="15" x14ac:dyDescent="0.25">
      <c r="A62" s="16"/>
      <c r="B62" s="17"/>
      <c r="C62" s="29"/>
      <c r="D62" s="19"/>
      <c r="E62" s="62"/>
      <c r="F62" s="68"/>
      <c r="G62" s="20"/>
    </row>
    <row r="63" spans="1:7" ht="25.5" x14ac:dyDescent="0.25">
      <c r="A63" s="21"/>
      <c r="B63" s="22"/>
      <c r="C63" s="39" t="s">
        <v>127</v>
      </c>
      <c r="D63" s="40"/>
      <c r="E63" s="64"/>
      <c r="F63" s="70">
        <v>40273.557292500009</v>
      </c>
      <c r="G63" s="28">
        <v>0.98897767599999997</v>
      </c>
    </row>
    <row r="64" spans="1:7" ht="15" x14ac:dyDescent="0.25">
      <c r="A64" s="16"/>
      <c r="B64" s="17"/>
      <c r="C64" s="26"/>
      <c r="D64" s="19"/>
      <c r="E64" s="62"/>
      <c r="F64" s="68"/>
      <c r="G64" s="20"/>
    </row>
    <row r="65" spans="1:7" ht="15" x14ac:dyDescent="0.25">
      <c r="A65" s="16"/>
      <c r="B65" s="17"/>
      <c r="C65" s="18" t="s">
        <v>128</v>
      </c>
      <c r="D65" s="19"/>
      <c r="E65" s="62"/>
      <c r="F65" s="68"/>
      <c r="G65" s="20"/>
    </row>
    <row r="66" spans="1:7" ht="25.5" x14ac:dyDescent="0.25">
      <c r="A66" s="16"/>
      <c r="B66" s="17"/>
      <c r="C66" s="23" t="s">
        <v>10</v>
      </c>
      <c r="D66" s="24"/>
      <c r="E66" s="63"/>
      <c r="F66" s="69"/>
      <c r="G66" s="25"/>
    </row>
    <row r="67" spans="1:7" ht="15" x14ac:dyDescent="0.25">
      <c r="A67" s="21"/>
      <c r="B67" s="22"/>
      <c r="C67" s="23" t="s">
        <v>118</v>
      </c>
      <c r="D67" s="27"/>
      <c r="E67" s="64"/>
      <c r="F67" s="70">
        <v>0</v>
      </c>
      <c r="G67" s="28">
        <v>0</v>
      </c>
    </row>
    <row r="68" spans="1:7" ht="15" x14ac:dyDescent="0.25">
      <c r="A68" s="21"/>
      <c r="B68" s="22"/>
      <c r="C68" s="29"/>
      <c r="D68" s="19"/>
      <c r="E68" s="62"/>
      <c r="F68" s="68"/>
      <c r="G68" s="20"/>
    </row>
    <row r="69" spans="1:7" ht="15" x14ac:dyDescent="0.25">
      <c r="A69" s="16"/>
      <c r="B69" s="41"/>
      <c r="C69" s="23" t="s">
        <v>129</v>
      </c>
      <c r="D69" s="24"/>
      <c r="E69" s="63"/>
      <c r="F69" s="69"/>
      <c r="G69" s="25"/>
    </row>
    <row r="70" spans="1:7" ht="15" x14ac:dyDescent="0.25">
      <c r="A70" s="21"/>
      <c r="B70" s="22"/>
      <c r="C70" s="23" t="s">
        <v>118</v>
      </c>
      <c r="D70" s="27"/>
      <c r="E70" s="64"/>
      <c r="F70" s="70">
        <v>0</v>
      </c>
      <c r="G70" s="28">
        <v>0</v>
      </c>
    </row>
    <row r="71" spans="1:7" ht="15" x14ac:dyDescent="0.25">
      <c r="A71" s="21"/>
      <c r="B71" s="22"/>
      <c r="C71" s="29"/>
      <c r="D71" s="19"/>
      <c r="E71" s="62"/>
      <c r="F71" s="74"/>
      <c r="G71" s="43"/>
    </row>
    <row r="72" spans="1:7" ht="15" x14ac:dyDescent="0.25">
      <c r="A72" s="16"/>
      <c r="B72" s="17"/>
      <c r="C72" s="23" t="s">
        <v>130</v>
      </c>
      <c r="D72" s="24"/>
      <c r="E72" s="63"/>
      <c r="F72" s="69"/>
      <c r="G72" s="25"/>
    </row>
    <row r="73" spans="1:7" ht="15" x14ac:dyDescent="0.25">
      <c r="A73" s="21"/>
      <c r="B73" s="22"/>
      <c r="C73" s="23" t="s">
        <v>118</v>
      </c>
      <c r="D73" s="27"/>
      <c r="E73" s="64"/>
      <c r="F73" s="70">
        <v>0</v>
      </c>
      <c r="G73" s="28">
        <v>0</v>
      </c>
    </row>
    <row r="74" spans="1:7" ht="15" x14ac:dyDescent="0.25">
      <c r="A74" s="16"/>
      <c r="B74" s="17"/>
      <c r="C74" s="29"/>
      <c r="D74" s="19"/>
      <c r="E74" s="62"/>
      <c r="F74" s="68"/>
      <c r="G74" s="20"/>
    </row>
    <row r="75" spans="1:7" ht="25.5" x14ac:dyDescent="0.25">
      <c r="A75" s="16"/>
      <c r="B75" s="41"/>
      <c r="C75" s="23" t="s">
        <v>131</v>
      </c>
      <c r="D75" s="24"/>
      <c r="E75" s="63"/>
      <c r="F75" s="69"/>
      <c r="G75" s="25"/>
    </row>
    <row r="76" spans="1:7" ht="15" x14ac:dyDescent="0.25">
      <c r="A76" s="21"/>
      <c r="B76" s="22"/>
      <c r="C76" s="23" t="s">
        <v>118</v>
      </c>
      <c r="D76" s="27"/>
      <c r="E76" s="64"/>
      <c r="F76" s="70">
        <v>0</v>
      </c>
      <c r="G76" s="28">
        <v>0</v>
      </c>
    </row>
    <row r="77" spans="1:7" ht="15" x14ac:dyDescent="0.25">
      <c r="A77" s="21"/>
      <c r="B77" s="22"/>
      <c r="C77" s="29"/>
      <c r="D77" s="19"/>
      <c r="E77" s="62"/>
      <c r="F77" s="68"/>
      <c r="G77" s="20"/>
    </row>
    <row r="78" spans="1:7" ht="15" x14ac:dyDescent="0.25">
      <c r="A78" s="21"/>
      <c r="B78" s="22"/>
      <c r="C78" s="44" t="s">
        <v>132</v>
      </c>
      <c r="D78" s="40"/>
      <c r="E78" s="64"/>
      <c r="F78" s="70">
        <v>0</v>
      </c>
      <c r="G78" s="28">
        <v>0</v>
      </c>
    </row>
    <row r="79" spans="1:7" ht="15" x14ac:dyDescent="0.25">
      <c r="A79" s="21"/>
      <c r="B79" s="22"/>
      <c r="C79" s="26"/>
      <c r="D79" s="19"/>
      <c r="E79" s="62"/>
      <c r="F79" s="68"/>
      <c r="G79" s="20"/>
    </row>
    <row r="80" spans="1:7" ht="15" x14ac:dyDescent="0.25">
      <c r="A80" s="16"/>
      <c r="B80" s="17"/>
      <c r="C80" s="18" t="s">
        <v>133</v>
      </c>
      <c r="D80" s="19"/>
      <c r="E80" s="62"/>
      <c r="F80" s="68"/>
      <c r="G80" s="20"/>
    </row>
    <row r="81" spans="1:7" ht="15" x14ac:dyDescent="0.25">
      <c r="A81" s="21"/>
      <c r="B81" s="22"/>
      <c r="C81" s="23" t="s">
        <v>134</v>
      </c>
      <c r="D81" s="24"/>
      <c r="E81" s="63"/>
      <c r="F81" s="69"/>
      <c r="G81" s="25"/>
    </row>
    <row r="82" spans="1:7" ht="15" x14ac:dyDescent="0.25">
      <c r="A82" s="21"/>
      <c r="B82" s="22"/>
      <c r="C82" s="23" t="s">
        <v>118</v>
      </c>
      <c r="D82" s="40"/>
      <c r="E82" s="64"/>
      <c r="F82" s="70">
        <v>0</v>
      </c>
      <c r="G82" s="28">
        <v>0</v>
      </c>
    </row>
    <row r="83" spans="1:7" ht="15" x14ac:dyDescent="0.25">
      <c r="A83" s="21"/>
      <c r="B83" s="22"/>
      <c r="C83" s="29"/>
      <c r="D83" s="22"/>
      <c r="E83" s="62"/>
      <c r="F83" s="68"/>
      <c r="G83" s="20"/>
    </row>
    <row r="84" spans="1:7" ht="15" x14ac:dyDescent="0.25">
      <c r="A84" s="21"/>
      <c r="B84" s="22"/>
      <c r="C84" s="23" t="s">
        <v>135</v>
      </c>
      <c r="D84" s="24"/>
      <c r="E84" s="63"/>
      <c r="F84" s="69"/>
      <c r="G84" s="25"/>
    </row>
    <row r="85" spans="1:7" ht="15" x14ac:dyDescent="0.25">
      <c r="A85" s="21"/>
      <c r="B85" s="22"/>
      <c r="C85" s="23" t="s">
        <v>118</v>
      </c>
      <c r="D85" s="40"/>
      <c r="E85" s="64"/>
      <c r="F85" s="70">
        <v>0</v>
      </c>
      <c r="G85" s="28">
        <v>0</v>
      </c>
    </row>
    <row r="86" spans="1:7" ht="15" x14ac:dyDescent="0.25">
      <c r="A86" s="21"/>
      <c r="B86" s="22"/>
      <c r="C86" s="29"/>
      <c r="D86" s="22"/>
      <c r="E86" s="62"/>
      <c r="F86" s="68"/>
      <c r="G86" s="20"/>
    </row>
    <row r="87" spans="1:7" ht="15" x14ac:dyDescent="0.25">
      <c r="A87" s="21"/>
      <c r="B87" s="22"/>
      <c r="C87" s="23" t="s">
        <v>136</v>
      </c>
      <c r="D87" s="24"/>
      <c r="E87" s="63"/>
      <c r="F87" s="69"/>
      <c r="G87" s="25"/>
    </row>
    <row r="88" spans="1:7" ht="15" x14ac:dyDescent="0.25">
      <c r="A88" s="21"/>
      <c r="B88" s="22"/>
      <c r="C88" s="23" t="s">
        <v>118</v>
      </c>
      <c r="D88" s="40"/>
      <c r="E88" s="64"/>
      <c r="F88" s="70">
        <v>0</v>
      </c>
      <c r="G88" s="28">
        <v>0</v>
      </c>
    </row>
    <row r="89" spans="1:7" ht="15" x14ac:dyDescent="0.25">
      <c r="A89" s="21"/>
      <c r="B89" s="22"/>
      <c r="C89" s="29"/>
      <c r="D89" s="22"/>
      <c r="E89" s="62"/>
      <c r="F89" s="68"/>
      <c r="G89" s="20"/>
    </row>
    <row r="90" spans="1:7" ht="15" x14ac:dyDescent="0.25">
      <c r="A90" s="21"/>
      <c r="B90" s="22"/>
      <c r="C90" s="23" t="s">
        <v>137</v>
      </c>
      <c r="D90" s="24"/>
      <c r="E90" s="63"/>
      <c r="F90" s="69"/>
      <c r="G90" s="25"/>
    </row>
    <row r="91" spans="1:7" ht="15" x14ac:dyDescent="0.25">
      <c r="A91" s="21">
        <v>1</v>
      </c>
      <c r="B91" s="22"/>
      <c r="C91" s="26" t="s">
        <v>138</v>
      </c>
      <c r="D91" s="30"/>
      <c r="E91" s="62"/>
      <c r="F91" s="68">
        <v>682.88344199999995</v>
      </c>
      <c r="G91" s="20">
        <v>1.6769228000000001E-2</v>
      </c>
    </row>
    <row r="92" spans="1:7" ht="15" x14ac:dyDescent="0.25">
      <c r="A92" s="21"/>
      <c r="B92" s="22"/>
      <c r="C92" s="23" t="s">
        <v>118</v>
      </c>
      <c r="D92" s="40"/>
      <c r="E92" s="64"/>
      <c r="F92" s="70">
        <v>682.88344199999995</v>
      </c>
      <c r="G92" s="28">
        <v>1.6769228000000001E-2</v>
      </c>
    </row>
    <row r="93" spans="1:7" ht="15" x14ac:dyDescent="0.25">
      <c r="A93" s="21"/>
      <c r="B93" s="22"/>
      <c r="C93" s="29"/>
      <c r="D93" s="22"/>
      <c r="E93" s="62"/>
      <c r="F93" s="68"/>
      <c r="G93" s="20"/>
    </row>
    <row r="94" spans="1:7" ht="25.5" x14ac:dyDescent="0.25">
      <c r="A94" s="21"/>
      <c r="B94" s="22"/>
      <c r="C94" s="39" t="s">
        <v>139</v>
      </c>
      <c r="D94" s="40"/>
      <c r="E94" s="64"/>
      <c r="F94" s="70">
        <v>682.88344199999995</v>
      </c>
      <c r="G94" s="28">
        <v>1.6769228000000001E-2</v>
      </c>
    </row>
    <row r="95" spans="1:7" ht="15" x14ac:dyDescent="0.25">
      <c r="A95" s="21"/>
      <c r="B95" s="22"/>
      <c r="C95" s="45"/>
      <c r="D95" s="22"/>
      <c r="E95" s="62"/>
      <c r="F95" s="68"/>
      <c r="G95" s="20"/>
    </row>
    <row r="96" spans="1:7" ht="15" x14ac:dyDescent="0.25">
      <c r="A96" s="16"/>
      <c r="B96" s="17"/>
      <c r="C96" s="18" t="s">
        <v>140</v>
      </c>
      <c r="D96" s="19"/>
      <c r="E96" s="62"/>
      <c r="F96" s="68"/>
      <c r="G96" s="20"/>
    </row>
    <row r="97" spans="1:7" ht="25.5" x14ac:dyDescent="0.25">
      <c r="A97" s="21"/>
      <c r="B97" s="22"/>
      <c r="C97" s="23" t="s">
        <v>141</v>
      </c>
      <c r="D97" s="24"/>
      <c r="E97" s="63"/>
      <c r="F97" s="69"/>
      <c r="G97" s="25"/>
    </row>
    <row r="98" spans="1:7" ht="15" x14ac:dyDescent="0.25">
      <c r="A98" s="21"/>
      <c r="B98" s="22"/>
      <c r="C98" s="23" t="s">
        <v>118</v>
      </c>
      <c r="D98" s="40"/>
      <c r="E98" s="64"/>
      <c r="F98" s="70">
        <v>0</v>
      </c>
      <c r="G98" s="28">
        <v>0</v>
      </c>
    </row>
    <row r="99" spans="1:7" ht="15" x14ac:dyDescent="0.25">
      <c r="A99" s="21"/>
      <c r="B99" s="22"/>
      <c r="C99" s="29"/>
      <c r="D99" s="22"/>
      <c r="E99" s="62"/>
      <c r="F99" s="68"/>
      <c r="G99" s="20"/>
    </row>
    <row r="100" spans="1:7" ht="15" x14ac:dyDescent="0.25">
      <c r="A100" s="16"/>
      <c r="B100" s="17"/>
      <c r="C100" s="18" t="s">
        <v>142</v>
      </c>
      <c r="D100" s="19"/>
      <c r="E100" s="62"/>
      <c r="F100" s="68"/>
      <c r="G100" s="20"/>
    </row>
    <row r="101" spans="1:7" ht="25.5" x14ac:dyDescent="0.25">
      <c r="A101" s="21"/>
      <c r="B101" s="22"/>
      <c r="C101" s="23" t="s">
        <v>143</v>
      </c>
      <c r="D101" s="24"/>
      <c r="E101" s="63"/>
      <c r="F101" s="69"/>
      <c r="G101" s="25"/>
    </row>
    <row r="102" spans="1:7" ht="15" x14ac:dyDescent="0.25">
      <c r="A102" s="21"/>
      <c r="B102" s="22"/>
      <c r="C102" s="23" t="s">
        <v>118</v>
      </c>
      <c r="D102" s="40"/>
      <c r="E102" s="64"/>
      <c r="F102" s="70">
        <v>0</v>
      </c>
      <c r="G102" s="28">
        <v>0</v>
      </c>
    </row>
    <row r="103" spans="1:7" ht="15" x14ac:dyDescent="0.25">
      <c r="A103" s="21"/>
      <c r="B103" s="22"/>
      <c r="C103" s="29"/>
      <c r="D103" s="22"/>
      <c r="E103" s="62"/>
      <c r="F103" s="68"/>
      <c r="G103" s="20"/>
    </row>
    <row r="104" spans="1:7" ht="25.5" x14ac:dyDescent="0.25">
      <c r="A104" s="21"/>
      <c r="B104" s="22"/>
      <c r="C104" s="23" t="s">
        <v>144</v>
      </c>
      <c r="D104" s="24"/>
      <c r="E104" s="63"/>
      <c r="F104" s="69"/>
      <c r="G104" s="25"/>
    </row>
    <row r="105" spans="1:7" ht="15" x14ac:dyDescent="0.25">
      <c r="A105" s="21"/>
      <c r="B105" s="22"/>
      <c r="C105" s="23" t="s">
        <v>118</v>
      </c>
      <c r="D105" s="40"/>
      <c r="E105" s="64"/>
      <c r="F105" s="70">
        <v>0</v>
      </c>
      <c r="G105" s="28">
        <v>0</v>
      </c>
    </row>
    <row r="106" spans="1:7" ht="15" x14ac:dyDescent="0.25">
      <c r="A106" s="21"/>
      <c r="B106" s="22"/>
      <c r="C106" s="29"/>
      <c r="D106" s="22"/>
      <c r="E106" s="62"/>
      <c r="F106" s="74"/>
      <c r="G106" s="43"/>
    </row>
    <row r="107" spans="1:7" ht="15" x14ac:dyDescent="0.25">
      <c r="A107" s="21"/>
      <c r="B107" s="22"/>
      <c r="C107" s="29" t="s">
        <v>501</v>
      </c>
      <c r="D107" s="22"/>
      <c r="E107" s="62"/>
      <c r="F107" s="74">
        <v>378.5467203</v>
      </c>
      <c r="G107" s="43">
        <v>9.2957830000000002E-3</v>
      </c>
    </row>
    <row r="108" spans="1:7" ht="25.5" x14ac:dyDescent="0.25">
      <c r="A108" s="21"/>
      <c r="B108" s="22"/>
      <c r="C108" s="45" t="s">
        <v>145</v>
      </c>
      <c r="D108" s="22"/>
      <c r="E108" s="62"/>
      <c r="F108" s="150">
        <v>-612.57468051000001</v>
      </c>
      <c r="G108" s="151">
        <v>-1.5042691E-2</v>
      </c>
    </row>
    <row r="109" spans="1:7" ht="15" x14ac:dyDescent="0.25">
      <c r="A109" s="21"/>
      <c r="B109" s="22"/>
      <c r="C109" s="46" t="s">
        <v>146</v>
      </c>
      <c r="D109" s="27"/>
      <c r="E109" s="64"/>
      <c r="F109" s="70">
        <v>40722.412774290002</v>
      </c>
      <c r="G109" s="28">
        <v>0.999999996</v>
      </c>
    </row>
    <row r="111" spans="1:7" ht="15" x14ac:dyDescent="0.25">
      <c r="B111" s="156"/>
      <c r="C111" s="156"/>
      <c r="D111" s="156"/>
      <c r="E111" s="156"/>
      <c r="F111" s="156"/>
    </row>
    <row r="112" spans="1:7" ht="15" x14ac:dyDescent="0.25">
      <c r="B112" s="156"/>
      <c r="C112" s="156"/>
      <c r="D112" s="156"/>
      <c r="E112" s="156"/>
      <c r="F112" s="156"/>
    </row>
    <row r="114" spans="2:256" ht="15" x14ac:dyDescent="0.25">
      <c r="B114" s="52" t="s">
        <v>148</v>
      </c>
      <c r="C114" s="53"/>
      <c r="D114" s="54"/>
    </row>
    <row r="115" spans="2:256" ht="15" x14ac:dyDescent="0.25">
      <c r="B115" s="55" t="s">
        <v>149</v>
      </c>
      <c r="C115" s="56"/>
      <c r="D115" s="81" t="s">
        <v>150</v>
      </c>
    </row>
    <row r="116" spans="2:256" ht="15" x14ac:dyDescent="0.25">
      <c r="B116" s="55" t="s">
        <v>151</v>
      </c>
      <c r="C116" s="56"/>
      <c r="D116" s="81" t="s">
        <v>150</v>
      </c>
    </row>
    <row r="117" spans="2:256" ht="15" x14ac:dyDescent="0.25">
      <c r="B117" s="57" t="s">
        <v>152</v>
      </c>
      <c r="C117" s="56"/>
      <c r="D117" s="58"/>
    </row>
    <row r="118" spans="2:256" ht="25.5" customHeight="1" x14ac:dyDescent="0.25">
      <c r="B118" s="58"/>
      <c r="C118" s="48" t="s">
        <v>153</v>
      </c>
      <c r="D118" s="49" t="s">
        <v>154</v>
      </c>
    </row>
    <row r="119" spans="2:256" ht="12.75" customHeight="1" x14ac:dyDescent="0.25">
      <c r="B119" s="75" t="s">
        <v>155</v>
      </c>
      <c r="C119" s="76" t="s">
        <v>156</v>
      </c>
      <c r="D119" s="76" t="s">
        <v>157</v>
      </c>
    </row>
    <row r="120" spans="2:256" ht="15" x14ac:dyDescent="0.25">
      <c r="B120" s="58" t="s">
        <v>158</v>
      </c>
      <c r="C120" s="59">
        <v>33.984099999999998</v>
      </c>
      <c r="D120" s="59">
        <v>35.504800000000003</v>
      </c>
    </row>
    <row r="121" spans="2:256" ht="15" x14ac:dyDescent="0.25">
      <c r="B121" s="58" t="s">
        <v>159</v>
      </c>
      <c r="C121" s="59">
        <v>19.899999999999999</v>
      </c>
      <c r="D121" s="59">
        <v>20.267299999999999</v>
      </c>
    </row>
    <row r="122" spans="2:256" ht="15" x14ac:dyDescent="0.25">
      <c r="B122" s="58" t="s">
        <v>160</v>
      </c>
      <c r="C122" s="59">
        <v>32.723199999999999</v>
      </c>
      <c r="D122" s="59">
        <v>34.155700000000003</v>
      </c>
    </row>
    <row r="123" spans="2:256" ht="15" x14ac:dyDescent="0.25">
      <c r="B123" s="58" t="s">
        <v>161</v>
      </c>
      <c r="C123" s="59">
        <v>18.952999999999999</v>
      </c>
      <c r="D123" s="59">
        <v>19.259699999999999</v>
      </c>
    </row>
    <row r="125" spans="2:256" ht="15" x14ac:dyDescent="0.25">
      <c r="B125" s="77" t="s">
        <v>162</v>
      </c>
      <c r="C125" s="147"/>
      <c r="IV125"/>
    </row>
    <row r="126" spans="2:256" ht="24.75" customHeight="1" x14ac:dyDescent="0.25">
      <c r="B126" s="148" t="s">
        <v>237</v>
      </c>
      <c r="C126" s="148" t="s">
        <v>238</v>
      </c>
      <c r="IV126"/>
    </row>
    <row r="127" spans="2:256" ht="15" x14ac:dyDescent="0.25">
      <c r="B127" s="58" t="s">
        <v>159</v>
      </c>
      <c r="C127" s="149">
        <v>0.44270399999999999</v>
      </c>
      <c r="IV127"/>
    </row>
    <row r="128" spans="2:256" ht="15" x14ac:dyDescent="0.25">
      <c r="B128" s="58" t="s">
        <v>161</v>
      </c>
      <c r="C128" s="149">
        <v>0.44270399999999999</v>
      </c>
      <c r="IV128"/>
    </row>
    <row r="129" spans="2:4" ht="15" x14ac:dyDescent="0.25">
      <c r="B129" s="82"/>
      <c r="C129" s="80"/>
      <c r="D129"/>
    </row>
    <row r="131" spans="2:4" ht="15" x14ac:dyDescent="0.25">
      <c r="B131" s="57" t="s">
        <v>163</v>
      </c>
      <c r="C131" s="56"/>
      <c r="D131" s="83" t="s">
        <v>502</v>
      </c>
    </row>
    <row r="132" spans="2:4" ht="15" x14ac:dyDescent="0.25">
      <c r="B132" s="57" t="s">
        <v>164</v>
      </c>
      <c r="C132" s="56"/>
      <c r="D132" s="83" t="s">
        <v>150</v>
      </c>
    </row>
    <row r="133" spans="2:4" ht="15" x14ac:dyDescent="0.25">
      <c r="B133" s="57" t="s">
        <v>165</v>
      </c>
      <c r="C133" s="56"/>
      <c r="D133" s="61">
        <v>3.7575678848511131E-2</v>
      </c>
    </row>
    <row r="134" spans="2:4" ht="15" x14ac:dyDescent="0.25">
      <c r="B134" s="57" t="s">
        <v>166</v>
      </c>
      <c r="C134" s="56"/>
      <c r="D134" s="61" t="s">
        <v>150</v>
      </c>
    </row>
  </sheetData>
  <mergeCells count="5">
    <mergeCell ref="A1:G1"/>
    <mergeCell ref="A2:G2"/>
    <mergeCell ref="A3:G3"/>
    <mergeCell ref="B111:F111"/>
    <mergeCell ref="B112:F1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7"/>
  <sheetViews>
    <sheetView topLeftCell="A100" workbookViewId="0">
      <selection activeCell="A100" sqref="A100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167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15" x14ac:dyDescent="0.25">
      <c r="A7" s="21">
        <v>1</v>
      </c>
      <c r="B7" s="22" t="s">
        <v>168</v>
      </c>
      <c r="C7" s="26" t="s">
        <v>169</v>
      </c>
      <c r="D7" s="17" t="s">
        <v>19</v>
      </c>
      <c r="E7" s="62">
        <v>382162</v>
      </c>
      <c r="F7" s="68">
        <v>612.223524</v>
      </c>
      <c r="G7" s="20">
        <v>5.4810191000000001E-2</v>
      </c>
    </row>
    <row r="8" spans="1:7" ht="25.5" x14ac:dyDescent="0.25">
      <c r="A8" s="21">
        <v>2</v>
      </c>
      <c r="B8" s="22" t="s">
        <v>170</v>
      </c>
      <c r="C8" s="26" t="s">
        <v>1176</v>
      </c>
      <c r="D8" s="17" t="s">
        <v>73</v>
      </c>
      <c r="E8" s="62">
        <v>20790</v>
      </c>
      <c r="F8" s="68">
        <v>455.83114499999999</v>
      </c>
      <c r="G8" s="20">
        <v>4.0808938000000003E-2</v>
      </c>
    </row>
    <row r="9" spans="1:7" ht="15" x14ac:dyDescent="0.25">
      <c r="A9" s="21">
        <v>3</v>
      </c>
      <c r="B9" s="22" t="s">
        <v>171</v>
      </c>
      <c r="C9" s="26" t="s">
        <v>172</v>
      </c>
      <c r="D9" s="17" t="s">
        <v>173</v>
      </c>
      <c r="E9" s="62">
        <v>133014</v>
      </c>
      <c r="F9" s="68">
        <v>431.49741599999999</v>
      </c>
      <c r="G9" s="20">
        <v>3.8630426000000002E-2</v>
      </c>
    </row>
    <row r="10" spans="1:7" ht="25.5" x14ac:dyDescent="0.25">
      <c r="A10" s="21">
        <v>4</v>
      </c>
      <c r="B10" s="22" t="s">
        <v>174</v>
      </c>
      <c r="C10" s="26" t="s">
        <v>175</v>
      </c>
      <c r="D10" s="17" t="s">
        <v>47</v>
      </c>
      <c r="E10" s="62">
        <v>144342</v>
      </c>
      <c r="F10" s="68">
        <v>371.68065000000001</v>
      </c>
      <c r="G10" s="20">
        <v>3.3275244000000002E-2</v>
      </c>
    </row>
    <row r="11" spans="1:7" ht="25.5" x14ac:dyDescent="0.25">
      <c r="A11" s="21">
        <v>5</v>
      </c>
      <c r="B11" s="22" t="s">
        <v>45</v>
      </c>
      <c r="C11" s="26" t="s">
        <v>46</v>
      </c>
      <c r="D11" s="17" t="s">
        <v>47</v>
      </c>
      <c r="E11" s="62">
        <v>44821</v>
      </c>
      <c r="F11" s="68">
        <v>350.94842999999997</v>
      </c>
      <c r="G11" s="20">
        <v>3.1419163E-2</v>
      </c>
    </row>
    <row r="12" spans="1:7" ht="25.5" x14ac:dyDescent="0.25">
      <c r="A12" s="21">
        <v>6</v>
      </c>
      <c r="B12" s="22" t="s">
        <v>96</v>
      </c>
      <c r="C12" s="26" t="s">
        <v>97</v>
      </c>
      <c r="D12" s="17" t="s">
        <v>47</v>
      </c>
      <c r="E12" s="62">
        <v>69482</v>
      </c>
      <c r="F12" s="68">
        <v>350.91884099999999</v>
      </c>
      <c r="G12" s="20">
        <v>3.1416514E-2</v>
      </c>
    </row>
    <row r="13" spans="1:7" ht="25.5" x14ac:dyDescent="0.25">
      <c r="A13" s="21">
        <v>7</v>
      </c>
      <c r="B13" s="22" t="s">
        <v>176</v>
      </c>
      <c r="C13" s="26" t="s">
        <v>177</v>
      </c>
      <c r="D13" s="17" t="s">
        <v>47</v>
      </c>
      <c r="E13" s="62">
        <v>52446</v>
      </c>
      <c r="F13" s="68">
        <v>327.944838</v>
      </c>
      <c r="G13" s="20">
        <v>2.9359732999999999E-2</v>
      </c>
    </row>
    <row r="14" spans="1:7" ht="15" x14ac:dyDescent="0.25">
      <c r="A14" s="21">
        <v>8</v>
      </c>
      <c r="B14" s="22" t="s">
        <v>178</v>
      </c>
      <c r="C14" s="26" t="s">
        <v>179</v>
      </c>
      <c r="D14" s="17" t="s">
        <v>180</v>
      </c>
      <c r="E14" s="62">
        <v>15883</v>
      </c>
      <c r="F14" s="68">
        <v>322.42489999999998</v>
      </c>
      <c r="G14" s="20">
        <v>2.8865552999999999E-2</v>
      </c>
    </row>
    <row r="15" spans="1:7" ht="15" x14ac:dyDescent="0.25">
      <c r="A15" s="21">
        <v>9</v>
      </c>
      <c r="B15" s="22" t="s">
        <v>181</v>
      </c>
      <c r="C15" s="26" t="s">
        <v>182</v>
      </c>
      <c r="D15" s="17" t="s">
        <v>25</v>
      </c>
      <c r="E15" s="62">
        <v>191381</v>
      </c>
      <c r="F15" s="68">
        <v>313.57776849999999</v>
      </c>
      <c r="G15" s="20">
        <v>2.8073500000000001E-2</v>
      </c>
    </row>
    <row r="16" spans="1:7" ht="25.5" x14ac:dyDescent="0.25">
      <c r="A16" s="21">
        <v>10</v>
      </c>
      <c r="B16" s="22" t="s">
        <v>183</v>
      </c>
      <c r="C16" s="26" t="s">
        <v>184</v>
      </c>
      <c r="D16" s="17" t="s">
        <v>22</v>
      </c>
      <c r="E16" s="62">
        <v>40015</v>
      </c>
      <c r="F16" s="68">
        <v>303.35371500000002</v>
      </c>
      <c r="G16" s="20">
        <v>2.7158176999999999E-2</v>
      </c>
    </row>
    <row r="17" spans="1:7" ht="15" x14ac:dyDescent="0.25">
      <c r="A17" s="21">
        <v>11</v>
      </c>
      <c r="B17" s="22" t="s">
        <v>185</v>
      </c>
      <c r="C17" s="26" t="s">
        <v>186</v>
      </c>
      <c r="D17" s="17" t="s">
        <v>187</v>
      </c>
      <c r="E17" s="62">
        <v>78793</v>
      </c>
      <c r="F17" s="68">
        <v>298.98003849999998</v>
      </c>
      <c r="G17" s="20">
        <v>2.6766617999999999E-2</v>
      </c>
    </row>
    <row r="18" spans="1:7" ht="25.5" x14ac:dyDescent="0.25">
      <c r="A18" s="21">
        <v>12</v>
      </c>
      <c r="B18" s="22" t="s">
        <v>71</v>
      </c>
      <c r="C18" s="26" t="s">
        <v>72</v>
      </c>
      <c r="D18" s="17" t="s">
        <v>73</v>
      </c>
      <c r="E18" s="62">
        <v>44180</v>
      </c>
      <c r="F18" s="68">
        <v>296.80124000000001</v>
      </c>
      <c r="G18" s="20">
        <v>2.6571557999999999E-2</v>
      </c>
    </row>
    <row r="19" spans="1:7" ht="25.5" x14ac:dyDescent="0.25">
      <c r="A19" s="21">
        <v>13</v>
      </c>
      <c r="B19" s="22" t="s">
        <v>188</v>
      </c>
      <c r="C19" s="26" t="s">
        <v>189</v>
      </c>
      <c r="D19" s="17" t="s">
        <v>47</v>
      </c>
      <c r="E19" s="62">
        <v>48403</v>
      </c>
      <c r="F19" s="68">
        <v>250.26771149999999</v>
      </c>
      <c r="G19" s="20">
        <v>2.2405576999999999E-2</v>
      </c>
    </row>
    <row r="20" spans="1:7" ht="25.5" x14ac:dyDescent="0.25">
      <c r="A20" s="21">
        <v>14</v>
      </c>
      <c r="B20" s="22" t="s">
        <v>48</v>
      </c>
      <c r="C20" s="26" t="s">
        <v>49</v>
      </c>
      <c r="D20" s="17" t="s">
        <v>47</v>
      </c>
      <c r="E20" s="62">
        <v>31454</v>
      </c>
      <c r="F20" s="68">
        <v>228.60767200000001</v>
      </c>
      <c r="G20" s="20">
        <v>2.0466430000000001E-2</v>
      </c>
    </row>
    <row r="21" spans="1:7" ht="25.5" x14ac:dyDescent="0.25">
      <c r="A21" s="21">
        <v>15</v>
      </c>
      <c r="B21" s="22" t="s">
        <v>190</v>
      </c>
      <c r="C21" s="26" t="s">
        <v>191</v>
      </c>
      <c r="D21" s="17" t="s">
        <v>34</v>
      </c>
      <c r="E21" s="62">
        <v>33930</v>
      </c>
      <c r="F21" s="68">
        <v>218.23776000000001</v>
      </c>
      <c r="G21" s="20">
        <v>1.9538048999999998E-2</v>
      </c>
    </row>
    <row r="22" spans="1:7" ht="25.5" x14ac:dyDescent="0.25">
      <c r="A22" s="21">
        <v>16</v>
      </c>
      <c r="B22" s="22" t="s">
        <v>192</v>
      </c>
      <c r="C22" s="26" t="s">
        <v>193</v>
      </c>
      <c r="D22" s="17" t="s">
        <v>73</v>
      </c>
      <c r="E22" s="62">
        <v>25461</v>
      </c>
      <c r="F22" s="68">
        <v>206.514171</v>
      </c>
      <c r="G22" s="20">
        <v>1.8488477999999999E-2</v>
      </c>
    </row>
    <row r="23" spans="1:7" ht="25.5" x14ac:dyDescent="0.25">
      <c r="A23" s="21">
        <v>17</v>
      </c>
      <c r="B23" s="22" t="s">
        <v>43</v>
      </c>
      <c r="C23" s="26" t="s">
        <v>44</v>
      </c>
      <c r="D23" s="17" t="s">
        <v>16</v>
      </c>
      <c r="E23" s="62">
        <v>215328</v>
      </c>
      <c r="F23" s="68">
        <v>199.28606400000001</v>
      </c>
      <c r="G23" s="20">
        <v>1.7841371000000002E-2</v>
      </c>
    </row>
    <row r="24" spans="1:7" ht="15" x14ac:dyDescent="0.25">
      <c r="A24" s="21">
        <v>18</v>
      </c>
      <c r="B24" s="22" t="s">
        <v>194</v>
      </c>
      <c r="C24" s="26" t="s">
        <v>195</v>
      </c>
      <c r="D24" s="17" t="s">
        <v>187</v>
      </c>
      <c r="E24" s="62">
        <v>40040</v>
      </c>
      <c r="F24" s="68">
        <v>192.73254</v>
      </c>
      <c r="G24" s="20">
        <v>1.7254657999999999E-2</v>
      </c>
    </row>
    <row r="25" spans="1:7" ht="25.5" x14ac:dyDescent="0.25">
      <c r="A25" s="21">
        <v>19</v>
      </c>
      <c r="B25" s="22" t="s">
        <v>74</v>
      </c>
      <c r="C25" s="26" t="s">
        <v>75</v>
      </c>
      <c r="D25" s="17" t="s">
        <v>47</v>
      </c>
      <c r="E25" s="62">
        <v>109860</v>
      </c>
      <c r="F25" s="68">
        <v>189.01412999999999</v>
      </c>
      <c r="G25" s="20">
        <v>1.6921762E-2</v>
      </c>
    </row>
    <row r="26" spans="1:7" ht="25.5" x14ac:dyDescent="0.25">
      <c r="A26" s="21">
        <v>20</v>
      </c>
      <c r="B26" s="22" t="s">
        <v>76</v>
      </c>
      <c r="C26" s="26" t="s">
        <v>77</v>
      </c>
      <c r="D26" s="17" t="s">
        <v>73</v>
      </c>
      <c r="E26" s="62">
        <v>56084</v>
      </c>
      <c r="F26" s="68">
        <v>185.413704</v>
      </c>
      <c r="G26" s="20">
        <v>1.6599427999999999E-2</v>
      </c>
    </row>
    <row r="27" spans="1:7" ht="25.5" x14ac:dyDescent="0.25">
      <c r="A27" s="21">
        <v>21</v>
      </c>
      <c r="B27" s="22" t="s">
        <v>196</v>
      </c>
      <c r="C27" s="26" t="s">
        <v>197</v>
      </c>
      <c r="D27" s="17" t="s">
        <v>47</v>
      </c>
      <c r="E27" s="62">
        <v>36778</v>
      </c>
      <c r="F27" s="68">
        <v>164.58154999999999</v>
      </c>
      <c r="G27" s="20">
        <v>1.47344E-2</v>
      </c>
    </row>
    <row r="28" spans="1:7" ht="15" x14ac:dyDescent="0.25">
      <c r="A28" s="21">
        <v>22</v>
      </c>
      <c r="B28" s="22" t="s">
        <v>101</v>
      </c>
      <c r="C28" s="26" t="s">
        <v>102</v>
      </c>
      <c r="D28" s="17" t="s">
        <v>58</v>
      </c>
      <c r="E28" s="62">
        <v>121225</v>
      </c>
      <c r="F28" s="68">
        <v>160.5625125</v>
      </c>
      <c r="G28" s="20">
        <v>1.437459E-2</v>
      </c>
    </row>
    <row r="29" spans="1:7" ht="25.5" x14ac:dyDescent="0.25">
      <c r="A29" s="21">
        <v>23</v>
      </c>
      <c r="B29" s="22" t="s">
        <v>198</v>
      </c>
      <c r="C29" s="26" t="s">
        <v>199</v>
      </c>
      <c r="D29" s="17" t="s">
        <v>22</v>
      </c>
      <c r="E29" s="62">
        <v>100037</v>
      </c>
      <c r="F29" s="68">
        <v>159.458978</v>
      </c>
      <c r="G29" s="20">
        <v>1.4275794E-2</v>
      </c>
    </row>
    <row r="30" spans="1:7" ht="25.5" x14ac:dyDescent="0.25">
      <c r="A30" s="21">
        <v>24</v>
      </c>
      <c r="B30" s="22" t="s">
        <v>200</v>
      </c>
      <c r="C30" s="26" t="s">
        <v>201</v>
      </c>
      <c r="D30" s="17" t="s">
        <v>47</v>
      </c>
      <c r="E30" s="62">
        <v>20397</v>
      </c>
      <c r="F30" s="68">
        <v>151.23355649999999</v>
      </c>
      <c r="G30" s="20">
        <v>1.3539402000000001E-2</v>
      </c>
    </row>
    <row r="31" spans="1:7" ht="25.5" x14ac:dyDescent="0.25">
      <c r="A31" s="21">
        <v>25</v>
      </c>
      <c r="B31" s="22" t="s">
        <v>53</v>
      </c>
      <c r="C31" s="26" t="s">
        <v>54</v>
      </c>
      <c r="D31" s="17" t="s">
        <v>55</v>
      </c>
      <c r="E31" s="62">
        <v>600</v>
      </c>
      <c r="F31" s="68">
        <v>140.52539999999999</v>
      </c>
      <c r="G31" s="20">
        <v>1.2580737999999999E-2</v>
      </c>
    </row>
    <row r="32" spans="1:7" ht="15" x14ac:dyDescent="0.25">
      <c r="A32" s="21">
        <v>26</v>
      </c>
      <c r="B32" s="22" t="s">
        <v>202</v>
      </c>
      <c r="C32" s="26" t="s">
        <v>203</v>
      </c>
      <c r="D32" s="17" t="s">
        <v>25</v>
      </c>
      <c r="E32" s="62">
        <v>204115</v>
      </c>
      <c r="F32" s="68">
        <v>126.6533575</v>
      </c>
      <c r="G32" s="20">
        <v>1.1338824000000001E-2</v>
      </c>
    </row>
    <row r="33" spans="1:7" ht="25.5" x14ac:dyDescent="0.25">
      <c r="A33" s="21">
        <v>27</v>
      </c>
      <c r="B33" s="22" t="s">
        <v>112</v>
      </c>
      <c r="C33" s="26" t="s">
        <v>113</v>
      </c>
      <c r="D33" s="17" t="s">
        <v>47</v>
      </c>
      <c r="E33" s="62">
        <v>18741</v>
      </c>
      <c r="F33" s="68">
        <v>122.95033050000001</v>
      </c>
      <c r="G33" s="20">
        <v>1.1007305E-2</v>
      </c>
    </row>
    <row r="34" spans="1:7" ht="25.5" x14ac:dyDescent="0.25">
      <c r="A34" s="21">
        <v>28</v>
      </c>
      <c r="B34" s="22" t="s">
        <v>204</v>
      </c>
      <c r="C34" s="26" t="s">
        <v>205</v>
      </c>
      <c r="D34" s="17" t="s">
        <v>206</v>
      </c>
      <c r="E34" s="62">
        <v>60960</v>
      </c>
      <c r="F34" s="68">
        <v>118.07952</v>
      </c>
      <c r="G34" s="20">
        <v>1.0571239E-2</v>
      </c>
    </row>
    <row r="35" spans="1:7" ht="25.5" x14ac:dyDescent="0.25">
      <c r="A35" s="21">
        <v>29</v>
      </c>
      <c r="B35" s="22" t="s">
        <v>207</v>
      </c>
      <c r="C35" s="26" t="s">
        <v>208</v>
      </c>
      <c r="D35" s="17" t="s">
        <v>34</v>
      </c>
      <c r="E35" s="62">
        <v>13678</v>
      </c>
      <c r="F35" s="68">
        <v>109.041016</v>
      </c>
      <c r="G35" s="20">
        <v>9.7620539999999992E-3</v>
      </c>
    </row>
    <row r="36" spans="1:7" ht="15" x14ac:dyDescent="0.25">
      <c r="A36" s="21">
        <v>30</v>
      </c>
      <c r="B36" s="22" t="s">
        <v>209</v>
      </c>
      <c r="C36" s="26" t="s">
        <v>210</v>
      </c>
      <c r="D36" s="17" t="s">
        <v>211</v>
      </c>
      <c r="E36" s="62">
        <v>53083</v>
      </c>
      <c r="F36" s="68">
        <v>107.6788655</v>
      </c>
      <c r="G36" s="20">
        <v>9.6401049999999995E-3</v>
      </c>
    </row>
    <row r="37" spans="1:7" ht="25.5" x14ac:dyDescent="0.25">
      <c r="A37" s="21">
        <v>31</v>
      </c>
      <c r="B37" s="22" t="s">
        <v>212</v>
      </c>
      <c r="C37" s="26" t="s">
        <v>213</v>
      </c>
      <c r="D37" s="17" t="s">
        <v>206</v>
      </c>
      <c r="E37" s="62">
        <v>29061</v>
      </c>
      <c r="F37" s="68">
        <v>106.0581195</v>
      </c>
      <c r="G37" s="20">
        <v>9.4950060000000003E-3</v>
      </c>
    </row>
    <row r="38" spans="1:7" ht="51" x14ac:dyDescent="0.25">
      <c r="A38" s="21">
        <v>32</v>
      </c>
      <c r="B38" s="22" t="s">
        <v>214</v>
      </c>
      <c r="C38" s="26" t="s">
        <v>215</v>
      </c>
      <c r="D38" s="17" t="s">
        <v>216</v>
      </c>
      <c r="E38" s="62">
        <v>230613</v>
      </c>
      <c r="F38" s="68">
        <v>103.6605435</v>
      </c>
      <c r="G38" s="20">
        <v>9.2803590000000002E-3</v>
      </c>
    </row>
    <row r="39" spans="1:7" ht="25.5" x14ac:dyDescent="0.25">
      <c r="A39" s="21">
        <v>33</v>
      </c>
      <c r="B39" s="22" t="s">
        <v>217</v>
      </c>
      <c r="C39" s="26" t="s">
        <v>218</v>
      </c>
      <c r="D39" s="17" t="s">
        <v>180</v>
      </c>
      <c r="E39" s="62">
        <v>15228</v>
      </c>
      <c r="F39" s="68">
        <v>102.05805599999999</v>
      </c>
      <c r="G39" s="20">
        <v>9.1368939999999996E-3</v>
      </c>
    </row>
    <row r="40" spans="1:7" ht="15" x14ac:dyDescent="0.25">
      <c r="A40" s="21">
        <v>34</v>
      </c>
      <c r="B40" s="22" t="s">
        <v>92</v>
      </c>
      <c r="C40" s="26" t="s">
        <v>93</v>
      </c>
      <c r="D40" s="17" t="s">
        <v>58</v>
      </c>
      <c r="E40" s="62">
        <v>38089</v>
      </c>
      <c r="F40" s="68">
        <v>99.697957500000001</v>
      </c>
      <c r="G40" s="20">
        <v>8.9256030000000007E-3</v>
      </c>
    </row>
    <row r="41" spans="1:7" ht="25.5" x14ac:dyDescent="0.25">
      <c r="A41" s="21">
        <v>35</v>
      </c>
      <c r="B41" s="22" t="s">
        <v>219</v>
      </c>
      <c r="C41" s="26" t="s">
        <v>220</v>
      </c>
      <c r="D41" s="17" t="s">
        <v>34</v>
      </c>
      <c r="E41" s="62">
        <v>71981</v>
      </c>
      <c r="F41" s="68">
        <v>95.410815499999998</v>
      </c>
      <c r="G41" s="20">
        <v>8.5417900000000005E-3</v>
      </c>
    </row>
    <row r="42" spans="1:7" ht="15" x14ac:dyDescent="0.25">
      <c r="A42" s="21">
        <v>36</v>
      </c>
      <c r="B42" s="22" t="s">
        <v>221</v>
      </c>
      <c r="C42" s="26" t="s">
        <v>222</v>
      </c>
      <c r="D42" s="17" t="s">
        <v>180</v>
      </c>
      <c r="E42" s="62">
        <v>35673</v>
      </c>
      <c r="F42" s="68">
        <v>95.157727499999993</v>
      </c>
      <c r="G42" s="20">
        <v>8.5191320000000004E-3</v>
      </c>
    </row>
    <row r="43" spans="1:7" ht="15" x14ac:dyDescent="0.25">
      <c r="A43" s="21">
        <v>37</v>
      </c>
      <c r="B43" s="22" t="s">
        <v>223</v>
      </c>
      <c r="C43" s="26" t="s">
        <v>224</v>
      </c>
      <c r="D43" s="17" t="s">
        <v>225</v>
      </c>
      <c r="E43" s="62">
        <v>13976</v>
      </c>
      <c r="F43" s="68">
        <v>92.143767999999994</v>
      </c>
      <c r="G43" s="20">
        <v>8.2493029999999995E-3</v>
      </c>
    </row>
    <row r="44" spans="1:7" ht="15" x14ac:dyDescent="0.25">
      <c r="A44" s="21">
        <v>38</v>
      </c>
      <c r="B44" s="22" t="s">
        <v>226</v>
      </c>
      <c r="C44" s="26" t="s">
        <v>227</v>
      </c>
      <c r="D44" s="17" t="s">
        <v>228</v>
      </c>
      <c r="E44" s="62">
        <v>2653</v>
      </c>
      <c r="F44" s="68">
        <v>77.137301500000007</v>
      </c>
      <c r="G44" s="20">
        <v>6.9058280000000001E-3</v>
      </c>
    </row>
    <row r="45" spans="1:7" ht="15" x14ac:dyDescent="0.25">
      <c r="A45" s="21">
        <v>39</v>
      </c>
      <c r="B45" s="22" t="s">
        <v>229</v>
      </c>
      <c r="C45" s="26" t="s">
        <v>230</v>
      </c>
      <c r="D45" s="17" t="s">
        <v>180</v>
      </c>
      <c r="E45" s="62">
        <v>18479</v>
      </c>
      <c r="F45" s="68">
        <v>75.7546605</v>
      </c>
      <c r="G45" s="20">
        <v>6.7820449999999996E-3</v>
      </c>
    </row>
    <row r="46" spans="1:7" ht="15" x14ac:dyDescent="0.25">
      <c r="A46" s="21">
        <v>40</v>
      </c>
      <c r="B46" s="22" t="s">
        <v>231</v>
      </c>
      <c r="C46" s="26" t="s">
        <v>232</v>
      </c>
      <c r="D46" s="17" t="s">
        <v>233</v>
      </c>
      <c r="E46" s="62">
        <v>2644</v>
      </c>
      <c r="F46" s="68">
        <v>59.885278</v>
      </c>
      <c r="G46" s="20">
        <v>5.3613159999999997E-3</v>
      </c>
    </row>
    <row r="47" spans="1:7" ht="25.5" x14ac:dyDescent="0.25">
      <c r="A47" s="21">
        <v>41</v>
      </c>
      <c r="B47" s="22" t="s">
        <v>234</v>
      </c>
      <c r="C47" s="26" t="s">
        <v>235</v>
      </c>
      <c r="D47" s="17" t="s">
        <v>47</v>
      </c>
      <c r="E47" s="62">
        <v>23805</v>
      </c>
      <c r="F47" s="68">
        <v>45.991259999999997</v>
      </c>
      <c r="G47" s="20">
        <v>4.1174339999999997E-3</v>
      </c>
    </row>
    <row r="48" spans="1:7" ht="15" x14ac:dyDescent="0.25">
      <c r="A48" s="21">
        <v>42</v>
      </c>
      <c r="B48" s="22" t="s">
        <v>116</v>
      </c>
      <c r="C48" s="26" t="s">
        <v>117</v>
      </c>
      <c r="D48" s="17" t="s">
        <v>58</v>
      </c>
      <c r="E48" s="62">
        <v>8751</v>
      </c>
      <c r="F48" s="68">
        <v>42.577990499999999</v>
      </c>
      <c r="G48" s="20">
        <v>3.8118560000000002E-3</v>
      </c>
    </row>
    <row r="49" spans="1:7" ht="15" x14ac:dyDescent="0.25">
      <c r="A49" s="16"/>
      <c r="B49" s="17"/>
      <c r="C49" s="23" t="s">
        <v>118</v>
      </c>
      <c r="D49" s="27"/>
      <c r="E49" s="64"/>
      <c r="F49" s="70">
        <v>8462.5548230000004</v>
      </c>
      <c r="G49" s="28">
        <v>0.75762238500000001</v>
      </c>
    </row>
    <row r="50" spans="1:7" ht="15" x14ac:dyDescent="0.25">
      <c r="A50" s="21"/>
      <c r="B50" s="22"/>
      <c r="C50" s="29"/>
      <c r="D50" s="30"/>
      <c r="E50" s="62"/>
      <c r="F50" s="68"/>
      <c r="G50" s="20"/>
    </row>
    <row r="51" spans="1:7" ht="15" x14ac:dyDescent="0.25">
      <c r="A51" s="16"/>
      <c r="B51" s="17"/>
      <c r="C51" s="23" t="s">
        <v>119</v>
      </c>
      <c r="D51" s="24"/>
      <c r="E51" s="63"/>
      <c r="F51" s="69"/>
      <c r="G51" s="25"/>
    </row>
    <row r="52" spans="1:7" ht="15" x14ac:dyDescent="0.25">
      <c r="A52" s="16"/>
      <c r="B52" s="17"/>
      <c r="C52" s="23" t="s">
        <v>118</v>
      </c>
      <c r="D52" s="27"/>
      <c r="E52" s="64"/>
      <c r="F52" s="70">
        <v>0</v>
      </c>
      <c r="G52" s="28">
        <v>0</v>
      </c>
    </row>
    <row r="53" spans="1:7" ht="15" x14ac:dyDescent="0.25">
      <c r="A53" s="21"/>
      <c r="B53" s="22"/>
      <c r="C53" s="29"/>
      <c r="D53" s="30"/>
      <c r="E53" s="62"/>
      <c r="F53" s="68"/>
      <c r="G53" s="20"/>
    </row>
    <row r="54" spans="1:7" ht="15" x14ac:dyDescent="0.25">
      <c r="A54" s="31"/>
      <c r="B54" s="32"/>
      <c r="C54" s="23" t="s">
        <v>120</v>
      </c>
      <c r="D54" s="24"/>
      <c r="E54" s="63"/>
      <c r="F54" s="69"/>
      <c r="G54" s="25"/>
    </row>
    <row r="55" spans="1:7" ht="15" x14ac:dyDescent="0.25">
      <c r="A55" s="33"/>
      <c r="B55" s="34"/>
      <c r="C55" s="23" t="s">
        <v>118</v>
      </c>
      <c r="D55" s="35"/>
      <c r="E55" s="65"/>
      <c r="F55" s="71">
        <v>0</v>
      </c>
      <c r="G55" s="36">
        <v>0</v>
      </c>
    </row>
    <row r="56" spans="1:7" ht="15" x14ac:dyDescent="0.25">
      <c r="A56" s="33"/>
      <c r="B56" s="34"/>
      <c r="C56" s="29"/>
      <c r="D56" s="37"/>
      <c r="E56" s="66"/>
      <c r="F56" s="72"/>
      <c r="G56" s="38"/>
    </row>
    <row r="57" spans="1:7" ht="15" x14ac:dyDescent="0.25">
      <c r="A57" s="16"/>
      <c r="B57" s="17"/>
      <c r="C57" s="23" t="s">
        <v>124</v>
      </c>
      <c r="D57" s="24"/>
      <c r="E57" s="63"/>
      <c r="F57" s="69"/>
      <c r="G57" s="25"/>
    </row>
    <row r="58" spans="1:7" ht="15" x14ac:dyDescent="0.25">
      <c r="A58" s="16"/>
      <c r="B58" s="17"/>
      <c r="C58" s="23" t="s">
        <v>118</v>
      </c>
      <c r="D58" s="27"/>
      <c r="E58" s="64"/>
      <c r="F58" s="70">
        <v>0</v>
      </c>
      <c r="G58" s="28">
        <v>0</v>
      </c>
    </row>
    <row r="59" spans="1:7" ht="15" x14ac:dyDescent="0.25">
      <c r="A59" s="16"/>
      <c r="B59" s="17"/>
      <c r="C59" s="29"/>
      <c r="D59" s="19"/>
      <c r="E59" s="62"/>
      <c r="F59" s="68"/>
      <c r="G59" s="20"/>
    </row>
    <row r="60" spans="1:7" ht="15" x14ac:dyDescent="0.25">
      <c r="A60" s="16"/>
      <c r="B60" s="17"/>
      <c r="C60" s="23" t="s">
        <v>125</v>
      </c>
      <c r="D60" s="24"/>
      <c r="E60" s="63"/>
      <c r="F60" s="69"/>
      <c r="G60" s="25"/>
    </row>
    <row r="61" spans="1:7" ht="15" x14ac:dyDescent="0.25">
      <c r="A61" s="16"/>
      <c r="B61" s="17"/>
      <c r="C61" s="23" t="s">
        <v>118</v>
      </c>
      <c r="D61" s="27"/>
      <c r="E61" s="64"/>
      <c r="F61" s="70">
        <v>0</v>
      </c>
      <c r="G61" s="28">
        <v>0</v>
      </c>
    </row>
    <row r="62" spans="1:7" ht="15" x14ac:dyDescent="0.25">
      <c r="A62" s="16"/>
      <c r="B62" s="17"/>
      <c r="C62" s="29"/>
      <c r="D62" s="19"/>
      <c r="E62" s="62"/>
      <c r="F62" s="68"/>
      <c r="G62" s="20"/>
    </row>
    <row r="63" spans="1:7" ht="15" x14ac:dyDescent="0.25">
      <c r="A63" s="16"/>
      <c r="B63" s="17"/>
      <c r="C63" s="23" t="s">
        <v>126</v>
      </c>
      <c r="D63" s="24"/>
      <c r="E63" s="63"/>
      <c r="F63" s="69"/>
      <c r="G63" s="25"/>
    </row>
    <row r="64" spans="1:7" ht="15" x14ac:dyDescent="0.25">
      <c r="A64" s="16"/>
      <c r="B64" s="17"/>
      <c r="C64" s="23" t="s">
        <v>118</v>
      </c>
      <c r="D64" s="27"/>
      <c r="E64" s="64"/>
      <c r="F64" s="70">
        <v>0</v>
      </c>
      <c r="G64" s="28">
        <v>0</v>
      </c>
    </row>
    <row r="65" spans="1:7" ht="15" x14ac:dyDescent="0.25">
      <c r="A65" s="16"/>
      <c r="B65" s="17"/>
      <c r="C65" s="29"/>
      <c r="D65" s="19"/>
      <c r="E65" s="62"/>
      <c r="F65" s="68"/>
      <c r="G65" s="20"/>
    </row>
    <row r="66" spans="1:7" ht="25.5" x14ac:dyDescent="0.25">
      <c r="A66" s="21"/>
      <c r="B66" s="22"/>
      <c r="C66" s="39" t="s">
        <v>127</v>
      </c>
      <c r="D66" s="40"/>
      <c r="E66" s="64"/>
      <c r="F66" s="70">
        <v>8462.5548230000004</v>
      </c>
      <c r="G66" s="28">
        <v>0.75762238500000001</v>
      </c>
    </row>
    <row r="67" spans="1:7" ht="15" x14ac:dyDescent="0.25">
      <c r="A67" s="16"/>
      <c r="B67" s="17"/>
      <c r="C67" s="26"/>
      <c r="D67" s="19"/>
      <c r="E67" s="62"/>
      <c r="F67" s="68"/>
      <c r="G67" s="20"/>
    </row>
    <row r="68" spans="1:7" ht="15" x14ac:dyDescent="0.25">
      <c r="A68" s="16"/>
      <c r="B68" s="17"/>
      <c r="C68" s="18" t="s">
        <v>128</v>
      </c>
      <c r="D68" s="19"/>
      <c r="E68" s="62"/>
      <c r="F68" s="68"/>
      <c r="G68" s="20"/>
    </row>
    <row r="69" spans="1:7" ht="25.5" x14ac:dyDescent="0.25">
      <c r="A69" s="16"/>
      <c r="B69" s="17"/>
      <c r="C69" s="23" t="s">
        <v>10</v>
      </c>
      <c r="D69" s="24"/>
      <c r="E69" s="63"/>
      <c r="F69" s="69"/>
      <c r="G69" s="25"/>
    </row>
    <row r="70" spans="1:7" ht="15" x14ac:dyDescent="0.25">
      <c r="A70" s="21"/>
      <c r="B70" s="22"/>
      <c r="C70" s="23" t="s">
        <v>118</v>
      </c>
      <c r="D70" s="27"/>
      <c r="E70" s="64"/>
      <c r="F70" s="70">
        <v>0</v>
      </c>
      <c r="G70" s="28">
        <v>0</v>
      </c>
    </row>
    <row r="71" spans="1:7" ht="15" x14ac:dyDescent="0.25">
      <c r="A71" s="21"/>
      <c r="B71" s="22"/>
      <c r="C71" s="29"/>
      <c r="D71" s="19"/>
      <c r="E71" s="62"/>
      <c r="F71" s="68"/>
      <c r="G71" s="20"/>
    </row>
    <row r="72" spans="1:7" ht="15" x14ac:dyDescent="0.25">
      <c r="A72" s="16"/>
      <c r="B72" s="41"/>
      <c r="C72" s="23" t="s">
        <v>129</v>
      </c>
      <c r="D72" s="24"/>
      <c r="E72" s="63"/>
      <c r="F72" s="69"/>
      <c r="G72" s="25"/>
    </row>
    <row r="73" spans="1:7" ht="15" x14ac:dyDescent="0.25">
      <c r="A73" s="21"/>
      <c r="B73" s="22"/>
      <c r="C73" s="23" t="s">
        <v>118</v>
      </c>
      <c r="D73" s="27"/>
      <c r="E73" s="64"/>
      <c r="F73" s="70">
        <v>0</v>
      </c>
      <c r="G73" s="28">
        <v>0</v>
      </c>
    </row>
    <row r="74" spans="1:7" ht="15" x14ac:dyDescent="0.25">
      <c r="A74" s="21"/>
      <c r="B74" s="22"/>
      <c r="C74" s="29"/>
      <c r="D74" s="19"/>
      <c r="E74" s="62"/>
      <c r="F74" s="74"/>
      <c r="G74" s="43"/>
    </row>
    <row r="75" spans="1:7" ht="15" x14ac:dyDescent="0.25">
      <c r="A75" s="16"/>
      <c r="B75" s="17"/>
      <c r="C75" s="23" t="s">
        <v>130</v>
      </c>
      <c r="D75" s="24"/>
      <c r="E75" s="63"/>
      <c r="F75" s="69"/>
      <c r="G75" s="25"/>
    </row>
    <row r="76" spans="1:7" ht="15" x14ac:dyDescent="0.25">
      <c r="A76" s="21"/>
      <c r="B76" s="22"/>
      <c r="C76" s="23" t="s">
        <v>118</v>
      </c>
      <c r="D76" s="27"/>
      <c r="E76" s="64"/>
      <c r="F76" s="70">
        <v>0</v>
      </c>
      <c r="G76" s="28">
        <v>0</v>
      </c>
    </row>
    <row r="77" spans="1:7" ht="15" x14ac:dyDescent="0.25">
      <c r="A77" s="16"/>
      <c r="B77" s="17"/>
      <c r="C77" s="29"/>
      <c r="D77" s="19"/>
      <c r="E77" s="62"/>
      <c r="F77" s="68"/>
      <c r="G77" s="20"/>
    </row>
    <row r="78" spans="1:7" ht="25.5" x14ac:dyDescent="0.25">
      <c r="A78" s="16"/>
      <c r="B78" s="41"/>
      <c r="C78" s="23" t="s">
        <v>131</v>
      </c>
      <c r="D78" s="24"/>
      <c r="E78" s="63"/>
      <c r="F78" s="69"/>
      <c r="G78" s="25"/>
    </row>
    <row r="79" spans="1:7" ht="15" x14ac:dyDescent="0.25">
      <c r="A79" s="21"/>
      <c r="B79" s="22"/>
      <c r="C79" s="23" t="s">
        <v>118</v>
      </c>
      <c r="D79" s="27"/>
      <c r="E79" s="64"/>
      <c r="F79" s="70">
        <v>0</v>
      </c>
      <c r="G79" s="28">
        <v>0</v>
      </c>
    </row>
    <row r="80" spans="1:7" ht="15" x14ac:dyDescent="0.25">
      <c r="A80" s="21"/>
      <c r="B80" s="22"/>
      <c r="C80" s="29"/>
      <c r="D80" s="19"/>
      <c r="E80" s="62"/>
      <c r="F80" s="68"/>
      <c r="G80" s="20"/>
    </row>
    <row r="81" spans="1:7" ht="15" x14ac:dyDescent="0.25">
      <c r="A81" s="21"/>
      <c r="B81" s="22"/>
      <c r="C81" s="44" t="s">
        <v>132</v>
      </c>
      <c r="D81" s="40"/>
      <c r="E81" s="64"/>
      <c r="F81" s="70">
        <v>0</v>
      </c>
      <c r="G81" s="28">
        <v>0</v>
      </c>
    </row>
    <row r="82" spans="1:7" ht="15" x14ac:dyDescent="0.25">
      <c r="A82" s="21"/>
      <c r="B82" s="22"/>
      <c r="C82" s="26"/>
      <c r="D82" s="19"/>
      <c r="E82" s="62"/>
      <c r="F82" s="68"/>
      <c r="G82" s="20"/>
    </row>
    <row r="83" spans="1:7" ht="15" x14ac:dyDescent="0.25">
      <c r="A83" s="16"/>
      <c r="B83" s="17"/>
      <c r="C83" s="18" t="s">
        <v>133</v>
      </c>
      <c r="D83" s="19"/>
      <c r="E83" s="62"/>
      <c r="F83" s="68"/>
      <c r="G83" s="20"/>
    </row>
    <row r="84" spans="1:7" ht="15" x14ac:dyDescent="0.25">
      <c r="A84" s="21"/>
      <c r="B84" s="22"/>
      <c r="C84" s="23" t="s">
        <v>134</v>
      </c>
      <c r="D84" s="24"/>
      <c r="E84" s="63"/>
      <c r="F84" s="69"/>
      <c r="G84" s="25"/>
    </row>
    <row r="85" spans="1:7" ht="15" x14ac:dyDescent="0.25">
      <c r="A85" s="21"/>
      <c r="B85" s="22"/>
      <c r="C85" s="23" t="s">
        <v>118</v>
      </c>
      <c r="D85" s="40"/>
      <c r="E85" s="64"/>
      <c r="F85" s="70">
        <v>0</v>
      </c>
      <c r="G85" s="28">
        <v>0</v>
      </c>
    </row>
    <row r="86" spans="1:7" ht="15" x14ac:dyDescent="0.25">
      <c r="A86" s="21"/>
      <c r="B86" s="22"/>
      <c r="C86" s="29"/>
      <c r="D86" s="22"/>
      <c r="E86" s="62"/>
      <c r="F86" s="68"/>
      <c r="G86" s="20"/>
    </row>
    <row r="87" spans="1:7" ht="15" x14ac:dyDescent="0.25">
      <c r="A87" s="21"/>
      <c r="B87" s="22"/>
      <c r="C87" s="23" t="s">
        <v>135</v>
      </c>
      <c r="D87" s="24"/>
      <c r="E87" s="63"/>
      <c r="F87" s="69"/>
      <c r="G87" s="25"/>
    </row>
    <row r="88" spans="1:7" ht="15" x14ac:dyDescent="0.25">
      <c r="A88" s="21"/>
      <c r="B88" s="22"/>
      <c r="C88" s="23" t="s">
        <v>118</v>
      </c>
      <c r="D88" s="40"/>
      <c r="E88" s="64"/>
      <c r="F88" s="70">
        <v>0</v>
      </c>
      <c r="G88" s="28">
        <v>0</v>
      </c>
    </row>
    <row r="89" spans="1:7" ht="15" x14ac:dyDescent="0.25">
      <c r="A89" s="21"/>
      <c r="B89" s="22"/>
      <c r="C89" s="29"/>
      <c r="D89" s="22"/>
      <c r="E89" s="62"/>
      <c r="F89" s="68"/>
      <c r="G89" s="20"/>
    </row>
    <row r="90" spans="1:7" ht="15" x14ac:dyDescent="0.25">
      <c r="A90" s="21"/>
      <c r="B90" s="22"/>
      <c r="C90" s="23" t="s">
        <v>136</v>
      </c>
      <c r="D90" s="24"/>
      <c r="E90" s="63"/>
      <c r="F90" s="69"/>
      <c r="G90" s="25"/>
    </row>
    <row r="91" spans="1:7" ht="15" x14ac:dyDescent="0.25">
      <c r="A91" s="21"/>
      <c r="B91" s="22"/>
      <c r="C91" s="23" t="s">
        <v>118</v>
      </c>
      <c r="D91" s="40"/>
      <c r="E91" s="64"/>
      <c r="F91" s="70">
        <v>0</v>
      </c>
      <c r="G91" s="28">
        <v>0</v>
      </c>
    </row>
    <row r="92" spans="1:7" ht="15" x14ac:dyDescent="0.25">
      <c r="A92" s="21"/>
      <c r="B92" s="22"/>
      <c r="C92" s="29"/>
      <c r="D92" s="22"/>
      <c r="E92" s="62"/>
      <c r="F92" s="68"/>
      <c r="G92" s="20"/>
    </row>
    <row r="93" spans="1:7" ht="15" x14ac:dyDescent="0.25">
      <c r="A93" s="21"/>
      <c r="B93" s="22"/>
      <c r="C93" s="23" t="s">
        <v>137</v>
      </c>
      <c r="D93" s="24"/>
      <c r="E93" s="63"/>
      <c r="F93" s="69"/>
      <c r="G93" s="25"/>
    </row>
    <row r="94" spans="1:7" ht="15" x14ac:dyDescent="0.25">
      <c r="A94" s="21">
        <v>1</v>
      </c>
      <c r="B94" s="22"/>
      <c r="C94" s="26" t="s">
        <v>138</v>
      </c>
      <c r="D94" s="30"/>
      <c r="E94" s="62"/>
      <c r="F94" s="68">
        <v>1615.7242199</v>
      </c>
      <c r="G94" s="20">
        <v>0.14465003300000001</v>
      </c>
    </row>
    <row r="95" spans="1:7" ht="15" x14ac:dyDescent="0.25">
      <c r="A95" s="21"/>
      <c r="B95" s="22"/>
      <c r="C95" s="23" t="s">
        <v>118</v>
      </c>
      <c r="D95" s="40"/>
      <c r="E95" s="64"/>
      <c r="F95" s="70">
        <v>1615.7242199</v>
      </c>
      <c r="G95" s="28">
        <v>0.14465003300000001</v>
      </c>
    </row>
    <row r="96" spans="1:7" ht="15" x14ac:dyDescent="0.25">
      <c r="A96" s="21"/>
      <c r="B96" s="22"/>
      <c r="C96" s="29"/>
      <c r="D96" s="22"/>
      <c r="E96" s="62"/>
      <c r="F96" s="68"/>
      <c r="G96" s="20"/>
    </row>
    <row r="97" spans="1:7" ht="25.5" x14ac:dyDescent="0.25">
      <c r="A97" s="21"/>
      <c r="B97" s="22"/>
      <c r="C97" s="39" t="s">
        <v>139</v>
      </c>
      <c r="D97" s="40"/>
      <c r="E97" s="64"/>
      <c r="F97" s="70">
        <v>1615.7242199</v>
      </c>
      <c r="G97" s="28">
        <v>0.14465003300000001</v>
      </c>
    </row>
    <row r="98" spans="1:7" ht="15" x14ac:dyDescent="0.25">
      <c r="A98" s="21"/>
      <c r="B98" s="22"/>
      <c r="C98" s="45"/>
      <c r="D98" s="22"/>
      <c r="E98" s="62"/>
      <c r="F98" s="68"/>
      <c r="G98" s="20"/>
    </row>
    <row r="99" spans="1:7" ht="15" x14ac:dyDescent="0.25">
      <c r="A99" s="16"/>
      <c r="B99" s="17"/>
      <c r="C99" s="18" t="s">
        <v>140</v>
      </c>
      <c r="D99" s="19"/>
      <c r="E99" s="62"/>
      <c r="F99" s="68"/>
      <c r="G99" s="20"/>
    </row>
    <row r="100" spans="1:7" ht="25.5" x14ac:dyDescent="0.25">
      <c r="A100" s="21"/>
      <c r="B100" s="22"/>
      <c r="C100" s="23" t="s">
        <v>141</v>
      </c>
      <c r="D100" s="24"/>
      <c r="E100" s="63"/>
      <c r="F100" s="69"/>
      <c r="G100" s="25"/>
    </row>
    <row r="101" spans="1:7" ht="15" x14ac:dyDescent="0.25">
      <c r="A101" s="21"/>
      <c r="B101" s="22"/>
      <c r="C101" s="23" t="s">
        <v>118</v>
      </c>
      <c r="D101" s="40"/>
      <c r="E101" s="64"/>
      <c r="F101" s="70">
        <v>0</v>
      </c>
      <c r="G101" s="28">
        <v>0</v>
      </c>
    </row>
    <row r="102" spans="1:7" ht="15" x14ac:dyDescent="0.25">
      <c r="A102" s="21"/>
      <c r="B102" s="22"/>
      <c r="C102" s="29"/>
      <c r="D102" s="22"/>
      <c r="E102" s="62"/>
      <c r="F102" s="68"/>
      <c r="G102" s="20"/>
    </row>
    <row r="103" spans="1:7" ht="15" x14ac:dyDescent="0.25">
      <c r="A103" s="16"/>
      <c r="B103" s="17"/>
      <c r="C103" s="18" t="s">
        <v>142</v>
      </c>
      <c r="D103" s="19"/>
      <c r="E103" s="62"/>
      <c r="F103" s="68"/>
      <c r="G103" s="20"/>
    </row>
    <row r="104" spans="1:7" ht="25.5" x14ac:dyDescent="0.25">
      <c r="A104" s="21"/>
      <c r="B104" s="22"/>
      <c r="C104" s="23" t="s">
        <v>143</v>
      </c>
      <c r="D104" s="24"/>
      <c r="E104" s="63"/>
      <c r="F104" s="69"/>
      <c r="G104" s="25"/>
    </row>
    <row r="105" spans="1:7" ht="15" x14ac:dyDescent="0.25">
      <c r="A105" s="21"/>
      <c r="B105" s="22"/>
      <c r="C105" s="23" t="s">
        <v>118</v>
      </c>
      <c r="D105" s="40"/>
      <c r="E105" s="64"/>
      <c r="F105" s="70">
        <v>0</v>
      </c>
      <c r="G105" s="28">
        <v>0</v>
      </c>
    </row>
    <row r="106" spans="1:7" ht="15" x14ac:dyDescent="0.25">
      <c r="A106" s="21"/>
      <c r="B106" s="22"/>
      <c r="C106" s="29"/>
      <c r="D106" s="22"/>
      <c r="E106" s="62"/>
      <c r="F106" s="68"/>
      <c r="G106" s="20"/>
    </row>
    <row r="107" spans="1:7" ht="25.5" x14ac:dyDescent="0.25">
      <c r="A107" s="21"/>
      <c r="B107" s="22"/>
      <c r="C107" s="23" t="s">
        <v>144</v>
      </c>
      <c r="D107" s="24"/>
      <c r="E107" s="63"/>
      <c r="F107" s="69"/>
      <c r="G107" s="25"/>
    </row>
    <row r="108" spans="1:7" ht="25.5" x14ac:dyDescent="0.25">
      <c r="A108" s="21">
        <v>1</v>
      </c>
      <c r="B108" s="22"/>
      <c r="C108" s="26" t="s">
        <v>236</v>
      </c>
      <c r="D108" s="22"/>
      <c r="E108" s="62"/>
      <c r="F108" s="68">
        <v>1093.3779999999999</v>
      </c>
      <c r="G108" s="20">
        <v>9.7886237000000001E-2</v>
      </c>
    </row>
    <row r="109" spans="1:7" ht="15" x14ac:dyDescent="0.25">
      <c r="A109" s="21"/>
      <c r="B109" s="22"/>
      <c r="C109" s="23" t="s">
        <v>118</v>
      </c>
      <c r="D109" s="40"/>
      <c r="E109" s="64"/>
      <c r="F109" s="70">
        <v>1093.3779999999999</v>
      </c>
      <c r="G109" s="28">
        <v>9.7886237000000001E-2</v>
      </c>
    </row>
    <row r="110" spans="1:7" ht="15" x14ac:dyDescent="0.25">
      <c r="A110" s="21"/>
      <c r="B110" s="22"/>
      <c r="C110" s="29"/>
      <c r="D110" s="22"/>
      <c r="E110" s="62"/>
      <c r="F110" s="74"/>
      <c r="G110" s="43"/>
    </row>
    <row r="111" spans="1:7" ht="25.5" x14ac:dyDescent="0.25">
      <c r="A111" s="21"/>
      <c r="B111" s="22"/>
      <c r="C111" s="45" t="s">
        <v>145</v>
      </c>
      <c r="D111" s="22"/>
      <c r="E111" s="62"/>
      <c r="F111" s="152">
        <v>-1.772162</v>
      </c>
      <c r="G111" s="151">
        <v>-1.58655E-4</v>
      </c>
    </row>
    <row r="112" spans="1:7" ht="15" x14ac:dyDescent="0.25">
      <c r="A112" s="21"/>
      <c r="B112" s="22"/>
      <c r="C112" s="46" t="s">
        <v>146</v>
      </c>
      <c r="D112" s="27"/>
      <c r="E112" s="64"/>
      <c r="F112" s="70">
        <v>11169.884880900001</v>
      </c>
      <c r="G112" s="28">
        <v>1</v>
      </c>
    </row>
    <row r="114" spans="2:256" ht="15" x14ac:dyDescent="0.25">
      <c r="B114" s="156"/>
      <c r="C114" s="156"/>
      <c r="D114" s="156"/>
      <c r="E114" s="156"/>
      <c r="F114" s="156"/>
    </row>
    <row r="115" spans="2:256" ht="15" x14ac:dyDescent="0.25">
      <c r="B115" s="156"/>
      <c r="C115" s="156"/>
      <c r="D115" s="156"/>
      <c r="E115" s="156"/>
      <c r="F115" s="156"/>
    </row>
    <row r="117" spans="2:256" ht="15" x14ac:dyDescent="0.25">
      <c r="B117" s="52" t="s">
        <v>148</v>
      </c>
      <c r="C117" s="53"/>
      <c r="D117" s="54"/>
    </row>
    <row r="118" spans="2:256" ht="15" x14ac:dyDescent="0.25">
      <c r="B118" s="55" t="s">
        <v>149</v>
      </c>
      <c r="C118" s="56"/>
      <c r="D118" s="81" t="s">
        <v>150</v>
      </c>
    </row>
    <row r="119" spans="2:256" ht="15" x14ac:dyDescent="0.25">
      <c r="B119" s="55" t="s">
        <v>151</v>
      </c>
      <c r="C119" s="56"/>
      <c r="D119" s="81" t="s">
        <v>150</v>
      </c>
    </row>
    <row r="120" spans="2:256" ht="15" x14ac:dyDescent="0.25">
      <c r="B120" s="57" t="s">
        <v>152</v>
      </c>
      <c r="C120" s="56"/>
      <c r="D120" s="58"/>
    </row>
    <row r="121" spans="2:256" ht="25.5" customHeight="1" x14ac:dyDescent="0.25">
      <c r="B121" s="58"/>
      <c r="C121" s="48" t="s">
        <v>153</v>
      </c>
      <c r="D121" s="49" t="s">
        <v>154</v>
      </c>
    </row>
    <row r="122" spans="2:256" ht="12.75" customHeight="1" x14ac:dyDescent="0.25">
      <c r="B122" s="75" t="s">
        <v>155</v>
      </c>
      <c r="C122" s="76" t="s">
        <v>156</v>
      </c>
      <c r="D122" s="76" t="s">
        <v>157</v>
      </c>
    </row>
    <row r="123" spans="2:256" ht="15" x14ac:dyDescent="0.25">
      <c r="B123" s="58" t="s">
        <v>158</v>
      </c>
      <c r="C123" s="59">
        <v>34.330399999999997</v>
      </c>
      <c r="D123" s="59">
        <v>34.540599999999998</v>
      </c>
    </row>
    <row r="124" spans="2:256" ht="15" x14ac:dyDescent="0.25">
      <c r="B124" s="58" t="s">
        <v>159</v>
      </c>
      <c r="C124" s="59">
        <v>14.560499999999999</v>
      </c>
      <c r="D124" s="59">
        <v>12.558199999999999</v>
      </c>
    </row>
    <row r="125" spans="2:256" ht="15" x14ac:dyDescent="0.25">
      <c r="B125" s="58" t="s">
        <v>160</v>
      </c>
      <c r="C125" s="59">
        <v>33.107799999999997</v>
      </c>
      <c r="D125" s="59">
        <v>33.300699999999999</v>
      </c>
    </row>
    <row r="126" spans="2:256" ht="15" x14ac:dyDescent="0.25">
      <c r="B126" s="58" t="s">
        <v>161</v>
      </c>
      <c r="C126" s="59">
        <v>13.6776</v>
      </c>
      <c r="D126" s="59">
        <v>11.6661</v>
      </c>
    </row>
    <row r="128" spans="2:256" ht="15" x14ac:dyDescent="0.25">
      <c r="B128" s="77" t="s">
        <v>162</v>
      </c>
      <c r="C128" s="147"/>
      <c r="IV128"/>
    </row>
    <row r="129" spans="2:4" ht="24.75" customHeight="1" x14ac:dyDescent="0.25">
      <c r="B129" s="148" t="s">
        <v>237</v>
      </c>
      <c r="C129" s="148" t="s">
        <v>238</v>
      </c>
    </row>
    <row r="130" spans="2:4" ht="15" x14ac:dyDescent="0.25">
      <c r="B130" s="58" t="s">
        <v>159</v>
      </c>
      <c r="C130" s="149">
        <v>1.7708170000000001</v>
      </c>
    </row>
    <row r="131" spans="2:4" ht="15" x14ac:dyDescent="0.25">
      <c r="B131" s="58" t="s">
        <v>161</v>
      </c>
      <c r="C131" s="149">
        <v>1.7708170000000001</v>
      </c>
    </row>
    <row r="132" spans="2:4" ht="15" x14ac:dyDescent="0.25">
      <c r="B132" s="82"/>
      <c r="C132" s="80"/>
      <c r="D132"/>
    </row>
    <row r="134" spans="2:4" ht="15" x14ac:dyDescent="0.25">
      <c r="B134" s="57" t="s">
        <v>163</v>
      </c>
      <c r="C134" s="56"/>
      <c r="D134" s="83" t="s">
        <v>150</v>
      </c>
    </row>
    <row r="135" spans="2:4" ht="15" x14ac:dyDescent="0.25">
      <c r="B135" s="57" t="s">
        <v>164</v>
      </c>
      <c r="C135" s="56"/>
      <c r="D135" s="83" t="s">
        <v>150</v>
      </c>
    </row>
    <row r="136" spans="2:4" ht="15" x14ac:dyDescent="0.25">
      <c r="B136" s="57" t="s">
        <v>165</v>
      </c>
      <c r="C136" s="56"/>
      <c r="D136" s="61">
        <v>9.2315783751740488E-3</v>
      </c>
    </row>
    <row r="137" spans="2:4" ht="15" x14ac:dyDescent="0.25">
      <c r="B137" s="57" t="s">
        <v>166</v>
      </c>
      <c r="C137" s="56"/>
      <c r="D137" s="61" t="s">
        <v>150</v>
      </c>
    </row>
  </sheetData>
  <mergeCells count="5">
    <mergeCell ref="A1:G1"/>
    <mergeCell ref="A2:G2"/>
    <mergeCell ref="A3:G3"/>
    <mergeCell ref="B114:F114"/>
    <mergeCell ref="B115:F11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9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503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255</v>
      </c>
      <c r="C7" s="26" t="s">
        <v>256</v>
      </c>
      <c r="D7" s="17" t="s">
        <v>244</v>
      </c>
      <c r="E7" s="62">
        <v>94926</v>
      </c>
      <c r="F7" s="68">
        <v>591.76868400000001</v>
      </c>
      <c r="G7" s="20">
        <v>3.4798544000000001E-2</v>
      </c>
    </row>
    <row r="8" spans="1:7" ht="15" x14ac:dyDescent="0.25">
      <c r="A8" s="21">
        <v>2</v>
      </c>
      <c r="B8" s="22" t="s">
        <v>94</v>
      </c>
      <c r="C8" s="26" t="s">
        <v>95</v>
      </c>
      <c r="D8" s="17" t="s">
        <v>19</v>
      </c>
      <c r="E8" s="62">
        <v>75686</v>
      </c>
      <c r="F8" s="68">
        <v>581.41985199999999</v>
      </c>
      <c r="G8" s="20">
        <v>3.4189987999999998E-2</v>
      </c>
    </row>
    <row r="9" spans="1:7" ht="25.5" x14ac:dyDescent="0.25">
      <c r="A9" s="21">
        <v>3</v>
      </c>
      <c r="B9" s="22" t="s">
        <v>96</v>
      </c>
      <c r="C9" s="26" t="s">
        <v>97</v>
      </c>
      <c r="D9" s="17" t="s">
        <v>47</v>
      </c>
      <c r="E9" s="62">
        <v>109414</v>
      </c>
      <c r="F9" s="68">
        <v>552.59540700000002</v>
      </c>
      <c r="G9" s="20">
        <v>3.2494987000000003E-2</v>
      </c>
    </row>
    <row r="10" spans="1:7" ht="15" x14ac:dyDescent="0.25">
      <c r="A10" s="21">
        <v>4</v>
      </c>
      <c r="B10" s="22" t="s">
        <v>245</v>
      </c>
      <c r="C10" s="26" t="s">
        <v>246</v>
      </c>
      <c r="D10" s="17" t="s">
        <v>187</v>
      </c>
      <c r="E10" s="62">
        <v>26290</v>
      </c>
      <c r="F10" s="68">
        <v>525.58968000000004</v>
      </c>
      <c r="G10" s="20">
        <v>3.0906934E-2</v>
      </c>
    </row>
    <row r="11" spans="1:7" ht="15" x14ac:dyDescent="0.25">
      <c r="A11" s="21">
        <v>5</v>
      </c>
      <c r="B11" s="22" t="s">
        <v>341</v>
      </c>
      <c r="C11" s="26" t="s">
        <v>342</v>
      </c>
      <c r="D11" s="17" t="s">
        <v>173</v>
      </c>
      <c r="E11" s="62">
        <v>11524</v>
      </c>
      <c r="F11" s="68">
        <v>488.87689</v>
      </c>
      <c r="G11" s="20">
        <v>2.8748064E-2</v>
      </c>
    </row>
    <row r="12" spans="1:7" ht="25.5" x14ac:dyDescent="0.25">
      <c r="A12" s="21">
        <v>6</v>
      </c>
      <c r="B12" s="22" t="s">
        <v>176</v>
      </c>
      <c r="C12" s="26" t="s">
        <v>177</v>
      </c>
      <c r="D12" s="17" t="s">
        <v>47</v>
      </c>
      <c r="E12" s="62">
        <v>77404</v>
      </c>
      <c r="F12" s="68">
        <v>484.00721199999998</v>
      </c>
      <c r="G12" s="20">
        <v>2.8461706E-2</v>
      </c>
    </row>
    <row r="13" spans="1:7" ht="25.5" x14ac:dyDescent="0.25">
      <c r="A13" s="21">
        <v>7</v>
      </c>
      <c r="B13" s="22" t="s">
        <v>35</v>
      </c>
      <c r="C13" s="26" t="s">
        <v>36</v>
      </c>
      <c r="D13" s="17" t="s">
        <v>16</v>
      </c>
      <c r="E13" s="62">
        <v>326826</v>
      </c>
      <c r="F13" s="68">
        <v>483.04882800000001</v>
      </c>
      <c r="G13" s="20">
        <v>2.8405349E-2</v>
      </c>
    </row>
    <row r="14" spans="1:7" ht="25.5" x14ac:dyDescent="0.25">
      <c r="A14" s="21">
        <v>8</v>
      </c>
      <c r="B14" s="22" t="s">
        <v>48</v>
      </c>
      <c r="C14" s="26" t="s">
        <v>49</v>
      </c>
      <c r="D14" s="17" t="s">
        <v>47</v>
      </c>
      <c r="E14" s="62">
        <v>66104</v>
      </c>
      <c r="F14" s="68">
        <v>480.443872</v>
      </c>
      <c r="G14" s="20">
        <v>2.8252165999999999E-2</v>
      </c>
    </row>
    <row r="15" spans="1:7" ht="25.5" x14ac:dyDescent="0.25">
      <c r="A15" s="21">
        <v>9</v>
      </c>
      <c r="B15" s="22" t="s">
        <v>170</v>
      </c>
      <c r="C15" s="26" t="s">
        <v>1176</v>
      </c>
      <c r="D15" s="17" t="s">
        <v>73</v>
      </c>
      <c r="E15" s="62">
        <v>20924</v>
      </c>
      <c r="F15" s="68">
        <v>458.76916199999999</v>
      </c>
      <c r="G15" s="20">
        <v>2.6977600000000001E-2</v>
      </c>
    </row>
    <row r="16" spans="1:7" ht="15" x14ac:dyDescent="0.25">
      <c r="A16" s="21">
        <v>10</v>
      </c>
      <c r="B16" s="22" t="s">
        <v>181</v>
      </c>
      <c r="C16" s="26" t="s">
        <v>182</v>
      </c>
      <c r="D16" s="17" t="s">
        <v>25</v>
      </c>
      <c r="E16" s="62">
        <v>271808</v>
      </c>
      <c r="F16" s="68">
        <v>445.35740800000002</v>
      </c>
      <c r="G16" s="20">
        <v>2.6188930999999999E-2</v>
      </c>
    </row>
    <row r="17" spans="1:7" ht="15" x14ac:dyDescent="0.25">
      <c r="A17" s="21">
        <v>11</v>
      </c>
      <c r="B17" s="22" t="s">
        <v>194</v>
      </c>
      <c r="C17" s="26" t="s">
        <v>195</v>
      </c>
      <c r="D17" s="17" t="s">
        <v>187</v>
      </c>
      <c r="E17" s="62">
        <v>92049</v>
      </c>
      <c r="F17" s="68">
        <v>443.07786149999998</v>
      </c>
      <c r="G17" s="20">
        <v>2.6054884E-2</v>
      </c>
    </row>
    <row r="18" spans="1:7" ht="25.5" x14ac:dyDescent="0.25">
      <c r="A18" s="21">
        <v>12</v>
      </c>
      <c r="B18" s="22" t="s">
        <v>45</v>
      </c>
      <c r="C18" s="26" t="s">
        <v>46</v>
      </c>
      <c r="D18" s="17" t="s">
        <v>47</v>
      </c>
      <c r="E18" s="62">
        <v>53749</v>
      </c>
      <c r="F18" s="68">
        <v>420.85467</v>
      </c>
      <c r="G18" s="20">
        <v>2.4748065E-2</v>
      </c>
    </row>
    <row r="19" spans="1:7" ht="15" x14ac:dyDescent="0.25">
      <c r="A19" s="21">
        <v>13</v>
      </c>
      <c r="B19" s="22" t="s">
        <v>185</v>
      </c>
      <c r="C19" s="26" t="s">
        <v>186</v>
      </c>
      <c r="D19" s="17" t="s">
        <v>187</v>
      </c>
      <c r="E19" s="62">
        <v>101134</v>
      </c>
      <c r="F19" s="68">
        <v>383.75296300000002</v>
      </c>
      <c r="G19" s="20">
        <v>2.2566325000000002E-2</v>
      </c>
    </row>
    <row r="20" spans="1:7" ht="51" x14ac:dyDescent="0.25">
      <c r="A20" s="21">
        <v>14</v>
      </c>
      <c r="B20" s="22" t="s">
        <v>287</v>
      </c>
      <c r="C20" s="26" t="s">
        <v>288</v>
      </c>
      <c r="D20" s="17" t="s">
        <v>216</v>
      </c>
      <c r="E20" s="62">
        <v>163724</v>
      </c>
      <c r="F20" s="68">
        <v>383.35974599999997</v>
      </c>
      <c r="G20" s="20">
        <v>2.2543201999999998E-2</v>
      </c>
    </row>
    <row r="21" spans="1:7" ht="25.5" x14ac:dyDescent="0.25">
      <c r="A21" s="21">
        <v>15</v>
      </c>
      <c r="B21" s="22" t="s">
        <v>74</v>
      </c>
      <c r="C21" s="26" t="s">
        <v>75</v>
      </c>
      <c r="D21" s="17" t="s">
        <v>47</v>
      </c>
      <c r="E21" s="62">
        <v>220000</v>
      </c>
      <c r="F21" s="68">
        <v>378.51</v>
      </c>
      <c r="G21" s="20">
        <v>2.2258015999999999E-2</v>
      </c>
    </row>
    <row r="22" spans="1:7" ht="15" x14ac:dyDescent="0.25">
      <c r="A22" s="21">
        <v>16</v>
      </c>
      <c r="B22" s="22" t="s">
        <v>273</v>
      </c>
      <c r="C22" s="26" t="s">
        <v>274</v>
      </c>
      <c r="D22" s="17" t="s">
        <v>225</v>
      </c>
      <c r="E22" s="62">
        <v>100362</v>
      </c>
      <c r="F22" s="68">
        <v>361.50392399999998</v>
      </c>
      <c r="G22" s="20">
        <v>2.1257986E-2</v>
      </c>
    </row>
    <row r="23" spans="1:7" ht="25.5" x14ac:dyDescent="0.25">
      <c r="A23" s="21">
        <v>17</v>
      </c>
      <c r="B23" s="22" t="s">
        <v>504</v>
      </c>
      <c r="C23" s="26" t="s">
        <v>505</v>
      </c>
      <c r="D23" s="17" t="s">
        <v>73</v>
      </c>
      <c r="E23" s="62">
        <v>246500</v>
      </c>
      <c r="F23" s="68">
        <v>357.30175000000003</v>
      </c>
      <c r="G23" s="20">
        <v>2.1010879999999999E-2</v>
      </c>
    </row>
    <row r="24" spans="1:7" ht="25.5" x14ac:dyDescent="0.25">
      <c r="A24" s="21">
        <v>18</v>
      </c>
      <c r="B24" s="22" t="s">
        <v>105</v>
      </c>
      <c r="C24" s="26" t="s">
        <v>106</v>
      </c>
      <c r="D24" s="17" t="s">
        <v>47</v>
      </c>
      <c r="E24" s="62">
        <v>27059</v>
      </c>
      <c r="F24" s="68">
        <v>343.74400650000001</v>
      </c>
      <c r="G24" s="20">
        <v>2.0213625999999998E-2</v>
      </c>
    </row>
    <row r="25" spans="1:7" ht="15" x14ac:dyDescent="0.25">
      <c r="A25" s="21">
        <v>19</v>
      </c>
      <c r="B25" s="22" t="s">
        <v>506</v>
      </c>
      <c r="C25" s="26" t="s">
        <v>507</v>
      </c>
      <c r="D25" s="17" t="s">
        <v>508</v>
      </c>
      <c r="E25" s="62">
        <v>129791</v>
      </c>
      <c r="F25" s="68">
        <v>341.02585249999998</v>
      </c>
      <c r="G25" s="20">
        <v>2.0053787E-2</v>
      </c>
    </row>
    <row r="26" spans="1:7" ht="25.5" x14ac:dyDescent="0.25">
      <c r="A26" s="21">
        <v>20</v>
      </c>
      <c r="B26" s="22" t="s">
        <v>259</v>
      </c>
      <c r="C26" s="26" t="s">
        <v>260</v>
      </c>
      <c r="D26" s="17" t="s">
        <v>47</v>
      </c>
      <c r="E26" s="62">
        <v>109488</v>
      </c>
      <c r="F26" s="68">
        <v>340.288704</v>
      </c>
      <c r="G26" s="20">
        <v>2.0010439000000001E-2</v>
      </c>
    </row>
    <row r="27" spans="1:7" ht="25.5" x14ac:dyDescent="0.25">
      <c r="A27" s="21">
        <v>21</v>
      </c>
      <c r="B27" s="22" t="s">
        <v>71</v>
      </c>
      <c r="C27" s="26" t="s">
        <v>72</v>
      </c>
      <c r="D27" s="17" t="s">
        <v>73</v>
      </c>
      <c r="E27" s="62">
        <v>49957</v>
      </c>
      <c r="F27" s="68">
        <v>335.61112600000001</v>
      </c>
      <c r="G27" s="20">
        <v>1.9735378000000001E-2</v>
      </c>
    </row>
    <row r="28" spans="1:7" ht="15" x14ac:dyDescent="0.25">
      <c r="A28" s="21">
        <v>22</v>
      </c>
      <c r="B28" s="22" t="s">
        <v>509</v>
      </c>
      <c r="C28" s="26" t="s">
        <v>510</v>
      </c>
      <c r="D28" s="17" t="s">
        <v>187</v>
      </c>
      <c r="E28" s="62">
        <v>220000</v>
      </c>
      <c r="F28" s="68">
        <v>329.56</v>
      </c>
      <c r="G28" s="20">
        <v>1.9379545000000001E-2</v>
      </c>
    </row>
    <row r="29" spans="1:7" ht="25.5" x14ac:dyDescent="0.25">
      <c r="A29" s="21">
        <v>23</v>
      </c>
      <c r="B29" s="22" t="s">
        <v>192</v>
      </c>
      <c r="C29" s="26" t="s">
        <v>193</v>
      </c>
      <c r="D29" s="17" t="s">
        <v>73</v>
      </c>
      <c r="E29" s="62">
        <v>40000</v>
      </c>
      <c r="F29" s="68">
        <v>324.44</v>
      </c>
      <c r="G29" s="20">
        <v>1.9078467000000002E-2</v>
      </c>
    </row>
    <row r="30" spans="1:7" ht="25.5" x14ac:dyDescent="0.25">
      <c r="A30" s="21">
        <v>24</v>
      </c>
      <c r="B30" s="22" t="s">
        <v>43</v>
      </c>
      <c r="C30" s="26" t="s">
        <v>44</v>
      </c>
      <c r="D30" s="17" t="s">
        <v>16</v>
      </c>
      <c r="E30" s="62">
        <v>350000</v>
      </c>
      <c r="F30" s="68">
        <v>323.92500000000001</v>
      </c>
      <c r="G30" s="20">
        <v>1.9048183E-2</v>
      </c>
    </row>
    <row r="31" spans="1:7" ht="15" x14ac:dyDescent="0.25">
      <c r="A31" s="21">
        <v>25</v>
      </c>
      <c r="B31" s="22" t="s">
        <v>511</v>
      </c>
      <c r="C31" s="26" t="s">
        <v>512</v>
      </c>
      <c r="D31" s="17" t="s">
        <v>187</v>
      </c>
      <c r="E31" s="62">
        <v>224739</v>
      </c>
      <c r="F31" s="68">
        <v>315.64592549999998</v>
      </c>
      <c r="G31" s="20">
        <v>1.8561338E-2</v>
      </c>
    </row>
    <row r="32" spans="1:7" ht="25.5" x14ac:dyDescent="0.25">
      <c r="A32" s="21">
        <v>26</v>
      </c>
      <c r="B32" s="22" t="s">
        <v>217</v>
      </c>
      <c r="C32" s="26" t="s">
        <v>218</v>
      </c>
      <c r="D32" s="17" t="s">
        <v>180</v>
      </c>
      <c r="E32" s="62">
        <v>46949</v>
      </c>
      <c r="F32" s="68">
        <v>314.652198</v>
      </c>
      <c r="G32" s="20">
        <v>1.8502903000000001E-2</v>
      </c>
    </row>
    <row r="33" spans="1:7" ht="15" x14ac:dyDescent="0.25">
      <c r="A33" s="21">
        <v>27</v>
      </c>
      <c r="B33" s="22" t="s">
        <v>223</v>
      </c>
      <c r="C33" s="26" t="s">
        <v>224</v>
      </c>
      <c r="D33" s="17" t="s">
        <v>225</v>
      </c>
      <c r="E33" s="62">
        <v>45800</v>
      </c>
      <c r="F33" s="68">
        <v>301.95940000000002</v>
      </c>
      <c r="G33" s="20">
        <v>1.7756510999999999E-2</v>
      </c>
    </row>
    <row r="34" spans="1:7" ht="25.5" x14ac:dyDescent="0.25">
      <c r="A34" s="21">
        <v>28</v>
      </c>
      <c r="B34" s="22" t="s">
        <v>26</v>
      </c>
      <c r="C34" s="26" t="s">
        <v>27</v>
      </c>
      <c r="D34" s="17" t="s">
        <v>28</v>
      </c>
      <c r="E34" s="62">
        <v>76571</v>
      </c>
      <c r="F34" s="68">
        <v>286.83496600000001</v>
      </c>
      <c r="G34" s="20">
        <v>1.6867130000000001E-2</v>
      </c>
    </row>
    <row r="35" spans="1:7" ht="15" x14ac:dyDescent="0.25">
      <c r="A35" s="21">
        <v>29</v>
      </c>
      <c r="B35" s="22" t="s">
        <v>251</v>
      </c>
      <c r="C35" s="26" t="s">
        <v>252</v>
      </c>
      <c r="D35" s="17" t="s">
        <v>19</v>
      </c>
      <c r="E35" s="62">
        <v>240000</v>
      </c>
      <c r="F35" s="68">
        <v>280.92</v>
      </c>
      <c r="G35" s="20">
        <v>1.6519303999999999E-2</v>
      </c>
    </row>
    <row r="36" spans="1:7" ht="15" x14ac:dyDescent="0.25">
      <c r="A36" s="21">
        <v>30</v>
      </c>
      <c r="B36" s="22" t="s">
        <v>316</v>
      </c>
      <c r="C36" s="26" t="s">
        <v>317</v>
      </c>
      <c r="D36" s="17" t="s">
        <v>173</v>
      </c>
      <c r="E36" s="62">
        <v>47432</v>
      </c>
      <c r="F36" s="68">
        <v>263.65077200000002</v>
      </c>
      <c r="G36" s="20">
        <v>1.5503799E-2</v>
      </c>
    </row>
    <row r="37" spans="1:7" ht="25.5" x14ac:dyDescent="0.25">
      <c r="A37" s="21">
        <v>31</v>
      </c>
      <c r="B37" s="22" t="s">
        <v>271</v>
      </c>
      <c r="C37" s="26" t="s">
        <v>272</v>
      </c>
      <c r="D37" s="17" t="s">
        <v>206</v>
      </c>
      <c r="E37" s="62">
        <v>233182</v>
      </c>
      <c r="F37" s="68">
        <v>258.83202</v>
      </c>
      <c r="G37" s="20">
        <v>1.5220436E-2</v>
      </c>
    </row>
    <row r="38" spans="1:7" ht="25.5" x14ac:dyDescent="0.25">
      <c r="A38" s="21">
        <v>32</v>
      </c>
      <c r="B38" s="22" t="s">
        <v>249</v>
      </c>
      <c r="C38" s="26" t="s">
        <v>250</v>
      </c>
      <c r="D38" s="17" t="s">
        <v>73</v>
      </c>
      <c r="E38" s="62">
        <v>100000</v>
      </c>
      <c r="F38" s="68">
        <v>250.4</v>
      </c>
      <c r="G38" s="20">
        <v>1.4724597000000001E-2</v>
      </c>
    </row>
    <row r="39" spans="1:7" ht="25.5" x14ac:dyDescent="0.25">
      <c r="A39" s="21">
        <v>33</v>
      </c>
      <c r="B39" s="22" t="s">
        <v>183</v>
      </c>
      <c r="C39" s="26" t="s">
        <v>184</v>
      </c>
      <c r="D39" s="17" t="s">
        <v>22</v>
      </c>
      <c r="E39" s="62">
        <v>33000</v>
      </c>
      <c r="F39" s="68">
        <v>250.173</v>
      </c>
      <c r="G39" s="20">
        <v>1.4711248E-2</v>
      </c>
    </row>
    <row r="40" spans="1:7" ht="25.5" x14ac:dyDescent="0.25">
      <c r="A40" s="21">
        <v>34</v>
      </c>
      <c r="B40" s="22" t="s">
        <v>198</v>
      </c>
      <c r="C40" s="26" t="s">
        <v>199</v>
      </c>
      <c r="D40" s="17" t="s">
        <v>22</v>
      </c>
      <c r="E40" s="62">
        <v>150910</v>
      </c>
      <c r="F40" s="68">
        <v>240.55054000000001</v>
      </c>
      <c r="G40" s="20">
        <v>1.4145405999999999E-2</v>
      </c>
    </row>
    <row r="41" spans="1:7" ht="15" x14ac:dyDescent="0.25">
      <c r="A41" s="21">
        <v>35</v>
      </c>
      <c r="B41" s="22" t="s">
        <v>247</v>
      </c>
      <c r="C41" s="26" t="s">
        <v>248</v>
      </c>
      <c r="D41" s="17" t="s">
        <v>225</v>
      </c>
      <c r="E41" s="62">
        <v>81863</v>
      </c>
      <c r="F41" s="68">
        <v>238.54878199999999</v>
      </c>
      <c r="G41" s="20">
        <v>1.4027694E-2</v>
      </c>
    </row>
    <row r="42" spans="1:7" ht="15" x14ac:dyDescent="0.25">
      <c r="A42" s="21">
        <v>36</v>
      </c>
      <c r="B42" s="22" t="s">
        <v>90</v>
      </c>
      <c r="C42" s="26" t="s">
        <v>91</v>
      </c>
      <c r="D42" s="17" t="s">
        <v>58</v>
      </c>
      <c r="E42" s="62">
        <v>120420</v>
      </c>
      <c r="F42" s="68">
        <v>236.68550999999999</v>
      </c>
      <c r="G42" s="20">
        <v>1.3918125999999999E-2</v>
      </c>
    </row>
    <row r="43" spans="1:7" ht="25.5" x14ac:dyDescent="0.25">
      <c r="A43" s="21">
        <v>37</v>
      </c>
      <c r="B43" s="22" t="s">
        <v>69</v>
      </c>
      <c r="C43" s="26" t="s">
        <v>70</v>
      </c>
      <c r="D43" s="17" t="s">
        <v>22</v>
      </c>
      <c r="E43" s="62">
        <v>297060</v>
      </c>
      <c r="F43" s="68">
        <v>235.27152000000001</v>
      </c>
      <c r="G43" s="20">
        <v>1.3834977E-2</v>
      </c>
    </row>
    <row r="44" spans="1:7" ht="25.5" x14ac:dyDescent="0.25">
      <c r="A44" s="21">
        <v>38</v>
      </c>
      <c r="B44" s="22" t="s">
        <v>257</v>
      </c>
      <c r="C44" s="26" t="s">
        <v>258</v>
      </c>
      <c r="D44" s="17" t="s">
        <v>206</v>
      </c>
      <c r="E44" s="62">
        <v>20400</v>
      </c>
      <c r="F44" s="68">
        <v>225.09360000000001</v>
      </c>
      <c r="G44" s="20">
        <v>1.3236472000000001E-2</v>
      </c>
    </row>
    <row r="45" spans="1:7" ht="25.5" x14ac:dyDescent="0.25">
      <c r="A45" s="21">
        <v>39</v>
      </c>
      <c r="B45" s="22" t="s">
        <v>513</v>
      </c>
      <c r="C45" s="26" t="s">
        <v>514</v>
      </c>
      <c r="D45" s="17" t="s">
        <v>47</v>
      </c>
      <c r="E45" s="62">
        <v>58572</v>
      </c>
      <c r="F45" s="68">
        <v>217.33140599999999</v>
      </c>
      <c r="G45" s="20">
        <v>1.2780021000000001E-2</v>
      </c>
    </row>
    <row r="46" spans="1:7" ht="15" x14ac:dyDescent="0.25">
      <c r="A46" s="21">
        <v>40</v>
      </c>
      <c r="B46" s="22" t="s">
        <v>168</v>
      </c>
      <c r="C46" s="26" t="s">
        <v>169</v>
      </c>
      <c r="D46" s="17" t="s">
        <v>19</v>
      </c>
      <c r="E46" s="62">
        <v>133209</v>
      </c>
      <c r="F46" s="68">
        <v>213.40081799999999</v>
      </c>
      <c r="G46" s="20">
        <v>1.2548886E-2</v>
      </c>
    </row>
    <row r="47" spans="1:7" ht="15" x14ac:dyDescent="0.25">
      <c r="A47" s="21">
        <v>41</v>
      </c>
      <c r="B47" s="22" t="s">
        <v>311</v>
      </c>
      <c r="C47" s="26" t="s">
        <v>312</v>
      </c>
      <c r="D47" s="17" t="s">
        <v>313</v>
      </c>
      <c r="E47" s="62">
        <v>23044</v>
      </c>
      <c r="F47" s="68">
        <v>211.48631</v>
      </c>
      <c r="G47" s="20">
        <v>1.2436305E-2</v>
      </c>
    </row>
    <row r="48" spans="1:7" ht="25.5" x14ac:dyDescent="0.25">
      <c r="A48" s="21">
        <v>42</v>
      </c>
      <c r="B48" s="22" t="s">
        <v>196</v>
      </c>
      <c r="C48" s="26" t="s">
        <v>197</v>
      </c>
      <c r="D48" s="17" t="s">
        <v>47</v>
      </c>
      <c r="E48" s="62">
        <v>45769</v>
      </c>
      <c r="F48" s="68">
        <v>204.81627499999999</v>
      </c>
      <c r="G48" s="20">
        <v>1.2044078E-2</v>
      </c>
    </row>
    <row r="49" spans="1:7" ht="25.5" x14ac:dyDescent="0.25">
      <c r="A49" s="21">
        <v>43</v>
      </c>
      <c r="B49" s="22" t="s">
        <v>515</v>
      </c>
      <c r="C49" s="26" t="s">
        <v>516</v>
      </c>
      <c r="D49" s="17" t="s">
        <v>206</v>
      </c>
      <c r="E49" s="62">
        <v>159059</v>
      </c>
      <c r="F49" s="68">
        <v>183.55408600000001</v>
      </c>
      <c r="G49" s="20">
        <v>1.0793769999999999E-2</v>
      </c>
    </row>
    <row r="50" spans="1:7" ht="25.5" x14ac:dyDescent="0.25">
      <c r="A50" s="21">
        <v>44</v>
      </c>
      <c r="B50" s="22" t="s">
        <v>253</v>
      </c>
      <c r="C50" s="26" t="s">
        <v>254</v>
      </c>
      <c r="D50" s="17" t="s">
        <v>34</v>
      </c>
      <c r="E50" s="62">
        <v>28394</v>
      </c>
      <c r="F50" s="68">
        <v>175.276162</v>
      </c>
      <c r="G50" s="20">
        <v>1.0306991999999999E-2</v>
      </c>
    </row>
    <row r="51" spans="1:7" ht="25.5" x14ac:dyDescent="0.25">
      <c r="A51" s="21">
        <v>45</v>
      </c>
      <c r="B51" s="22" t="s">
        <v>212</v>
      </c>
      <c r="C51" s="26" t="s">
        <v>213</v>
      </c>
      <c r="D51" s="17" t="s">
        <v>206</v>
      </c>
      <c r="E51" s="62">
        <v>47618</v>
      </c>
      <c r="F51" s="68">
        <v>173.781891</v>
      </c>
      <c r="G51" s="20">
        <v>1.0219123E-2</v>
      </c>
    </row>
    <row r="52" spans="1:7" ht="15" x14ac:dyDescent="0.25">
      <c r="A52" s="21">
        <v>46</v>
      </c>
      <c r="B52" s="22" t="s">
        <v>269</v>
      </c>
      <c r="C52" s="26" t="s">
        <v>270</v>
      </c>
      <c r="D52" s="17" t="s">
        <v>52</v>
      </c>
      <c r="E52" s="62">
        <v>151562</v>
      </c>
      <c r="F52" s="68">
        <v>163.68696</v>
      </c>
      <c r="G52" s="20">
        <v>9.6254970000000002E-3</v>
      </c>
    </row>
    <row r="53" spans="1:7" ht="25.5" x14ac:dyDescent="0.25">
      <c r="A53" s="21">
        <v>47</v>
      </c>
      <c r="B53" s="22" t="s">
        <v>76</v>
      </c>
      <c r="C53" s="26" t="s">
        <v>77</v>
      </c>
      <c r="D53" s="17" t="s">
        <v>73</v>
      </c>
      <c r="E53" s="62">
        <v>49333</v>
      </c>
      <c r="F53" s="68">
        <v>163.094898</v>
      </c>
      <c r="G53" s="20">
        <v>9.5906810000000002E-3</v>
      </c>
    </row>
    <row r="54" spans="1:7" ht="51" x14ac:dyDescent="0.25">
      <c r="A54" s="21">
        <v>48</v>
      </c>
      <c r="B54" s="22" t="s">
        <v>214</v>
      </c>
      <c r="C54" s="26" t="s">
        <v>215</v>
      </c>
      <c r="D54" s="17" t="s">
        <v>216</v>
      </c>
      <c r="E54" s="62">
        <v>359117</v>
      </c>
      <c r="F54" s="68">
        <v>161.4230915</v>
      </c>
      <c r="G54" s="20">
        <v>9.4923720000000007E-3</v>
      </c>
    </row>
    <row r="55" spans="1:7" ht="15" x14ac:dyDescent="0.25">
      <c r="A55" s="21">
        <v>49</v>
      </c>
      <c r="B55" s="22" t="s">
        <v>517</v>
      </c>
      <c r="C55" s="26" t="s">
        <v>518</v>
      </c>
      <c r="D55" s="17" t="s">
        <v>225</v>
      </c>
      <c r="E55" s="62">
        <v>17978</v>
      </c>
      <c r="F55" s="68">
        <v>150.305069</v>
      </c>
      <c r="G55" s="20">
        <v>8.8385849999999995E-3</v>
      </c>
    </row>
    <row r="56" spans="1:7" ht="15" x14ac:dyDescent="0.25">
      <c r="A56" s="21">
        <v>50</v>
      </c>
      <c r="B56" s="22" t="s">
        <v>267</v>
      </c>
      <c r="C56" s="26" t="s">
        <v>268</v>
      </c>
      <c r="D56" s="17" t="s">
        <v>85</v>
      </c>
      <c r="E56" s="62">
        <v>5623</v>
      </c>
      <c r="F56" s="68">
        <v>148.104197</v>
      </c>
      <c r="G56" s="20">
        <v>8.7091640000000001E-3</v>
      </c>
    </row>
    <row r="57" spans="1:7" ht="25.5" x14ac:dyDescent="0.25">
      <c r="A57" s="21">
        <v>51</v>
      </c>
      <c r="B57" s="22" t="s">
        <v>204</v>
      </c>
      <c r="C57" s="26" t="s">
        <v>205</v>
      </c>
      <c r="D57" s="17" t="s">
        <v>206</v>
      </c>
      <c r="E57" s="62">
        <v>73070</v>
      </c>
      <c r="F57" s="68">
        <v>141.53658999999999</v>
      </c>
      <c r="G57" s="20">
        <v>8.3229600000000008E-3</v>
      </c>
    </row>
    <row r="58" spans="1:7" ht="15" x14ac:dyDescent="0.25">
      <c r="A58" s="21">
        <v>52</v>
      </c>
      <c r="B58" s="22" t="s">
        <v>519</v>
      </c>
      <c r="C58" s="26" t="s">
        <v>520</v>
      </c>
      <c r="D58" s="17" t="s">
        <v>173</v>
      </c>
      <c r="E58" s="62">
        <v>100932</v>
      </c>
      <c r="F58" s="68">
        <v>139.79082</v>
      </c>
      <c r="G58" s="20">
        <v>8.2203009999999993E-3</v>
      </c>
    </row>
    <row r="59" spans="1:7" ht="25.5" x14ac:dyDescent="0.25">
      <c r="A59" s="21">
        <v>53</v>
      </c>
      <c r="B59" s="22" t="s">
        <v>200</v>
      </c>
      <c r="C59" s="26" t="s">
        <v>201</v>
      </c>
      <c r="D59" s="17" t="s">
        <v>47</v>
      </c>
      <c r="E59" s="62">
        <v>16237</v>
      </c>
      <c r="F59" s="68">
        <v>120.3892365</v>
      </c>
      <c r="G59" s="20">
        <v>7.0794050000000004E-3</v>
      </c>
    </row>
    <row r="60" spans="1:7" ht="25.5" x14ac:dyDescent="0.25">
      <c r="A60" s="21">
        <v>54</v>
      </c>
      <c r="B60" s="22" t="s">
        <v>112</v>
      </c>
      <c r="C60" s="26" t="s">
        <v>113</v>
      </c>
      <c r="D60" s="17" t="s">
        <v>47</v>
      </c>
      <c r="E60" s="62">
        <v>17798</v>
      </c>
      <c r="F60" s="68">
        <v>116.763779</v>
      </c>
      <c r="G60" s="20">
        <v>6.866212E-3</v>
      </c>
    </row>
    <row r="61" spans="1:7" ht="25.5" x14ac:dyDescent="0.25">
      <c r="A61" s="21">
        <v>55</v>
      </c>
      <c r="B61" s="22" t="s">
        <v>521</v>
      </c>
      <c r="C61" s="26" t="s">
        <v>522</v>
      </c>
      <c r="D61" s="17" t="s">
        <v>52</v>
      </c>
      <c r="E61" s="62">
        <v>38372</v>
      </c>
      <c r="F61" s="68">
        <v>108.34334200000001</v>
      </c>
      <c r="G61" s="20">
        <v>6.3710549999999996E-3</v>
      </c>
    </row>
    <row r="62" spans="1:7" ht="25.5" x14ac:dyDescent="0.25">
      <c r="A62" s="21">
        <v>56</v>
      </c>
      <c r="B62" s="22" t="s">
        <v>234</v>
      </c>
      <c r="C62" s="26" t="s">
        <v>235</v>
      </c>
      <c r="D62" s="17" t="s">
        <v>47</v>
      </c>
      <c r="E62" s="62">
        <v>36000</v>
      </c>
      <c r="F62" s="68">
        <v>69.552000000000007</v>
      </c>
      <c r="G62" s="20">
        <v>4.089957E-3</v>
      </c>
    </row>
    <row r="63" spans="1:7" ht="15" x14ac:dyDescent="0.25">
      <c r="A63" s="21">
        <v>57</v>
      </c>
      <c r="B63" s="22" t="s">
        <v>101</v>
      </c>
      <c r="C63" s="26" t="s">
        <v>102</v>
      </c>
      <c r="D63" s="17" t="s">
        <v>58</v>
      </c>
      <c r="E63" s="62">
        <v>28000</v>
      </c>
      <c r="F63" s="68">
        <v>37.085999999999999</v>
      </c>
      <c r="G63" s="20">
        <v>2.1808159999999999E-3</v>
      </c>
    </row>
    <row r="64" spans="1:7" ht="15" x14ac:dyDescent="0.25">
      <c r="A64" s="16"/>
      <c r="B64" s="17"/>
      <c r="C64" s="23" t="s">
        <v>118</v>
      </c>
      <c r="D64" s="27"/>
      <c r="E64" s="64"/>
      <c r="F64" s="70">
        <v>16757.773762999997</v>
      </c>
      <c r="G64" s="28">
        <v>0.98542917300000032</v>
      </c>
    </row>
    <row r="65" spans="1:7" ht="15" x14ac:dyDescent="0.25">
      <c r="A65" s="21"/>
      <c r="B65" s="22"/>
      <c r="C65" s="29"/>
      <c r="D65" s="30"/>
      <c r="E65" s="62"/>
      <c r="F65" s="68"/>
      <c r="G65" s="20"/>
    </row>
    <row r="66" spans="1:7" ht="15" x14ac:dyDescent="0.25">
      <c r="A66" s="16"/>
      <c r="B66" s="17"/>
      <c r="C66" s="23" t="s">
        <v>119</v>
      </c>
      <c r="D66" s="24"/>
      <c r="E66" s="63"/>
      <c r="F66" s="69"/>
      <c r="G66" s="25"/>
    </row>
    <row r="67" spans="1:7" ht="15" x14ac:dyDescent="0.25">
      <c r="A67" s="16"/>
      <c r="B67" s="17"/>
      <c r="C67" s="23" t="s">
        <v>118</v>
      </c>
      <c r="D67" s="27"/>
      <c r="E67" s="64"/>
      <c r="F67" s="70">
        <v>0</v>
      </c>
      <c r="G67" s="28">
        <v>0</v>
      </c>
    </row>
    <row r="68" spans="1:7" ht="15" x14ac:dyDescent="0.25">
      <c r="A68" s="21"/>
      <c r="B68" s="22"/>
      <c r="C68" s="29"/>
      <c r="D68" s="30"/>
      <c r="E68" s="62"/>
      <c r="F68" s="68"/>
      <c r="G68" s="20"/>
    </row>
    <row r="69" spans="1:7" ht="15" x14ac:dyDescent="0.25">
      <c r="A69" s="31"/>
      <c r="B69" s="32"/>
      <c r="C69" s="23" t="s">
        <v>120</v>
      </c>
      <c r="D69" s="24"/>
      <c r="E69" s="63"/>
      <c r="F69" s="69"/>
      <c r="G69" s="25"/>
    </row>
    <row r="70" spans="1:7" ht="15" x14ac:dyDescent="0.25">
      <c r="A70" s="33"/>
      <c r="B70" s="34"/>
      <c r="C70" s="23" t="s">
        <v>118</v>
      </c>
      <c r="D70" s="35"/>
      <c r="E70" s="65"/>
      <c r="F70" s="71">
        <v>0</v>
      </c>
      <c r="G70" s="36">
        <v>0</v>
      </c>
    </row>
    <row r="71" spans="1:7" ht="15" x14ac:dyDescent="0.25">
      <c r="A71" s="33"/>
      <c r="B71" s="34"/>
      <c r="C71" s="29"/>
      <c r="D71" s="37"/>
      <c r="E71" s="66"/>
      <c r="F71" s="72"/>
      <c r="G71" s="38"/>
    </row>
    <row r="72" spans="1:7" ht="15" x14ac:dyDescent="0.25">
      <c r="A72" s="16"/>
      <c r="B72" s="17"/>
      <c r="C72" s="23" t="s">
        <v>124</v>
      </c>
      <c r="D72" s="24"/>
      <c r="E72" s="63"/>
      <c r="F72" s="69"/>
      <c r="G72" s="25"/>
    </row>
    <row r="73" spans="1:7" ht="15" x14ac:dyDescent="0.25">
      <c r="A73" s="16"/>
      <c r="B73" s="17"/>
      <c r="C73" s="23" t="s">
        <v>118</v>
      </c>
      <c r="D73" s="27"/>
      <c r="E73" s="64"/>
      <c r="F73" s="70">
        <v>0</v>
      </c>
      <c r="G73" s="28">
        <v>0</v>
      </c>
    </row>
    <row r="74" spans="1:7" ht="15" x14ac:dyDescent="0.25">
      <c r="A74" s="16"/>
      <c r="B74" s="17"/>
      <c r="C74" s="29"/>
      <c r="D74" s="19"/>
      <c r="E74" s="62"/>
      <c r="F74" s="68"/>
      <c r="G74" s="20"/>
    </row>
    <row r="75" spans="1:7" ht="15" x14ac:dyDescent="0.25">
      <c r="A75" s="16"/>
      <c r="B75" s="17"/>
      <c r="C75" s="23" t="s">
        <v>125</v>
      </c>
      <c r="D75" s="24"/>
      <c r="E75" s="63"/>
      <c r="F75" s="69"/>
      <c r="G75" s="25"/>
    </row>
    <row r="76" spans="1:7" ht="15" x14ac:dyDescent="0.25">
      <c r="A76" s="16"/>
      <c r="B76" s="17"/>
      <c r="C76" s="23" t="s">
        <v>118</v>
      </c>
      <c r="D76" s="27"/>
      <c r="E76" s="64"/>
      <c r="F76" s="70">
        <v>0</v>
      </c>
      <c r="G76" s="28">
        <v>0</v>
      </c>
    </row>
    <row r="77" spans="1:7" ht="15" x14ac:dyDescent="0.25">
      <c r="A77" s="16"/>
      <c r="B77" s="17"/>
      <c r="C77" s="29"/>
      <c r="D77" s="19"/>
      <c r="E77" s="62"/>
      <c r="F77" s="68"/>
      <c r="G77" s="20"/>
    </row>
    <row r="78" spans="1:7" ht="15" x14ac:dyDescent="0.25">
      <c r="A78" s="16"/>
      <c r="B78" s="17"/>
      <c r="C78" s="23" t="s">
        <v>126</v>
      </c>
      <c r="D78" s="24"/>
      <c r="E78" s="63"/>
      <c r="F78" s="69"/>
      <c r="G78" s="25"/>
    </row>
    <row r="79" spans="1:7" ht="15" x14ac:dyDescent="0.25">
      <c r="A79" s="16"/>
      <c r="B79" s="17"/>
      <c r="C79" s="23" t="s">
        <v>118</v>
      </c>
      <c r="D79" s="27"/>
      <c r="E79" s="64"/>
      <c r="F79" s="70">
        <v>0</v>
      </c>
      <c r="G79" s="28">
        <v>0</v>
      </c>
    </row>
    <row r="80" spans="1:7" ht="15" x14ac:dyDescent="0.25">
      <c r="A80" s="16"/>
      <c r="B80" s="17"/>
      <c r="C80" s="29"/>
      <c r="D80" s="19"/>
      <c r="E80" s="62"/>
      <c r="F80" s="68"/>
      <c r="G80" s="20"/>
    </row>
    <row r="81" spans="1:7" ht="25.5" x14ac:dyDescent="0.25">
      <c r="A81" s="21"/>
      <c r="B81" s="22"/>
      <c r="C81" s="39" t="s">
        <v>127</v>
      </c>
      <c r="D81" s="40"/>
      <c r="E81" s="64"/>
      <c r="F81" s="70">
        <v>16757.773762999997</v>
      </c>
      <c r="G81" s="28">
        <v>0.98542917300000032</v>
      </c>
    </row>
    <row r="82" spans="1:7" ht="15" x14ac:dyDescent="0.25">
      <c r="A82" s="16"/>
      <c r="B82" s="17"/>
      <c r="C82" s="26"/>
      <c r="D82" s="19"/>
      <c r="E82" s="62"/>
      <c r="F82" s="68"/>
      <c r="G82" s="20"/>
    </row>
    <row r="83" spans="1:7" ht="15" x14ac:dyDescent="0.25">
      <c r="A83" s="16"/>
      <c r="B83" s="17"/>
      <c r="C83" s="18" t="s">
        <v>128</v>
      </c>
      <c r="D83" s="19"/>
      <c r="E83" s="62"/>
      <c r="F83" s="68"/>
      <c r="G83" s="20"/>
    </row>
    <row r="84" spans="1:7" ht="25.5" x14ac:dyDescent="0.25">
      <c r="A84" s="16"/>
      <c r="B84" s="17"/>
      <c r="C84" s="23" t="s">
        <v>10</v>
      </c>
      <c r="D84" s="24"/>
      <c r="E84" s="63"/>
      <c r="F84" s="69"/>
      <c r="G84" s="25"/>
    </row>
    <row r="85" spans="1:7" ht="15" x14ac:dyDescent="0.25">
      <c r="A85" s="21"/>
      <c r="B85" s="22"/>
      <c r="C85" s="23" t="s">
        <v>118</v>
      </c>
      <c r="D85" s="27"/>
      <c r="E85" s="64"/>
      <c r="F85" s="70">
        <v>0</v>
      </c>
      <c r="G85" s="28">
        <v>0</v>
      </c>
    </row>
    <row r="86" spans="1:7" ht="15" x14ac:dyDescent="0.25">
      <c r="A86" s="21"/>
      <c r="B86" s="22"/>
      <c r="C86" s="29"/>
      <c r="D86" s="19"/>
      <c r="E86" s="62"/>
      <c r="F86" s="68"/>
      <c r="G86" s="20"/>
    </row>
    <row r="87" spans="1:7" ht="15" x14ac:dyDescent="0.25">
      <c r="A87" s="16"/>
      <c r="B87" s="41"/>
      <c r="C87" s="23" t="s">
        <v>129</v>
      </c>
      <c r="D87" s="24"/>
      <c r="E87" s="63"/>
      <c r="F87" s="69"/>
      <c r="G87" s="25"/>
    </row>
    <row r="88" spans="1:7" ht="15" x14ac:dyDescent="0.25">
      <c r="A88" s="21"/>
      <c r="B88" s="22"/>
      <c r="C88" s="23" t="s">
        <v>118</v>
      </c>
      <c r="D88" s="27"/>
      <c r="E88" s="64"/>
      <c r="F88" s="70">
        <v>0</v>
      </c>
      <c r="G88" s="28">
        <v>0</v>
      </c>
    </row>
    <row r="89" spans="1:7" ht="15" x14ac:dyDescent="0.25">
      <c r="A89" s="21"/>
      <c r="B89" s="22"/>
      <c r="C89" s="29"/>
      <c r="D89" s="19"/>
      <c r="E89" s="62"/>
      <c r="F89" s="74"/>
      <c r="G89" s="43"/>
    </row>
    <row r="90" spans="1:7" ht="15" x14ac:dyDescent="0.25">
      <c r="A90" s="16"/>
      <c r="B90" s="17"/>
      <c r="C90" s="23" t="s">
        <v>130</v>
      </c>
      <c r="D90" s="24"/>
      <c r="E90" s="63"/>
      <c r="F90" s="69"/>
      <c r="G90" s="25"/>
    </row>
    <row r="91" spans="1:7" ht="15" x14ac:dyDescent="0.25">
      <c r="A91" s="21"/>
      <c r="B91" s="22"/>
      <c r="C91" s="23" t="s">
        <v>118</v>
      </c>
      <c r="D91" s="27"/>
      <c r="E91" s="64"/>
      <c r="F91" s="70">
        <v>0</v>
      </c>
      <c r="G91" s="28">
        <v>0</v>
      </c>
    </row>
    <row r="92" spans="1:7" ht="15" x14ac:dyDescent="0.25">
      <c r="A92" s="16"/>
      <c r="B92" s="17"/>
      <c r="C92" s="29"/>
      <c r="D92" s="19"/>
      <c r="E92" s="62"/>
      <c r="F92" s="68"/>
      <c r="G92" s="20"/>
    </row>
    <row r="93" spans="1:7" ht="25.5" x14ac:dyDescent="0.25">
      <c r="A93" s="16"/>
      <c r="B93" s="41"/>
      <c r="C93" s="23" t="s">
        <v>131</v>
      </c>
      <c r="D93" s="24"/>
      <c r="E93" s="63"/>
      <c r="F93" s="69"/>
      <c r="G93" s="25"/>
    </row>
    <row r="94" spans="1:7" ht="15" x14ac:dyDescent="0.25">
      <c r="A94" s="21"/>
      <c r="B94" s="22"/>
      <c r="C94" s="23" t="s">
        <v>118</v>
      </c>
      <c r="D94" s="27"/>
      <c r="E94" s="64"/>
      <c r="F94" s="70">
        <v>0</v>
      </c>
      <c r="G94" s="28">
        <v>0</v>
      </c>
    </row>
    <row r="95" spans="1:7" ht="15" x14ac:dyDescent="0.25">
      <c r="A95" s="21"/>
      <c r="B95" s="22"/>
      <c r="C95" s="29"/>
      <c r="D95" s="19"/>
      <c r="E95" s="62"/>
      <c r="F95" s="68"/>
      <c r="G95" s="20"/>
    </row>
    <row r="96" spans="1:7" ht="15" x14ac:dyDescent="0.25">
      <c r="A96" s="21"/>
      <c r="B96" s="22"/>
      <c r="C96" s="44" t="s">
        <v>132</v>
      </c>
      <c r="D96" s="40"/>
      <c r="E96" s="64"/>
      <c r="F96" s="70">
        <v>0</v>
      </c>
      <c r="G96" s="28">
        <v>0</v>
      </c>
    </row>
    <row r="97" spans="1:7" ht="15" x14ac:dyDescent="0.25">
      <c r="A97" s="21"/>
      <c r="B97" s="22"/>
      <c r="C97" s="26"/>
      <c r="D97" s="19"/>
      <c r="E97" s="62"/>
      <c r="F97" s="68"/>
      <c r="G97" s="20"/>
    </row>
    <row r="98" spans="1:7" ht="15" x14ac:dyDescent="0.25">
      <c r="A98" s="16"/>
      <c r="B98" s="17"/>
      <c r="C98" s="18" t="s">
        <v>133</v>
      </c>
      <c r="D98" s="19"/>
      <c r="E98" s="62"/>
      <c r="F98" s="68"/>
      <c r="G98" s="20"/>
    </row>
    <row r="99" spans="1:7" ht="15" x14ac:dyDescent="0.25">
      <c r="A99" s="21"/>
      <c r="B99" s="22"/>
      <c r="C99" s="23" t="s">
        <v>134</v>
      </c>
      <c r="D99" s="24"/>
      <c r="E99" s="63"/>
      <c r="F99" s="69"/>
      <c r="G99" s="25"/>
    </row>
    <row r="100" spans="1:7" ht="15" x14ac:dyDescent="0.25">
      <c r="A100" s="21"/>
      <c r="B100" s="22"/>
      <c r="C100" s="23" t="s">
        <v>118</v>
      </c>
      <c r="D100" s="40"/>
      <c r="E100" s="64"/>
      <c r="F100" s="70">
        <v>0</v>
      </c>
      <c r="G100" s="28">
        <v>0</v>
      </c>
    </row>
    <row r="101" spans="1:7" ht="15" x14ac:dyDescent="0.25">
      <c r="A101" s="21"/>
      <c r="B101" s="22"/>
      <c r="C101" s="29"/>
      <c r="D101" s="22"/>
      <c r="E101" s="62"/>
      <c r="F101" s="68"/>
      <c r="G101" s="20"/>
    </row>
    <row r="102" spans="1:7" ht="15" x14ac:dyDescent="0.25">
      <c r="A102" s="21"/>
      <c r="B102" s="22"/>
      <c r="C102" s="23" t="s">
        <v>135</v>
      </c>
      <c r="D102" s="24"/>
      <c r="E102" s="63"/>
      <c r="F102" s="69"/>
      <c r="G102" s="25"/>
    </row>
    <row r="103" spans="1:7" ht="15" x14ac:dyDescent="0.25">
      <c r="A103" s="21"/>
      <c r="B103" s="22"/>
      <c r="C103" s="23" t="s">
        <v>118</v>
      </c>
      <c r="D103" s="40"/>
      <c r="E103" s="64"/>
      <c r="F103" s="70">
        <v>0</v>
      </c>
      <c r="G103" s="28">
        <v>0</v>
      </c>
    </row>
    <row r="104" spans="1:7" ht="15" x14ac:dyDescent="0.25">
      <c r="A104" s="21"/>
      <c r="B104" s="22"/>
      <c r="C104" s="29"/>
      <c r="D104" s="22"/>
      <c r="E104" s="62"/>
      <c r="F104" s="68"/>
      <c r="G104" s="20"/>
    </row>
    <row r="105" spans="1:7" ht="15" x14ac:dyDescent="0.25">
      <c r="A105" s="21"/>
      <c r="B105" s="22"/>
      <c r="C105" s="23" t="s">
        <v>136</v>
      </c>
      <c r="D105" s="24"/>
      <c r="E105" s="63"/>
      <c r="F105" s="69"/>
      <c r="G105" s="25"/>
    </row>
    <row r="106" spans="1:7" ht="15" x14ac:dyDescent="0.25">
      <c r="A106" s="21"/>
      <c r="B106" s="22"/>
      <c r="C106" s="23" t="s">
        <v>118</v>
      </c>
      <c r="D106" s="40"/>
      <c r="E106" s="64"/>
      <c r="F106" s="70">
        <v>0</v>
      </c>
      <c r="G106" s="28">
        <v>0</v>
      </c>
    </row>
    <row r="107" spans="1:7" ht="15" x14ac:dyDescent="0.25">
      <c r="A107" s="21"/>
      <c r="B107" s="22"/>
      <c r="C107" s="29"/>
      <c r="D107" s="22"/>
      <c r="E107" s="62"/>
      <c r="F107" s="68"/>
      <c r="G107" s="20"/>
    </row>
    <row r="108" spans="1:7" ht="15" x14ac:dyDescent="0.25">
      <c r="A108" s="21"/>
      <c r="B108" s="22"/>
      <c r="C108" s="23" t="s">
        <v>137</v>
      </c>
      <c r="D108" s="24"/>
      <c r="E108" s="63"/>
      <c r="F108" s="69"/>
      <c r="G108" s="25"/>
    </row>
    <row r="109" spans="1:7" ht="15" x14ac:dyDescent="0.25">
      <c r="A109" s="21">
        <v>1</v>
      </c>
      <c r="B109" s="22"/>
      <c r="C109" s="26" t="s">
        <v>138</v>
      </c>
      <c r="D109" s="30"/>
      <c r="E109" s="62"/>
      <c r="F109" s="68">
        <v>23.995923099999999</v>
      </c>
      <c r="G109" s="20">
        <v>1.4110629999999999E-3</v>
      </c>
    </row>
    <row r="110" spans="1:7" ht="15" x14ac:dyDescent="0.25">
      <c r="A110" s="21"/>
      <c r="B110" s="22"/>
      <c r="C110" s="23" t="s">
        <v>118</v>
      </c>
      <c r="D110" s="40"/>
      <c r="E110" s="64"/>
      <c r="F110" s="70">
        <v>23.995923099999999</v>
      </c>
      <c r="G110" s="28">
        <v>1.4110629999999999E-3</v>
      </c>
    </row>
    <row r="111" spans="1:7" ht="15" x14ac:dyDescent="0.25">
      <c r="A111" s="21"/>
      <c r="B111" s="22"/>
      <c r="C111" s="29"/>
      <c r="D111" s="22"/>
      <c r="E111" s="62"/>
      <c r="F111" s="68"/>
      <c r="G111" s="20"/>
    </row>
    <row r="112" spans="1:7" ht="25.5" x14ac:dyDescent="0.25">
      <c r="A112" s="21"/>
      <c r="B112" s="22"/>
      <c r="C112" s="39" t="s">
        <v>139</v>
      </c>
      <c r="D112" s="40"/>
      <c r="E112" s="64"/>
      <c r="F112" s="70">
        <v>23.995923099999999</v>
      </c>
      <c r="G112" s="28">
        <v>1.4110629999999999E-3</v>
      </c>
    </row>
    <row r="113" spans="1:7" ht="15" x14ac:dyDescent="0.25">
      <c r="A113" s="21"/>
      <c r="B113" s="22"/>
      <c r="C113" s="45"/>
      <c r="D113" s="22"/>
      <c r="E113" s="62"/>
      <c r="F113" s="68"/>
      <c r="G113" s="20"/>
    </row>
    <row r="114" spans="1:7" ht="15" x14ac:dyDescent="0.25">
      <c r="A114" s="16"/>
      <c r="B114" s="17"/>
      <c r="C114" s="18" t="s">
        <v>140</v>
      </c>
      <c r="D114" s="19"/>
      <c r="E114" s="62"/>
      <c r="F114" s="68"/>
      <c r="G114" s="20"/>
    </row>
    <row r="115" spans="1:7" ht="25.5" x14ac:dyDescent="0.25">
      <c r="A115" s="21"/>
      <c r="B115" s="22"/>
      <c r="C115" s="23" t="s">
        <v>141</v>
      </c>
      <c r="D115" s="24"/>
      <c r="E115" s="63"/>
      <c r="F115" s="69"/>
      <c r="G115" s="25"/>
    </row>
    <row r="116" spans="1:7" ht="15" x14ac:dyDescent="0.25">
      <c r="A116" s="21"/>
      <c r="B116" s="22"/>
      <c r="C116" s="23" t="s">
        <v>118</v>
      </c>
      <c r="D116" s="40"/>
      <c r="E116" s="64"/>
      <c r="F116" s="70">
        <v>0</v>
      </c>
      <c r="G116" s="28">
        <v>0</v>
      </c>
    </row>
    <row r="117" spans="1:7" ht="15" x14ac:dyDescent="0.25">
      <c r="A117" s="21"/>
      <c r="B117" s="22"/>
      <c r="C117" s="29"/>
      <c r="D117" s="22"/>
      <c r="E117" s="62"/>
      <c r="F117" s="68"/>
      <c r="G117" s="20"/>
    </row>
    <row r="118" spans="1:7" ht="15" x14ac:dyDescent="0.25">
      <c r="A118" s="16"/>
      <c r="B118" s="17"/>
      <c r="C118" s="18" t="s">
        <v>142</v>
      </c>
      <c r="D118" s="19"/>
      <c r="E118" s="62"/>
      <c r="F118" s="68"/>
      <c r="G118" s="20"/>
    </row>
    <row r="119" spans="1:7" ht="25.5" x14ac:dyDescent="0.25">
      <c r="A119" s="21"/>
      <c r="B119" s="22"/>
      <c r="C119" s="23" t="s">
        <v>143</v>
      </c>
      <c r="D119" s="24"/>
      <c r="E119" s="63"/>
      <c r="F119" s="69"/>
      <c r="G119" s="25"/>
    </row>
    <row r="120" spans="1:7" ht="15" x14ac:dyDescent="0.25">
      <c r="A120" s="21"/>
      <c r="B120" s="22"/>
      <c r="C120" s="23" t="s">
        <v>118</v>
      </c>
      <c r="D120" s="40"/>
      <c r="E120" s="64"/>
      <c r="F120" s="70">
        <v>0</v>
      </c>
      <c r="G120" s="28">
        <v>0</v>
      </c>
    </row>
    <row r="121" spans="1:7" ht="15" x14ac:dyDescent="0.25">
      <c r="A121" s="21"/>
      <c r="B121" s="22"/>
      <c r="C121" s="29"/>
      <c r="D121" s="22"/>
      <c r="E121" s="62"/>
      <c r="F121" s="68"/>
      <c r="G121" s="20"/>
    </row>
    <row r="122" spans="1:7" ht="25.5" x14ac:dyDescent="0.25">
      <c r="A122" s="21"/>
      <c r="B122" s="22"/>
      <c r="C122" s="23" t="s">
        <v>144</v>
      </c>
      <c r="D122" s="24"/>
      <c r="E122" s="63"/>
      <c r="F122" s="69"/>
      <c r="G122" s="25"/>
    </row>
    <row r="123" spans="1:7" ht="15" x14ac:dyDescent="0.25">
      <c r="A123" s="21"/>
      <c r="B123" s="22"/>
      <c r="C123" s="23" t="s">
        <v>118</v>
      </c>
      <c r="D123" s="40"/>
      <c r="E123" s="64"/>
      <c r="F123" s="70">
        <v>0</v>
      </c>
      <c r="G123" s="28">
        <v>0</v>
      </c>
    </row>
    <row r="124" spans="1:7" ht="15" x14ac:dyDescent="0.25">
      <c r="A124" s="21"/>
      <c r="B124" s="22"/>
      <c r="C124" s="29"/>
      <c r="D124" s="22"/>
      <c r="E124" s="62"/>
      <c r="F124" s="74"/>
      <c r="G124" s="43"/>
    </row>
    <row r="125" spans="1:7" ht="25.5" x14ac:dyDescent="0.25">
      <c r="A125" s="21"/>
      <c r="B125" s="22"/>
      <c r="C125" s="45" t="s">
        <v>145</v>
      </c>
      <c r="D125" s="22"/>
      <c r="E125" s="62"/>
      <c r="F125" s="74">
        <v>223.78911521000001</v>
      </c>
      <c r="G125" s="43">
        <v>1.3159763E-2</v>
      </c>
    </row>
    <row r="126" spans="1:7" ht="15" x14ac:dyDescent="0.25">
      <c r="A126" s="21"/>
      <c r="B126" s="22"/>
      <c r="C126" s="46" t="s">
        <v>146</v>
      </c>
      <c r="D126" s="27"/>
      <c r="E126" s="64"/>
      <c r="F126" s="70">
        <v>17005.558801309999</v>
      </c>
      <c r="G126" s="28">
        <v>0.99999999900000036</v>
      </c>
    </row>
    <row r="128" spans="1:7" ht="15" x14ac:dyDescent="0.25">
      <c r="B128" s="156"/>
      <c r="C128" s="156"/>
      <c r="D128" s="156"/>
      <c r="E128" s="156"/>
      <c r="F128" s="156"/>
    </row>
    <row r="129" spans="2:6" ht="15" x14ac:dyDescent="0.25">
      <c r="B129" s="156"/>
      <c r="C129" s="156"/>
      <c r="D129" s="156"/>
      <c r="E129" s="156"/>
      <c r="F129" s="156"/>
    </row>
    <row r="131" spans="2:6" ht="15" x14ac:dyDescent="0.25">
      <c r="B131" s="52" t="s">
        <v>148</v>
      </c>
      <c r="C131" s="53"/>
      <c r="D131" s="54"/>
    </row>
    <row r="132" spans="2:6" ht="15" x14ac:dyDescent="0.25">
      <c r="B132" s="55" t="s">
        <v>149</v>
      </c>
      <c r="C132" s="56"/>
      <c r="D132" s="81" t="s">
        <v>150</v>
      </c>
    </row>
    <row r="133" spans="2:6" ht="15" x14ac:dyDescent="0.25">
      <c r="B133" s="55" t="s">
        <v>151</v>
      </c>
      <c r="C133" s="56"/>
      <c r="D133" s="81" t="s">
        <v>150</v>
      </c>
    </row>
    <row r="134" spans="2:6" ht="15" x14ac:dyDescent="0.25">
      <c r="B134" s="57" t="s">
        <v>152</v>
      </c>
      <c r="C134" s="56"/>
      <c r="D134" s="58"/>
    </row>
    <row r="135" spans="2:6" ht="25.5" customHeight="1" x14ac:dyDescent="0.25">
      <c r="B135" s="58"/>
      <c r="C135" s="48" t="s">
        <v>153</v>
      </c>
      <c r="D135" s="49" t="s">
        <v>154</v>
      </c>
    </row>
    <row r="136" spans="2:6" ht="12.75" customHeight="1" x14ac:dyDescent="0.25">
      <c r="B136" s="75" t="s">
        <v>155</v>
      </c>
      <c r="C136" s="76" t="s">
        <v>156</v>
      </c>
      <c r="D136" s="76" t="s">
        <v>157</v>
      </c>
    </row>
    <row r="137" spans="2:6" ht="15" x14ac:dyDescent="0.25">
      <c r="B137" s="58" t="s">
        <v>158</v>
      </c>
      <c r="C137" s="59">
        <v>9.2249999999999996</v>
      </c>
      <c r="D137" s="59">
        <v>9.2212999999999994</v>
      </c>
    </row>
    <row r="138" spans="2:6" ht="15" x14ac:dyDescent="0.25">
      <c r="B138" s="58" t="s">
        <v>159</v>
      </c>
      <c r="C138" s="59">
        <v>9.2249999999999996</v>
      </c>
      <c r="D138" s="59">
        <v>9.2211999999999996</v>
      </c>
    </row>
    <row r="139" spans="2:6" ht="15" x14ac:dyDescent="0.25">
      <c r="B139" s="58" t="s">
        <v>160</v>
      </c>
      <c r="C139" s="59">
        <v>9.1854999999999993</v>
      </c>
      <c r="D139" s="59">
        <v>9.1715</v>
      </c>
    </row>
    <row r="140" spans="2:6" ht="15" x14ac:dyDescent="0.25">
      <c r="B140" s="58" t="s">
        <v>161</v>
      </c>
      <c r="C140" s="59">
        <v>9.1854999999999993</v>
      </c>
      <c r="D140" s="59">
        <v>9.1715</v>
      </c>
    </row>
    <row r="142" spans="2:6" ht="15" x14ac:dyDescent="0.25">
      <c r="B142" s="77" t="s">
        <v>162</v>
      </c>
      <c r="C142" s="60"/>
      <c r="D142" s="78" t="s">
        <v>150</v>
      </c>
    </row>
    <row r="143" spans="2:6" ht="24.75" customHeight="1" x14ac:dyDescent="0.25">
      <c r="B143" s="79"/>
      <c r="C143" s="79"/>
    </row>
    <row r="144" spans="2:6" ht="15" x14ac:dyDescent="0.25">
      <c r="B144" s="82"/>
      <c r="C144" s="80"/>
      <c r="D144"/>
    </row>
    <row r="146" spans="2:4" ht="15" x14ac:dyDescent="0.25">
      <c r="B146" s="57" t="s">
        <v>163</v>
      </c>
      <c r="C146" s="56"/>
      <c r="D146" s="83" t="s">
        <v>150</v>
      </c>
    </row>
    <row r="147" spans="2:4" ht="15" x14ac:dyDescent="0.25">
      <c r="B147" s="57" t="s">
        <v>164</v>
      </c>
      <c r="C147" s="56"/>
      <c r="D147" s="83" t="s">
        <v>150</v>
      </c>
    </row>
    <row r="148" spans="2:4" ht="15" x14ac:dyDescent="0.25">
      <c r="B148" s="57" t="s">
        <v>165</v>
      </c>
      <c r="C148" s="56"/>
      <c r="D148" s="61">
        <v>1.5248268235952494E-2</v>
      </c>
    </row>
    <row r="149" spans="2:4" ht="15" x14ac:dyDescent="0.25">
      <c r="B149" s="57" t="s">
        <v>166</v>
      </c>
      <c r="C149" s="56"/>
      <c r="D149" s="61" t="s">
        <v>150</v>
      </c>
    </row>
  </sheetData>
  <mergeCells count="5">
    <mergeCell ref="A1:G1"/>
    <mergeCell ref="A2:G2"/>
    <mergeCell ref="A3:G3"/>
    <mergeCell ref="B128:F128"/>
    <mergeCell ref="B129:F129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9"/>
  <sheetViews>
    <sheetView topLeftCell="A118" workbookViewId="0">
      <selection activeCell="A118" sqref="A118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523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255</v>
      </c>
      <c r="C7" s="26" t="s">
        <v>256</v>
      </c>
      <c r="D7" s="17" t="s">
        <v>244</v>
      </c>
      <c r="E7" s="62">
        <v>100138</v>
      </c>
      <c r="F7" s="68">
        <v>624.26029200000005</v>
      </c>
      <c r="G7" s="20">
        <v>3.3846593000000001E-2</v>
      </c>
    </row>
    <row r="8" spans="1:7" ht="15" x14ac:dyDescent="0.25">
      <c r="A8" s="21">
        <v>2</v>
      </c>
      <c r="B8" s="22" t="s">
        <v>245</v>
      </c>
      <c r="C8" s="26" t="s">
        <v>246</v>
      </c>
      <c r="D8" s="17" t="s">
        <v>187</v>
      </c>
      <c r="E8" s="62">
        <v>29040</v>
      </c>
      <c r="F8" s="68">
        <v>580.56768</v>
      </c>
      <c r="G8" s="20">
        <v>3.1477634999999997E-2</v>
      </c>
    </row>
    <row r="9" spans="1:7" ht="25.5" x14ac:dyDescent="0.25">
      <c r="A9" s="21">
        <v>3</v>
      </c>
      <c r="B9" s="22" t="s">
        <v>176</v>
      </c>
      <c r="C9" s="26" t="s">
        <v>177</v>
      </c>
      <c r="D9" s="17" t="s">
        <v>47</v>
      </c>
      <c r="E9" s="62">
        <v>90886</v>
      </c>
      <c r="F9" s="68">
        <v>568.310158</v>
      </c>
      <c r="G9" s="20">
        <v>3.0813047999999999E-2</v>
      </c>
    </row>
    <row r="10" spans="1:7" ht="15" x14ac:dyDescent="0.25">
      <c r="A10" s="21">
        <v>4</v>
      </c>
      <c r="B10" s="22" t="s">
        <v>341</v>
      </c>
      <c r="C10" s="26" t="s">
        <v>342</v>
      </c>
      <c r="D10" s="17" t="s">
        <v>173</v>
      </c>
      <c r="E10" s="62">
        <v>12356</v>
      </c>
      <c r="F10" s="68">
        <v>524.17241000000001</v>
      </c>
      <c r="G10" s="20">
        <v>2.8419956E-2</v>
      </c>
    </row>
    <row r="11" spans="1:7" ht="25.5" x14ac:dyDescent="0.25">
      <c r="A11" s="21">
        <v>5</v>
      </c>
      <c r="B11" s="22" t="s">
        <v>35</v>
      </c>
      <c r="C11" s="26" t="s">
        <v>36</v>
      </c>
      <c r="D11" s="17" t="s">
        <v>16</v>
      </c>
      <c r="E11" s="62">
        <v>347322</v>
      </c>
      <c r="F11" s="68">
        <v>513.34191599999997</v>
      </c>
      <c r="G11" s="20">
        <v>2.7832740000000002E-2</v>
      </c>
    </row>
    <row r="12" spans="1:7" ht="25.5" x14ac:dyDescent="0.25">
      <c r="A12" s="21">
        <v>6</v>
      </c>
      <c r="B12" s="22" t="s">
        <v>96</v>
      </c>
      <c r="C12" s="26" t="s">
        <v>97</v>
      </c>
      <c r="D12" s="17" t="s">
        <v>47</v>
      </c>
      <c r="E12" s="62">
        <v>97885</v>
      </c>
      <c r="F12" s="68">
        <v>494.36819250000002</v>
      </c>
      <c r="G12" s="20">
        <v>2.6804009E-2</v>
      </c>
    </row>
    <row r="13" spans="1:7" ht="15" x14ac:dyDescent="0.25">
      <c r="A13" s="21">
        <v>7</v>
      </c>
      <c r="B13" s="22" t="s">
        <v>223</v>
      </c>
      <c r="C13" s="26" t="s">
        <v>224</v>
      </c>
      <c r="D13" s="17" t="s">
        <v>225</v>
      </c>
      <c r="E13" s="62">
        <v>71342</v>
      </c>
      <c r="F13" s="68">
        <v>470.35780599999998</v>
      </c>
      <c r="G13" s="20">
        <v>2.5502197000000001E-2</v>
      </c>
    </row>
    <row r="14" spans="1:7" ht="15" x14ac:dyDescent="0.25">
      <c r="A14" s="21">
        <v>8</v>
      </c>
      <c r="B14" s="22" t="s">
        <v>194</v>
      </c>
      <c r="C14" s="26" t="s">
        <v>195</v>
      </c>
      <c r="D14" s="17" t="s">
        <v>187</v>
      </c>
      <c r="E14" s="62">
        <v>95977</v>
      </c>
      <c r="F14" s="68">
        <v>461.98528950000002</v>
      </c>
      <c r="G14" s="20">
        <v>2.5048250000000001E-2</v>
      </c>
    </row>
    <row r="15" spans="1:7" ht="25.5" x14ac:dyDescent="0.25">
      <c r="A15" s="21">
        <v>9</v>
      </c>
      <c r="B15" s="22" t="s">
        <v>48</v>
      </c>
      <c r="C15" s="26" t="s">
        <v>49</v>
      </c>
      <c r="D15" s="17" t="s">
        <v>47</v>
      </c>
      <c r="E15" s="62">
        <v>62382</v>
      </c>
      <c r="F15" s="68">
        <v>453.39237600000001</v>
      </c>
      <c r="G15" s="20">
        <v>2.4582353000000001E-2</v>
      </c>
    </row>
    <row r="16" spans="1:7" ht="15" x14ac:dyDescent="0.25">
      <c r="A16" s="21">
        <v>10</v>
      </c>
      <c r="B16" s="22" t="s">
        <v>185</v>
      </c>
      <c r="C16" s="26" t="s">
        <v>186</v>
      </c>
      <c r="D16" s="17" t="s">
        <v>187</v>
      </c>
      <c r="E16" s="62">
        <v>116513</v>
      </c>
      <c r="F16" s="68">
        <v>442.10857850000002</v>
      </c>
      <c r="G16" s="20">
        <v>2.3970559999999998E-2</v>
      </c>
    </row>
    <row r="17" spans="1:7" ht="25.5" x14ac:dyDescent="0.25">
      <c r="A17" s="21">
        <v>11</v>
      </c>
      <c r="B17" s="22" t="s">
        <v>192</v>
      </c>
      <c r="C17" s="26" t="s">
        <v>193</v>
      </c>
      <c r="D17" s="17" t="s">
        <v>73</v>
      </c>
      <c r="E17" s="62">
        <v>53945</v>
      </c>
      <c r="F17" s="68">
        <v>437.54789499999998</v>
      </c>
      <c r="G17" s="20">
        <v>2.3723286E-2</v>
      </c>
    </row>
    <row r="18" spans="1:7" ht="25.5" x14ac:dyDescent="0.25">
      <c r="A18" s="21">
        <v>12</v>
      </c>
      <c r="B18" s="22" t="s">
        <v>504</v>
      </c>
      <c r="C18" s="26" t="s">
        <v>505</v>
      </c>
      <c r="D18" s="17" t="s">
        <v>73</v>
      </c>
      <c r="E18" s="62">
        <v>297081</v>
      </c>
      <c r="F18" s="68">
        <v>430.61890949999997</v>
      </c>
      <c r="G18" s="20">
        <v>2.3347605E-2</v>
      </c>
    </row>
    <row r="19" spans="1:7" ht="25.5" x14ac:dyDescent="0.25">
      <c r="A19" s="21">
        <v>13</v>
      </c>
      <c r="B19" s="22" t="s">
        <v>71</v>
      </c>
      <c r="C19" s="26" t="s">
        <v>72</v>
      </c>
      <c r="D19" s="17" t="s">
        <v>73</v>
      </c>
      <c r="E19" s="62">
        <v>63000</v>
      </c>
      <c r="F19" s="68">
        <v>423.23399999999998</v>
      </c>
      <c r="G19" s="20">
        <v>2.2947204999999998E-2</v>
      </c>
    </row>
    <row r="20" spans="1:7" ht="25.5" x14ac:dyDescent="0.25">
      <c r="A20" s="21">
        <v>14</v>
      </c>
      <c r="B20" s="22" t="s">
        <v>74</v>
      </c>
      <c r="C20" s="26" t="s">
        <v>75</v>
      </c>
      <c r="D20" s="17" t="s">
        <v>47</v>
      </c>
      <c r="E20" s="62">
        <v>241289</v>
      </c>
      <c r="F20" s="68">
        <v>415.13772449999999</v>
      </c>
      <c r="G20" s="20">
        <v>2.2508235000000001E-2</v>
      </c>
    </row>
    <row r="21" spans="1:7" ht="51" x14ac:dyDescent="0.25">
      <c r="A21" s="21">
        <v>15</v>
      </c>
      <c r="B21" s="22" t="s">
        <v>287</v>
      </c>
      <c r="C21" s="26" t="s">
        <v>288</v>
      </c>
      <c r="D21" s="17" t="s">
        <v>216</v>
      </c>
      <c r="E21" s="62">
        <v>171750</v>
      </c>
      <c r="F21" s="68">
        <v>402.152625</v>
      </c>
      <c r="G21" s="20">
        <v>2.1804199999999999E-2</v>
      </c>
    </row>
    <row r="22" spans="1:7" ht="15" x14ac:dyDescent="0.25">
      <c r="A22" s="21">
        <v>16</v>
      </c>
      <c r="B22" s="22" t="s">
        <v>94</v>
      </c>
      <c r="C22" s="26" t="s">
        <v>95</v>
      </c>
      <c r="D22" s="17" t="s">
        <v>19</v>
      </c>
      <c r="E22" s="62">
        <v>52065</v>
      </c>
      <c r="F22" s="68">
        <v>399.96332999999998</v>
      </c>
      <c r="G22" s="20">
        <v>2.1685499E-2</v>
      </c>
    </row>
    <row r="23" spans="1:7" ht="25.5" x14ac:dyDescent="0.25">
      <c r="A23" s="21">
        <v>17</v>
      </c>
      <c r="B23" s="22" t="s">
        <v>105</v>
      </c>
      <c r="C23" s="26" t="s">
        <v>106</v>
      </c>
      <c r="D23" s="17" t="s">
        <v>47</v>
      </c>
      <c r="E23" s="62">
        <v>28906</v>
      </c>
      <c r="F23" s="68">
        <v>367.20737100000002</v>
      </c>
      <c r="G23" s="20">
        <v>1.9909513E-2</v>
      </c>
    </row>
    <row r="24" spans="1:7" ht="15" x14ac:dyDescent="0.25">
      <c r="A24" s="21">
        <v>18</v>
      </c>
      <c r="B24" s="22" t="s">
        <v>506</v>
      </c>
      <c r="C24" s="26" t="s">
        <v>507</v>
      </c>
      <c r="D24" s="17" t="s">
        <v>508</v>
      </c>
      <c r="E24" s="62">
        <v>139031</v>
      </c>
      <c r="F24" s="68">
        <v>365.30395249999998</v>
      </c>
      <c r="G24" s="20">
        <v>1.9806312E-2</v>
      </c>
    </row>
    <row r="25" spans="1:7" ht="25.5" x14ac:dyDescent="0.25">
      <c r="A25" s="21">
        <v>19</v>
      </c>
      <c r="B25" s="22" t="s">
        <v>45</v>
      </c>
      <c r="C25" s="26" t="s">
        <v>46</v>
      </c>
      <c r="D25" s="17" t="s">
        <v>47</v>
      </c>
      <c r="E25" s="62">
        <v>45768</v>
      </c>
      <c r="F25" s="68">
        <v>358.36344000000003</v>
      </c>
      <c r="G25" s="20">
        <v>1.9430006E-2</v>
      </c>
    </row>
    <row r="26" spans="1:7" ht="25.5" x14ac:dyDescent="0.25">
      <c r="A26" s="21">
        <v>20</v>
      </c>
      <c r="B26" s="22" t="s">
        <v>259</v>
      </c>
      <c r="C26" s="26" t="s">
        <v>260</v>
      </c>
      <c r="D26" s="17" t="s">
        <v>47</v>
      </c>
      <c r="E26" s="62">
        <v>111692</v>
      </c>
      <c r="F26" s="68">
        <v>347.13873599999999</v>
      </c>
      <c r="G26" s="20">
        <v>1.8821417E-2</v>
      </c>
    </row>
    <row r="27" spans="1:7" ht="15" x14ac:dyDescent="0.25">
      <c r="A27" s="21">
        <v>21</v>
      </c>
      <c r="B27" s="22" t="s">
        <v>251</v>
      </c>
      <c r="C27" s="26" t="s">
        <v>252</v>
      </c>
      <c r="D27" s="17" t="s">
        <v>19</v>
      </c>
      <c r="E27" s="62">
        <v>293868</v>
      </c>
      <c r="F27" s="68">
        <v>343.97249399999998</v>
      </c>
      <c r="G27" s="20">
        <v>1.8649748000000001E-2</v>
      </c>
    </row>
    <row r="28" spans="1:7" ht="15" x14ac:dyDescent="0.25">
      <c r="A28" s="21">
        <v>22</v>
      </c>
      <c r="B28" s="22" t="s">
        <v>509</v>
      </c>
      <c r="C28" s="26" t="s">
        <v>510</v>
      </c>
      <c r="D28" s="17" t="s">
        <v>187</v>
      </c>
      <c r="E28" s="62">
        <v>228623</v>
      </c>
      <c r="F28" s="68">
        <v>342.47725400000002</v>
      </c>
      <c r="G28" s="20">
        <v>1.8568678000000002E-2</v>
      </c>
    </row>
    <row r="29" spans="1:7" ht="15" x14ac:dyDescent="0.25">
      <c r="A29" s="21">
        <v>23</v>
      </c>
      <c r="B29" s="22" t="s">
        <v>511</v>
      </c>
      <c r="C29" s="26" t="s">
        <v>512</v>
      </c>
      <c r="D29" s="17" t="s">
        <v>187</v>
      </c>
      <c r="E29" s="62">
        <v>240738</v>
      </c>
      <c r="F29" s="68">
        <v>338.11652099999998</v>
      </c>
      <c r="G29" s="20">
        <v>1.8332244000000001E-2</v>
      </c>
    </row>
    <row r="30" spans="1:7" ht="25.5" x14ac:dyDescent="0.25">
      <c r="A30" s="21">
        <v>24</v>
      </c>
      <c r="B30" s="22" t="s">
        <v>217</v>
      </c>
      <c r="C30" s="26" t="s">
        <v>218</v>
      </c>
      <c r="D30" s="17" t="s">
        <v>180</v>
      </c>
      <c r="E30" s="62">
        <v>49329</v>
      </c>
      <c r="F30" s="68">
        <v>330.602958</v>
      </c>
      <c r="G30" s="20">
        <v>1.7924868E-2</v>
      </c>
    </row>
    <row r="31" spans="1:7" ht="25.5" x14ac:dyDescent="0.25">
      <c r="A31" s="21">
        <v>25</v>
      </c>
      <c r="B31" s="22" t="s">
        <v>43</v>
      </c>
      <c r="C31" s="26" t="s">
        <v>44</v>
      </c>
      <c r="D31" s="17" t="s">
        <v>16</v>
      </c>
      <c r="E31" s="62">
        <v>338726</v>
      </c>
      <c r="F31" s="68">
        <v>313.49091299999998</v>
      </c>
      <c r="G31" s="20">
        <v>1.6997075E-2</v>
      </c>
    </row>
    <row r="32" spans="1:7" ht="25.5" x14ac:dyDescent="0.25">
      <c r="A32" s="21">
        <v>26</v>
      </c>
      <c r="B32" s="22" t="s">
        <v>26</v>
      </c>
      <c r="C32" s="26" t="s">
        <v>27</v>
      </c>
      <c r="D32" s="17" t="s">
        <v>28</v>
      </c>
      <c r="E32" s="62">
        <v>81532</v>
      </c>
      <c r="F32" s="68">
        <v>305.41887200000002</v>
      </c>
      <c r="G32" s="20">
        <v>1.6559419999999998E-2</v>
      </c>
    </row>
    <row r="33" spans="1:7" ht="15" x14ac:dyDescent="0.25">
      <c r="A33" s="21">
        <v>27</v>
      </c>
      <c r="B33" s="22" t="s">
        <v>316</v>
      </c>
      <c r="C33" s="26" t="s">
        <v>317</v>
      </c>
      <c r="D33" s="17" t="s">
        <v>173</v>
      </c>
      <c r="E33" s="62">
        <v>49282</v>
      </c>
      <c r="F33" s="68">
        <v>273.93399699999998</v>
      </c>
      <c r="G33" s="20">
        <v>1.485235E-2</v>
      </c>
    </row>
    <row r="34" spans="1:7" ht="25.5" x14ac:dyDescent="0.25">
      <c r="A34" s="21">
        <v>28</v>
      </c>
      <c r="B34" s="22" t="s">
        <v>249</v>
      </c>
      <c r="C34" s="26" t="s">
        <v>250</v>
      </c>
      <c r="D34" s="17" t="s">
        <v>73</v>
      </c>
      <c r="E34" s="62">
        <v>104606</v>
      </c>
      <c r="F34" s="68">
        <v>261.933424</v>
      </c>
      <c r="G34" s="20">
        <v>1.4201694000000001E-2</v>
      </c>
    </row>
    <row r="35" spans="1:7" ht="15" x14ac:dyDescent="0.25">
      <c r="A35" s="21">
        <v>29</v>
      </c>
      <c r="B35" s="22" t="s">
        <v>90</v>
      </c>
      <c r="C35" s="26" t="s">
        <v>91</v>
      </c>
      <c r="D35" s="17" t="s">
        <v>58</v>
      </c>
      <c r="E35" s="62">
        <v>128977</v>
      </c>
      <c r="F35" s="68">
        <v>253.50429349999999</v>
      </c>
      <c r="G35" s="20">
        <v>1.3744678E-2</v>
      </c>
    </row>
    <row r="36" spans="1:7" ht="25.5" x14ac:dyDescent="0.25">
      <c r="A36" s="21">
        <v>30</v>
      </c>
      <c r="B36" s="22" t="s">
        <v>513</v>
      </c>
      <c r="C36" s="26" t="s">
        <v>514</v>
      </c>
      <c r="D36" s="17" t="s">
        <v>47</v>
      </c>
      <c r="E36" s="62">
        <v>65156</v>
      </c>
      <c r="F36" s="68">
        <v>241.76133799999999</v>
      </c>
      <c r="G36" s="20">
        <v>1.310799E-2</v>
      </c>
    </row>
    <row r="37" spans="1:7" ht="15" x14ac:dyDescent="0.25">
      <c r="A37" s="21">
        <v>31</v>
      </c>
      <c r="B37" s="22" t="s">
        <v>168</v>
      </c>
      <c r="C37" s="26" t="s">
        <v>169</v>
      </c>
      <c r="D37" s="17" t="s">
        <v>19</v>
      </c>
      <c r="E37" s="62">
        <v>143678</v>
      </c>
      <c r="F37" s="68">
        <v>230.172156</v>
      </c>
      <c r="G37" s="20">
        <v>1.2479639000000001E-2</v>
      </c>
    </row>
    <row r="38" spans="1:7" ht="15" x14ac:dyDescent="0.25">
      <c r="A38" s="21">
        <v>32</v>
      </c>
      <c r="B38" s="22" t="s">
        <v>519</v>
      </c>
      <c r="C38" s="26" t="s">
        <v>520</v>
      </c>
      <c r="D38" s="17" t="s">
        <v>173</v>
      </c>
      <c r="E38" s="62">
        <v>166072</v>
      </c>
      <c r="F38" s="68">
        <v>230.00971999999999</v>
      </c>
      <c r="G38" s="20">
        <v>1.2470831999999999E-2</v>
      </c>
    </row>
    <row r="39" spans="1:7" ht="25.5" x14ac:dyDescent="0.25">
      <c r="A39" s="21">
        <v>33</v>
      </c>
      <c r="B39" s="22" t="s">
        <v>196</v>
      </c>
      <c r="C39" s="26" t="s">
        <v>197</v>
      </c>
      <c r="D39" s="17" t="s">
        <v>47</v>
      </c>
      <c r="E39" s="62">
        <v>48924</v>
      </c>
      <c r="F39" s="68">
        <v>218.9349</v>
      </c>
      <c r="G39" s="20">
        <v>1.187037E-2</v>
      </c>
    </row>
    <row r="40" spans="1:7" ht="25.5" x14ac:dyDescent="0.25">
      <c r="A40" s="21">
        <v>34</v>
      </c>
      <c r="B40" s="22" t="s">
        <v>515</v>
      </c>
      <c r="C40" s="26" t="s">
        <v>516</v>
      </c>
      <c r="D40" s="17" t="s">
        <v>206</v>
      </c>
      <c r="E40" s="62">
        <v>188977</v>
      </c>
      <c r="F40" s="68">
        <v>218.07945799999999</v>
      </c>
      <c r="G40" s="20">
        <v>1.1823989E-2</v>
      </c>
    </row>
    <row r="41" spans="1:7" ht="25.5" x14ac:dyDescent="0.25">
      <c r="A41" s="21">
        <v>35</v>
      </c>
      <c r="B41" s="22" t="s">
        <v>521</v>
      </c>
      <c r="C41" s="26" t="s">
        <v>522</v>
      </c>
      <c r="D41" s="17" t="s">
        <v>52</v>
      </c>
      <c r="E41" s="62">
        <v>73155</v>
      </c>
      <c r="F41" s="68">
        <v>206.55314250000001</v>
      </c>
      <c r="G41" s="20">
        <v>1.1199047E-2</v>
      </c>
    </row>
    <row r="42" spans="1:7" ht="25.5" x14ac:dyDescent="0.25">
      <c r="A42" s="21">
        <v>36</v>
      </c>
      <c r="B42" s="22" t="s">
        <v>76</v>
      </c>
      <c r="C42" s="26" t="s">
        <v>77</v>
      </c>
      <c r="D42" s="17" t="s">
        <v>73</v>
      </c>
      <c r="E42" s="62">
        <v>62000</v>
      </c>
      <c r="F42" s="68">
        <v>204.97200000000001</v>
      </c>
      <c r="G42" s="20">
        <v>1.1113319E-2</v>
      </c>
    </row>
    <row r="43" spans="1:7" ht="15" x14ac:dyDescent="0.25">
      <c r="A43" s="21">
        <v>37</v>
      </c>
      <c r="B43" s="22" t="s">
        <v>247</v>
      </c>
      <c r="C43" s="26" t="s">
        <v>248</v>
      </c>
      <c r="D43" s="17" t="s">
        <v>225</v>
      </c>
      <c r="E43" s="62">
        <v>70000</v>
      </c>
      <c r="F43" s="68">
        <v>203.98</v>
      </c>
      <c r="G43" s="20">
        <v>1.1059533999999999E-2</v>
      </c>
    </row>
    <row r="44" spans="1:7" ht="15" x14ac:dyDescent="0.25">
      <c r="A44" s="21">
        <v>38</v>
      </c>
      <c r="B44" s="22" t="s">
        <v>323</v>
      </c>
      <c r="C44" s="26" t="s">
        <v>324</v>
      </c>
      <c r="D44" s="17" t="s">
        <v>187</v>
      </c>
      <c r="E44" s="62">
        <v>16000</v>
      </c>
      <c r="F44" s="68">
        <v>196.29599999999999</v>
      </c>
      <c r="G44" s="20">
        <v>1.0642917E-2</v>
      </c>
    </row>
    <row r="45" spans="1:7" ht="25.5" x14ac:dyDescent="0.25">
      <c r="A45" s="21">
        <v>39</v>
      </c>
      <c r="B45" s="22" t="s">
        <v>253</v>
      </c>
      <c r="C45" s="26" t="s">
        <v>254</v>
      </c>
      <c r="D45" s="17" t="s">
        <v>34</v>
      </c>
      <c r="E45" s="62">
        <v>30263</v>
      </c>
      <c r="F45" s="68">
        <v>186.81349900000001</v>
      </c>
      <c r="G45" s="20">
        <v>1.0128788E-2</v>
      </c>
    </row>
    <row r="46" spans="1:7" ht="15" x14ac:dyDescent="0.25">
      <c r="A46" s="21">
        <v>40</v>
      </c>
      <c r="B46" s="22" t="s">
        <v>267</v>
      </c>
      <c r="C46" s="26" t="s">
        <v>268</v>
      </c>
      <c r="D46" s="17" t="s">
        <v>85</v>
      </c>
      <c r="E46" s="62">
        <v>6786</v>
      </c>
      <c r="F46" s="68">
        <v>178.73645400000001</v>
      </c>
      <c r="G46" s="20">
        <v>9.6908610000000003E-3</v>
      </c>
    </row>
    <row r="47" spans="1:7" ht="15" x14ac:dyDescent="0.25">
      <c r="A47" s="21">
        <v>41</v>
      </c>
      <c r="B47" s="22" t="s">
        <v>269</v>
      </c>
      <c r="C47" s="26" t="s">
        <v>270</v>
      </c>
      <c r="D47" s="17" t="s">
        <v>52</v>
      </c>
      <c r="E47" s="62">
        <v>161508</v>
      </c>
      <c r="F47" s="68">
        <v>174.42864</v>
      </c>
      <c r="G47" s="20">
        <v>9.4572969999999999E-3</v>
      </c>
    </row>
    <row r="48" spans="1:7" ht="15" x14ac:dyDescent="0.25">
      <c r="A48" s="21">
        <v>42</v>
      </c>
      <c r="B48" s="22" t="s">
        <v>273</v>
      </c>
      <c r="C48" s="26" t="s">
        <v>274</v>
      </c>
      <c r="D48" s="17" t="s">
        <v>225</v>
      </c>
      <c r="E48" s="62">
        <v>47702</v>
      </c>
      <c r="F48" s="68">
        <v>171.82260400000001</v>
      </c>
      <c r="G48" s="20">
        <v>9.3160010000000008E-3</v>
      </c>
    </row>
    <row r="49" spans="1:7" ht="51" x14ac:dyDescent="0.25">
      <c r="A49" s="21">
        <v>43</v>
      </c>
      <c r="B49" s="22" t="s">
        <v>214</v>
      </c>
      <c r="C49" s="26" t="s">
        <v>215</v>
      </c>
      <c r="D49" s="17" t="s">
        <v>216</v>
      </c>
      <c r="E49" s="62">
        <v>380526</v>
      </c>
      <c r="F49" s="68">
        <v>171.046437</v>
      </c>
      <c r="G49" s="20">
        <v>9.2739180000000008E-3</v>
      </c>
    </row>
    <row r="50" spans="1:7" ht="15" x14ac:dyDescent="0.25">
      <c r="A50" s="21">
        <v>44</v>
      </c>
      <c r="B50" s="22" t="s">
        <v>517</v>
      </c>
      <c r="C50" s="26" t="s">
        <v>518</v>
      </c>
      <c r="D50" s="17" t="s">
        <v>225</v>
      </c>
      <c r="E50" s="62">
        <v>19258</v>
      </c>
      <c r="F50" s="68">
        <v>161.00650899999999</v>
      </c>
      <c r="G50" s="20">
        <v>8.7295659999999994E-3</v>
      </c>
    </row>
    <row r="51" spans="1:7" ht="25.5" x14ac:dyDescent="0.25">
      <c r="A51" s="21">
        <v>45</v>
      </c>
      <c r="B51" s="22" t="s">
        <v>198</v>
      </c>
      <c r="C51" s="26" t="s">
        <v>199</v>
      </c>
      <c r="D51" s="17" t="s">
        <v>22</v>
      </c>
      <c r="E51" s="62">
        <v>100000</v>
      </c>
      <c r="F51" s="68">
        <v>159.4</v>
      </c>
      <c r="G51" s="20">
        <v>8.6424640000000007E-3</v>
      </c>
    </row>
    <row r="52" spans="1:7" ht="15" x14ac:dyDescent="0.25">
      <c r="A52" s="21">
        <v>46</v>
      </c>
      <c r="B52" s="22" t="s">
        <v>101</v>
      </c>
      <c r="C52" s="26" t="s">
        <v>102</v>
      </c>
      <c r="D52" s="17" t="s">
        <v>58</v>
      </c>
      <c r="E52" s="62">
        <v>115904</v>
      </c>
      <c r="F52" s="68">
        <v>153.514848</v>
      </c>
      <c r="G52" s="20">
        <v>8.3233779999999993E-3</v>
      </c>
    </row>
    <row r="53" spans="1:7" ht="15" x14ac:dyDescent="0.25">
      <c r="A53" s="21">
        <v>47</v>
      </c>
      <c r="B53" s="22" t="s">
        <v>311</v>
      </c>
      <c r="C53" s="26" t="s">
        <v>312</v>
      </c>
      <c r="D53" s="17" t="s">
        <v>313</v>
      </c>
      <c r="E53" s="62">
        <v>16649</v>
      </c>
      <c r="F53" s="68">
        <v>152.79619750000001</v>
      </c>
      <c r="G53" s="20">
        <v>8.2844140000000004E-3</v>
      </c>
    </row>
    <row r="54" spans="1:7" ht="25.5" x14ac:dyDescent="0.25">
      <c r="A54" s="21">
        <v>48</v>
      </c>
      <c r="B54" s="22" t="s">
        <v>204</v>
      </c>
      <c r="C54" s="26" t="s">
        <v>205</v>
      </c>
      <c r="D54" s="17" t="s">
        <v>206</v>
      </c>
      <c r="E54" s="62">
        <v>76508</v>
      </c>
      <c r="F54" s="68">
        <v>148.19599600000001</v>
      </c>
      <c r="G54" s="20">
        <v>8.0349970000000003E-3</v>
      </c>
    </row>
    <row r="55" spans="1:7" ht="25.5" x14ac:dyDescent="0.25">
      <c r="A55" s="21">
        <v>49</v>
      </c>
      <c r="B55" s="22" t="s">
        <v>69</v>
      </c>
      <c r="C55" s="26" t="s">
        <v>70</v>
      </c>
      <c r="D55" s="17" t="s">
        <v>22</v>
      </c>
      <c r="E55" s="62">
        <v>170000</v>
      </c>
      <c r="F55" s="68">
        <v>134.63999999999999</v>
      </c>
      <c r="G55" s="20">
        <v>7.3000080000000002E-3</v>
      </c>
    </row>
    <row r="56" spans="1:7" ht="25.5" x14ac:dyDescent="0.25">
      <c r="A56" s="21">
        <v>50</v>
      </c>
      <c r="B56" s="22" t="s">
        <v>200</v>
      </c>
      <c r="C56" s="26" t="s">
        <v>201</v>
      </c>
      <c r="D56" s="17" t="s">
        <v>47</v>
      </c>
      <c r="E56" s="62">
        <v>17108</v>
      </c>
      <c r="F56" s="68">
        <v>126.847266</v>
      </c>
      <c r="G56" s="20">
        <v>6.8774960000000003E-3</v>
      </c>
    </row>
    <row r="57" spans="1:7" ht="25.5" x14ac:dyDescent="0.25">
      <c r="A57" s="21">
        <v>51</v>
      </c>
      <c r="B57" s="22" t="s">
        <v>112</v>
      </c>
      <c r="C57" s="26" t="s">
        <v>113</v>
      </c>
      <c r="D57" s="17" t="s">
        <v>47</v>
      </c>
      <c r="E57" s="62">
        <v>19065</v>
      </c>
      <c r="F57" s="68">
        <v>125.07593249999999</v>
      </c>
      <c r="G57" s="20">
        <v>6.7814570000000003E-3</v>
      </c>
    </row>
    <row r="58" spans="1:7" ht="25.5" x14ac:dyDescent="0.25">
      <c r="A58" s="21">
        <v>52</v>
      </c>
      <c r="B58" s="22" t="s">
        <v>212</v>
      </c>
      <c r="C58" s="26" t="s">
        <v>213</v>
      </c>
      <c r="D58" s="17" t="s">
        <v>206</v>
      </c>
      <c r="E58" s="62">
        <v>30000</v>
      </c>
      <c r="F58" s="68">
        <v>109.485</v>
      </c>
      <c r="G58" s="20">
        <v>5.9361359999999998E-3</v>
      </c>
    </row>
    <row r="59" spans="1:7" ht="25.5" x14ac:dyDescent="0.25">
      <c r="A59" s="21">
        <v>53</v>
      </c>
      <c r="B59" s="22" t="s">
        <v>263</v>
      </c>
      <c r="C59" s="26" t="s">
        <v>264</v>
      </c>
      <c r="D59" s="17" t="s">
        <v>47</v>
      </c>
      <c r="E59" s="62">
        <v>14000</v>
      </c>
      <c r="F59" s="68">
        <v>97.909000000000006</v>
      </c>
      <c r="G59" s="20">
        <v>5.3084999999999999E-3</v>
      </c>
    </row>
    <row r="60" spans="1:7" ht="25.5" x14ac:dyDescent="0.25">
      <c r="A60" s="21">
        <v>54</v>
      </c>
      <c r="B60" s="22" t="s">
        <v>257</v>
      </c>
      <c r="C60" s="26" t="s">
        <v>258</v>
      </c>
      <c r="D60" s="17" t="s">
        <v>206</v>
      </c>
      <c r="E60" s="62">
        <v>7321</v>
      </c>
      <c r="F60" s="68">
        <v>80.779914000000005</v>
      </c>
      <c r="G60" s="20">
        <v>4.3797829999999999E-3</v>
      </c>
    </row>
    <row r="61" spans="1:7" ht="25.5" x14ac:dyDescent="0.25">
      <c r="A61" s="21">
        <v>55</v>
      </c>
      <c r="B61" s="22" t="s">
        <v>234</v>
      </c>
      <c r="C61" s="26" t="s">
        <v>235</v>
      </c>
      <c r="D61" s="17" t="s">
        <v>47</v>
      </c>
      <c r="E61" s="62">
        <v>26093</v>
      </c>
      <c r="F61" s="68">
        <v>50.411676</v>
      </c>
      <c r="G61" s="20">
        <v>2.7332559999999999E-3</v>
      </c>
    </row>
    <row r="62" spans="1:7" ht="15" x14ac:dyDescent="0.25">
      <c r="A62" s="21">
        <v>56</v>
      </c>
      <c r="B62" s="22" t="s">
        <v>524</v>
      </c>
      <c r="C62" s="26" t="s">
        <v>1175</v>
      </c>
      <c r="D62" s="17" t="s">
        <v>173</v>
      </c>
      <c r="E62" s="62">
        <v>8582</v>
      </c>
      <c r="F62" s="68">
        <v>42.746941999999997</v>
      </c>
      <c r="G62" s="20">
        <v>2.317684E-3</v>
      </c>
    </row>
    <row r="63" spans="1:7" ht="15" x14ac:dyDescent="0.25">
      <c r="A63" s="16"/>
      <c r="B63" s="17"/>
      <c r="C63" s="23" t="s">
        <v>118</v>
      </c>
      <c r="D63" s="27"/>
      <c r="E63" s="64"/>
      <c r="F63" s="70">
        <v>16219.399038000003</v>
      </c>
      <c r="G63" s="28">
        <v>0.87939501499999972</v>
      </c>
    </row>
    <row r="64" spans="1:7" ht="15" x14ac:dyDescent="0.25">
      <c r="A64" s="21"/>
      <c r="B64" s="22"/>
      <c r="C64" s="29"/>
      <c r="D64" s="30"/>
      <c r="E64" s="62"/>
      <c r="F64" s="68"/>
      <c r="G64" s="20"/>
    </row>
    <row r="65" spans="1:7" ht="15" x14ac:dyDescent="0.25">
      <c r="A65" s="16"/>
      <c r="B65" s="17"/>
      <c r="C65" s="23" t="s">
        <v>119</v>
      </c>
      <c r="D65" s="24"/>
      <c r="E65" s="63"/>
      <c r="F65" s="69"/>
      <c r="G65" s="25"/>
    </row>
    <row r="66" spans="1:7" ht="15" x14ac:dyDescent="0.25">
      <c r="A66" s="16"/>
      <c r="B66" s="17"/>
      <c r="C66" s="23" t="s">
        <v>118</v>
      </c>
      <c r="D66" s="27"/>
      <c r="E66" s="64"/>
      <c r="F66" s="70">
        <v>0</v>
      </c>
      <c r="G66" s="28">
        <v>0</v>
      </c>
    </row>
    <row r="67" spans="1:7" ht="15" x14ac:dyDescent="0.25">
      <c r="A67" s="21"/>
      <c r="B67" s="22"/>
      <c r="C67" s="29"/>
      <c r="D67" s="30"/>
      <c r="E67" s="62"/>
      <c r="F67" s="68"/>
      <c r="G67" s="20"/>
    </row>
    <row r="68" spans="1:7" ht="15" x14ac:dyDescent="0.25">
      <c r="A68" s="31"/>
      <c r="B68" s="32"/>
      <c r="C68" s="23" t="s">
        <v>120</v>
      </c>
      <c r="D68" s="24"/>
      <c r="E68" s="63"/>
      <c r="F68" s="69"/>
      <c r="G68" s="25"/>
    </row>
    <row r="69" spans="1:7" ht="15" x14ac:dyDescent="0.25">
      <c r="A69" s="33"/>
      <c r="B69" s="34"/>
      <c r="C69" s="23" t="s">
        <v>118</v>
      </c>
      <c r="D69" s="35"/>
      <c r="E69" s="65"/>
      <c r="F69" s="71">
        <v>0</v>
      </c>
      <c r="G69" s="36">
        <v>0</v>
      </c>
    </row>
    <row r="70" spans="1:7" ht="15" x14ac:dyDescent="0.25">
      <c r="A70" s="33"/>
      <c r="B70" s="34"/>
      <c r="C70" s="29"/>
      <c r="D70" s="37"/>
      <c r="E70" s="66"/>
      <c r="F70" s="72"/>
      <c r="G70" s="38"/>
    </row>
    <row r="71" spans="1:7" ht="15" x14ac:dyDescent="0.25">
      <c r="A71" s="16"/>
      <c r="B71" s="17"/>
      <c r="C71" s="23" t="s">
        <v>124</v>
      </c>
      <c r="D71" s="24"/>
      <c r="E71" s="63"/>
      <c r="F71" s="69"/>
      <c r="G71" s="25"/>
    </row>
    <row r="72" spans="1:7" ht="15" x14ac:dyDescent="0.25">
      <c r="A72" s="16"/>
      <c r="B72" s="17"/>
      <c r="C72" s="23" t="s">
        <v>118</v>
      </c>
      <c r="D72" s="27"/>
      <c r="E72" s="64"/>
      <c r="F72" s="70">
        <v>0</v>
      </c>
      <c r="G72" s="28">
        <v>0</v>
      </c>
    </row>
    <row r="73" spans="1:7" ht="15" x14ac:dyDescent="0.25">
      <c r="A73" s="16"/>
      <c r="B73" s="17"/>
      <c r="C73" s="29"/>
      <c r="D73" s="19"/>
      <c r="E73" s="62"/>
      <c r="F73" s="68"/>
      <c r="G73" s="20"/>
    </row>
    <row r="74" spans="1:7" ht="15" x14ac:dyDescent="0.25">
      <c r="A74" s="16"/>
      <c r="B74" s="17"/>
      <c r="C74" s="23" t="s">
        <v>125</v>
      </c>
      <c r="D74" s="24"/>
      <c r="E74" s="63"/>
      <c r="F74" s="69"/>
      <c r="G74" s="25"/>
    </row>
    <row r="75" spans="1:7" ht="15" x14ac:dyDescent="0.25">
      <c r="A75" s="16"/>
      <c r="B75" s="17"/>
      <c r="C75" s="23" t="s">
        <v>118</v>
      </c>
      <c r="D75" s="27"/>
      <c r="E75" s="64"/>
      <c r="F75" s="70">
        <v>0</v>
      </c>
      <c r="G75" s="28">
        <v>0</v>
      </c>
    </row>
    <row r="76" spans="1:7" ht="15" x14ac:dyDescent="0.25">
      <c r="A76" s="16"/>
      <c r="B76" s="17"/>
      <c r="C76" s="29"/>
      <c r="D76" s="19"/>
      <c r="E76" s="62"/>
      <c r="F76" s="68"/>
      <c r="G76" s="20"/>
    </row>
    <row r="77" spans="1:7" ht="15" x14ac:dyDescent="0.25">
      <c r="A77" s="16"/>
      <c r="B77" s="17"/>
      <c r="C77" s="23" t="s">
        <v>126</v>
      </c>
      <c r="D77" s="24"/>
      <c r="E77" s="63"/>
      <c r="F77" s="69"/>
      <c r="G77" s="25"/>
    </row>
    <row r="78" spans="1:7" ht="15" x14ac:dyDescent="0.25">
      <c r="A78" s="16"/>
      <c r="B78" s="17"/>
      <c r="C78" s="23" t="s">
        <v>118</v>
      </c>
      <c r="D78" s="27"/>
      <c r="E78" s="64"/>
      <c r="F78" s="70">
        <v>0</v>
      </c>
      <c r="G78" s="28">
        <v>0</v>
      </c>
    </row>
    <row r="79" spans="1:7" ht="15" x14ac:dyDescent="0.25">
      <c r="A79" s="16"/>
      <c r="B79" s="17"/>
      <c r="C79" s="29"/>
      <c r="D79" s="19"/>
      <c r="E79" s="62"/>
      <c r="F79" s="68"/>
      <c r="G79" s="20"/>
    </row>
    <row r="80" spans="1:7" ht="25.5" x14ac:dyDescent="0.25">
      <c r="A80" s="21"/>
      <c r="B80" s="22"/>
      <c r="C80" s="39" t="s">
        <v>127</v>
      </c>
      <c r="D80" s="40"/>
      <c r="E80" s="64"/>
      <c r="F80" s="70">
        <v>16219.399038000003</v>
      </c>
      <c r="G80" s="28">
        <v>0.87939501499999972</v>
      </c>
    </row>
    <row r="81" spans="1:7" ht="15" x14ac:dyDescent="0.25">
      <c r="A81" s="16"/>
      <c r="B81" s="17"/>
      <c r="C81" s="26"/>
      <c r="D81" s="19"/>
      <c r="E81" s="62"/>
      <c r="F81" s="68"/>
      <c r="G81" s="20"/>
    </row>
    <row r="82" spans="1:7" ht="15" x14ac:dyDescent="0.25">
      <c r="A82" s="16"/>
      <c r="B82" s="17"/>
      <c r="C82" s="18" t="s">
        <v>128</v>
      </c>
      <c r="D82" s="19"/>
      <c r="E82" s="62"/>
      <c r="F82" s="68"/>
      <c r="G82" s="20"/>
    </row>
    <row r="83" spans="1:7" ht="25.5" x14ac:dyDescent="0.25">
      <c r="A83" s="16"/>
      <c r="B83" s="17"/>
      <c r="C83" s="23" t="s">
        <v>10</v>
      </c>
      <c r="D83" s="24"/>
      <c r="E83" s="63"/>
      <c r="F83" s="69"/>
      <c r="G83" s="25"/>
    </row>
    <row r="84" spans="1:7" ht="15" x14ac:dyDescent="0.25">
      <c r="A84" s="21"/>
      <c r="B84" s="22"/>
      <c r="C84" s="23" t="s">
        <v>118</v>
      </c>
      <c r="D84" s="27"/>
      <c r="E84" s="64"/>
      <c r="F84" s="70">
        <v>0</v>
      </c>
      <c r="G84" s="28">
        <v>0</v>
      </c>
    </row>
    <row r="85" spans="1:7" ht="15" x14ac:dyDescent="0.25">
      <c r="A85" s="21"/>
      <c r="B85" s="22"/>
      <c r="C85" s="29"/>
      <c r="D85" s="19"/>
      <c r="E85" s="62"/>
      <c r="F85" s="68"/>
      <c r="G85" s="20"/>
    </row>
    <row r="86" spans="1:7" ht="15" x14ac:dyDescent="0.25">
      <c r="A86" s="16"/>
      <c r="B86" s="41"/>
      <c r="C86" s="23" t="s">
        <v>129</v>
      </c>
      <c r="D86" s="24"/>
      <c r="E86" s="63"/>
      <c r="F86" s="69"/>
      <c r="G86" s="25"/>
    </row>
    <row r="87" spans="1:7" ht="15" x14ac:dyDescent="0.25">
      <c r="A87" s="21"/>
      <c r="B87" s="22"/>
      <c r="C87" s="23" t="s">
        <v>118</v>
      </c>
      <c r="D87" s="27"/>
      <c r="E87" s="64"/>
      <c r="F87" s="70">
        <v>0</v>
      </c>
      <c r="G87" s="28">
        <v>0</v>
      </c>
    </row>
    <row r="88" spans="1:7" ht="15" x14ac:dyDescent="0.25">
      <c r="A88" s="21"/>
      <c r="B88" s="22"/>
      <c r="C88" s="29"/>
      <c r="D88" s="19"/>
      <c r="E88" s="62"/>
      <c r="F88" s="74"/>
      <c r="G88" s="43"/>
    </row>
    <row r="89" spans="1:7" ht="15" x14ac:dyDescent="0.25">
      <c r="A89" s="16"/>
      <c r="B89" s="17"/>
      <c r="C89" s="23" t="s">
        <v>130</v>
      </c>
      <c r="D89" s="24"/>
      <c r="E89" s="63"/>
      <c r="F89" s="69"/>
      <c r="G89" s="25"/>
    </row>
    <row r="90" spans="1:7" ht="15" x14ac:dyDescent="0.25">
      <c r="A90" s="21"/>
      <c r="B90" s="22"/>
      <c r="C90" s="23" t="s">
        <v>118</v>
      </c>
      <c r="D90" s="27"/>
      <c r="E90" s="64"/>
      <c r="F90" s="70">
        <v>0</v>
      </c>
      <c r="G90" s="28">
        <v>0</v>
      </c>
    </row>
    <row r="91" spans="1:7" ht="15" x14ac:dyDescent="0.25">
      <c r="A91" s="16"/>
      <c r="B91" s="17"/>
      <c r="C91" s="29"/>
      <c r="D91" s="19"/>
      <c r="E91" s="62"/>
      <c r="F91" s="68"/>
      <c r="G91" s="20"/>
    </row>
    <row r="92" spans="1:7" ht="25.5" x14ac:dyDescent="0.25">
      <c r="A92" s="16"/>
      <c r="B92" s="41"/>
      <c r="C92" s="23" t="s">
        <v>131</v>
      </c>
      <c r="D92" s="24"/>
      <c r="E92" s="63"/>
      <c r="F92" s="69"/>
      <c r="G92" s="25"/>
    </row>
    <row r="93" spans="1:7" ht="15" x14ac:dyDescent="0.25">
      <c r="A93" s="21"/>
      <c r="B93" s="22"/>
      <c r="C93" s="23" t="s">
        <v>118</v>
      </c>
      <c r="D93" s="27"/>
      <c r="E93" s="64"/>
      <c r="F93" s="70">
        <v>0</v>
      </c>
      <c r="G93" s="28">
        <v>0</v>
      </c>
    </row>
    <row r="94" spans="1:7" ht="15" x14ac:dyDescent="0.25">
      <c r="A94" s="21"/>
      <c r="B94" s="22"/>
      <c r="C94" s="29"/>
      <c r="D94" s="19"/>
      <c r="E94" s="62"/>
      <c r="F94" s="68"/>
      <c r="G94" s="20"/>
    </row>
    <row r="95" spans="1:7" ht="15" x14ac:dyDescent="0.25">
      <c r="A95" s="21"/>
      <c r="B95" s="22"/>
      <c r="C95" s="44" t="s">
        <v>132</v>
      </c>
      <c r="D95" s="40"/>
      <c r="E95" s="64"/>
      <c r="F95" s="70">
        <v>0</v>
      </c>
      <c r="G95" s="28">
        <v>0</v>
      </c>
    </row>
    <row r="96" spans="1:7" ht="15" x14ac:dyDescent="0.25">
      <c r="A96" s="21"/>
      <c r="B96" s="22"/>
      <c r="C96" s="26"/>
      <c r="D96" s="19"/>
      <c r="E96" s="62"/>
      <c r="F96" s="68"/>
      <c r="G96" s="20"/>
    </row>
    <row r="97" spans="1:7" ht="15" x14ac:dyDescent="0.25">
      <c r="A97" s="16"/>
      <c r="B97" s="17"/>
      <c r="C97" s="18" t="s">
        <v>133</v>
      </c>
      <c r="D97" s="19"/>
      <c r="E97" s="62"/>
      <c r="F97" s="68"/>
      <c r="G97" s="20"/>
    </row>
    <row r="98" spans="1:7" ht="15" x14ac:dyDescent="0.25">
      <c r="A98" s="21"/>
      <c r="B98" s="22"/>
      <c r="C98" s="23" t="s">
        <v>134</v>
      </c>
      <c r="D98" s="24"/>
      <c r="E98" s="63"/>
      <c r="F98" s="69"/>
      <c r="G98" s="25"/>
    </row>
    <row r="99" spans="1:7" ht="15" x14ac:dyDescent="0.25">
      <c r="A99" s="21"/>
      <c r="B99" s="22"/>
      <c r="C99" s="23" t="s">
        <v>118</v>
      </c>
      <c r="D99" s="40"/>
      <c r="E99" s="64"/>
      <c r="F99" s="70">
        <v>0</v>
      </c>
      <c r="G99" s="28">
        <v>0</v>
      </c>
    </row>
    <row r="100" spans="1:7" ht="15" x14ac:dyDescent="0.25">
      <c r="A100" s="21"/>
      <c r="B100" s="22"/>
      <c r="C100" s="29"/>
      <c r="D100" s="22"/>
      <c r="E100" s="62"/>
      <c r="F100" s="68"/>
      <c r="G100" s="20"/>
    </row>
    <row r="101" spans="1:7" ht="15" x14ac:dyDescent="0.25">
      <c r="A101" s="21"/>
      <c r="B101" s="22"/>
      <c r="C101" s="23" t="s">
        <v>135</v>
      </c>
      <c r="D101" s="24"/>
      <c r="E101" s="63"/>
      <c r="F101" s="69"/>
      <c r="G101" s="25"/>
    </row>
    <row r="102" spans="1:7" ht="15" x14ac:dyDescent="0.25">
      <c r="A102" s="21"/>
      <c r="B102" s="22"/>
      <c r="C102" s="23" t="s">
        <v>118</v>
      </c>
      <c r="D102" s="40"/>
      <c r="E102" s="64"/>
      <c r="F102" s="70">
        <v>0</v>
      </c>
      <c r="G102" s="28">
        <v>0</v>
      </c>
    </row>
    <row r="103" spans="1:7" ht="15" x14ac:dyDescent="0.25">
      <c r="A103" s="21"/>
      <c r="B103" s="22"/>
      <c r="C103" s="29"/>
      <c r="D103" s="22"/>
      <c r="E103" s="62"/>
      <c r="F103" s="68"/>
      <c r="G103" s="20"/>
    </row>
    <row r="104" spans="1:7" ht="15" x14ac:dyDescent="0.25">
      <c r="A104" s="21"/>
      <c r="B104" s="22"/>
      <c r="C104" s="23" t="s">
        <v>136</v>
      </c>
      <c r="D104" s="24"/>
      <c r="E104" s="63"/>
      <c r="F104" s="69"/>
      <c r="G104" s="25"/>
    </row>
    <row r="105" spans="1:7" ht="15" x14ac:dyDescent="0.25">
      <c r="A105" s="21"/>
      <c r="B105" s="22"/>
      <c r="C105" s="23" t="s">
        <v>118</v>
      </c>
      <c r="D105" s="40"/>
      <c r="E105" s="64"/>
      <c r="F105" s="70">
        <v>0</v>
      </c>
      <c r="G105" s="28">
        <v>0</v>
      </c>
    </row>
    <row r="106" spans="1:7" ht="15" x14ac:dyDescent="0.25">
      <c r="A106" s="21"/>
      <c r="B106" s="22"/>
      <c r="C106" s="29"/>
      <c r="D106" s="22"/>
      <c r="E106" s="62"/>
      <c r="F106" s="68"/>
      <c r="G106" s="20"/>
    </row>
    <row r="107" spans="1:7" ht="15" x14ac:dyDescent="0.25">
      <c r="A107" s="21"/>
      <c r="B107" s="22"/>
      <c r="C107" s="23" t="s">
        <v>137</v>
      </c>
      <c r="D107" s="24"/>
      <c r="E107" s="63"/>
      <c r="F107" s="69"/>
      <c r="G107" s="25"/>
    </row>
    <row r="108" spans="1:7" ht="15" x14ac:dyDescent="0.25">
      <c r="A108" s="21">
        <v>1</v>
      </c>
      <c r="B108" s="22"/>
      <c r="C108" s="26" t="s">
        <v>138</v>
      </c>
      <c r="D108" s="30"/>
      <c r="E108" s="62"/>
      <c r="F108" s="68">
        <v>318.94582300000002</v>
      </c>
      <c r="G108" s="20">
        <v>1.7292834E-2</v>
      </c>
    </row>
    <row r="109" spans="1:7" ht="15" x14ac:dyDescent="0.25">
      <c r="A109" s="21"/>
      <c r="B109" s="22"/>
      <c r="C109" s="23" t="s">
        <v>118</v>
      </c>
      <c r="D109" s="40"/>
      <c r="E109" s="64"/>
      <c r="F109" s="70">
        <v>318.94582300000002</v>
      </c>
      <c r="G109" s="28">
        <v>1.7292834E-2</v>
      </c>
    </row>
    <row r="110" spans="1:7" ht="15" x14ac:dyDescent="0.25">
      <c r="A110" s="21"/>
      <c r="B110" s="22"/>
      <c r="C110" s="29"/>
      <c r="D110" s="22"/>
      <c r="E110" s="62"/>
      <c r="F110" s="68"/>
      <c r="G110" s="20"/>
    </row>
    <row r="111" spans="1:7" ht="25.5" x14ac:dyDescent="0.25">
      <c r="A111" s="21"/>
      <c r="B111" s="22"/>
      <c r="C111" s="39" t="s">
        <v>139</v>
      </c>
      <c r="D111" s="40"/>
      <c r="E111" s="64"/>
      <c r="F111" s="70">
        <v>318.94582300000002</v>
      </c>
      <c r="G111" s="28">
        <v>1.7292834E-2</v>
      </c>
    </row>
    <row r="112" spans="1:7" ht="15" x14ac:dyDescent="0.25">
      <c r="A112" s="21"/>
      <c r="B112" s="22"/>
      <c r="C112" s="45"/>
      <c r="D112" s="22"/>
      <c r="E112" s="62"/>
      <c r="F112" s="68"/>
      <c r="G112" s="20"/>
    </row>
    <row r="113" spans="1:7" ht="15" x14ac:dyDescent="0.25">
      <c r="A113" s="16"/>
      <c r="B113" s="17"/>
      <c r="C113" s="18" t="s">
        <v>140</v>
      </c>
      <c r="D113" s="19"/>
      <c r="E113" s="62"/>
      <c r="F113" s="68"/>
      <c r="G113" s="20"/>
    </row>
    <row r="114" spans="1:7" ht="25.5" x14ac:dyDescent="0.25">
      <c r="A114" s="21"/>
      <c r="B114" s="22"/>
      <c r="C114" s="23" t="s">
        <v>141</v>
      </c>
      <c r="D114" s="24"/>
      <c r="E114" s="63"/>
      <c r="F114" s="69"/>
      <c r="G114" s="25"/>
    </row>
    <row r="115" spans="1:7" ht="15" x14ac:dyDescent="0.25">
      <c r="A115" s="21"/>
      <c r="B115" s="22"/>
      <c r="C115" s="23" t="s">
        <v>118</v>
      </c>
      <c r="D115" s="40"/>
      <c r="E115" s="64"/>
      <c r="F115" s="70">
        <v>0</v>
      </c>
      <c r="G115" s="28">
        <v>0</v>
      </c>
    </row>
    <row r="116" spans="1:7" ht="15" x14ac:dyDescent="0.25">
      <c r="A116" s="21"/>
      <c r="B116" s="22"/>
      <c r="C116" s="29"/>
      <c r="D116" s="22"/>
      <c r="E116" s="62"/>
      <c r="F116" s="68"/>
      <c r="G116" s="20"/>
    </row>
    <row r="117" spans="1:7" ht="15" x14ac:dyDescent="0.25">
      <c r="A117" s="16"/>
      <c r="B117" s="17"/>
      <c r="C117" s="18" t="s">
        <v>142</v>
      </c>
      <c r="D117" s="19"/>
      <c r="E117" s="62"/>
      <c r="F117" s="68"/>
      <c r="G117" s="20"/>
    </row>
    <row r="118" spans="1:7" ht="25.5" x14ac:dyDescent="0.25">
      <c r="A118" s="21"/>
      <c r="B118" s="22"/>
      <c r="C118" s="23" t="s">
        <v>143</v>
      </c>
      <c r="D118" s="24"/>
      <c r="E118" s="63"/>
      <c r="F118" s="69"/>
      <c r="G118" s="25"/>
    </row>
    <row r="119" spans="1:7" ht="15" x14ac:dyDescent="0.25">
      <c r="A119" s="21"/>
      <c r="B119" s="22"/>
      <c r="C119" s="23" t="s">
        <v>118</v>
      </c>
      <c r="D119" s="40"/>
      <c r="E119" s="64"/>
      <c r="F119" s="70">
        <v>0</v>
      </c>
      <c r="G119" s="28">
        <v>0</v>
      </c>
    </row>
    <row r="120" spans="1:7" ht="15" x14ac:dyDescent="0.25">
      <c r="A120" s="21"/>
      <c r="B120" s="22"/>
      <c r="C120" s="29"/>
      <c r="D120" s="22"/>
      <c r="E120" s="62"/>
      <c r="F120" s="68"/>
      <c r="G120" s="20"/>
    </row>
    <row r="121" spans="1:7" ht="25.5" x14ac:dyDescent="0.25">
      <c r="A121" s="21"/>
      <c r="B121" s="22"/>
      <c r="C121" s="23" t="s">
        <v>144</v>
      </c>
      <c r="D121" s="24"/>
      <c r="E121" s="63"/>
      <c r="F121" s="69"/>
      <c r="G121" s="25"/>
    </row>
    <row r="122" spans="1:7" ht="25.5" x14ac:dyDescent="0.25">
      <c r="A122" s="21">
        <v>1</v>
      </c>
      <c r="B122" s="22"/>
      <c r="C122" s="26" t="s">
        <v>236</v>
      </c>
      <c r="D122" s="22"/>
      <c r="E122" s="62"/>
      <c r="F122" s="68">
        <v>1790.789</v>
      </c>
      <c r="G122" s="20">
        <v>9.7094283000000003E-2</v>
      </c>
    </row>
    <row r="123" spans="1:7" ht="15" x14ac:dyDescent="0.25">
      <c r="A123" s="21"/>
      <c r="B123" s="22"/>
      <c r="C123" s="23" t="s">
        <v>118</v>
      </c>
      <c r="D123" s="40"/>
      <c r="E123" s="64"/>
      <c r="F123" s="70">
        <v>1790.789</v>
      </c>
      <c r="G123" s="28">
        <v>9.7094283000000003E-2</v>
      </c>
    </row>
    <row r="124" spans="1:7" ht="15" x14ac:dyDescent="0.25">
      <c r="A124" s="21"/>
      <c r="B124" s="22"/>
      <c r="C124" s="29"/>
      <c r="D124" s="22"/>
      <c r="E124" s="62"/>
      <c r="F124" s="74"/>
      <c r="G124" s="43"/>
    </row>
    <row r="125" spans="1:7" ht="25.5" x14ac:dyDescent="0.25">
      <c r="A125" s="21"/>
      <c r="B125" s="22"/>
      <c r="C125" s="45" t="s">
        <v>145</v>
      </c>
      <c r="D125" s="22"/>
      <c r="E125" s="62"/>
      <c r="F125" s="74">
        <v>114.68115021</v>
      </c>
      <c r="G125" s="43">
        <v>6.2178650000000004E-3</v>
      </c>
    </row>
    <row r="126" spans="1:7" ht="15" x14ac:dyDescent="0.25">
      <c r="A126" s="21"/>
      <c r="B126" s="22"/>
      <c r="C126" s="46" t="s">
        <v>146</v>
      </c>
      <c r="D126" s="27"/>
      <c r="E126" s="64"/>
      <c r="F126" s="70">
        <v>18443.815011210005</v>
      </c>
      <c r="G126" s="28">
        <v>0.99999999699999997</v>
      </c>
    </row>
    <row r="128" spans="1:7" ht="15" x14ac:dyDescent="0.25">
      <c r="B128" s="156"/>
      <c r="C128" s="156"/>
      <c r="D128" s="156"/>
      <c r="E128" s="156"/>
      <c r="F128" s="156"/>
    </row>
    <row r="129" spans="2:6" ht="15" x14ac:dyDescent="0.25">
      <c r="B129" s="156"/>
      <c r="C129" s="156"/>
      <c r="D129" s="156"/>
      <c r="E129" s="156"/>
      <c r="F129" s="156"/>
    </row>
    <row r="131" spans="2:6" ht="15" x14ac:dyDescent="0.25">
      <c r="B131" s="52" t="s">
        <v>148</v>
      </c>
      <c r="C131" s="53"/>
      <c r="D131" s="54"/>
    </row>
    <row r="132" spans="2:6" ht="15" x14ac:dyDescent="0.25">
      <c r="B132" s="55" t="s">
        <v>149</v>
      </c>
      <c r="C132" s="56"/>
      <c r="D132" s="81" t="s">
        <v>150</v>
      </c>
    </row>
    <row r="133" spans="2:6" ht="15" x14ac:dyDescent="0.25">
      <c r="B133" s="55" t="s">
        <v>151</v>
      </c>
      <c r="C133" s="56"/>
      <c r="D133" s="81" t="s">
        <v>150</v>
      </c>
    </row>
    <row r="134" spans="2:6" ht="15" x14ac:dyDescent="0.25">
      <c r="B134" s="57" t="s">
        <v>152</v>
      </c>
      <c r="C134" s="56"/>
      <c r="D134" s="58"/>
    </row>
    <row r="135" spans="2:6" ht="25.5" customHeight="1" x14ac:dyDescent="0.25">
      <c r="B135" s="58"/>
      <c r="C135" s="48" t="s">
        <v>153</v>
      </c>
      <c r="D135" s="49" t="s">
        <v>154</v>
      </c>
    </row>
    <row r="136" spans="2:6" ht="12.75" customHeight="1" x14ac:dyDescent="0.25">
      <c r="B136" s="75" t="s">
        <v>155</v>
      </c>
      <c r="C136" s="76" t="s">
        <v>156</v>
      </c>
      <c r="D136" s="76" t="s">
        <v>157</v>
      </c>
    </row>
    <row r="137" spans="2:6" ht="15" x14ac:dyDescent="0.25">
      <c r="B137" s="58" t="s">
        <v>158</v>
      </c>
      <c r="C137" s="59">
        <v>9.3732000000000006</v>
      </c>
      <c r="D137" s="59">
        <v>9.4654000000000007</v>
      </c>
    </row>
    <row r="138" spans="2:6" ht="15" x14ac:dyDescent="0.25">
      <c r="B138" s="58" t="s">
        <v>159</v>
      </c>
      <c r="C138" s="59">
        <v>9.3732000000000006</v>
      </c>
      <c r="D138" s="59">
        <v>9.4654000000000007</v>
      </c>
    </row>
    <row r="139" spans="2:6" ht="15" x14ac:dyDescent="0.25">
      <c r="B139" s="58" t="s">
        <v>160</v>
      </c>
      <c r="C139" s="59">
        <v>9.3389000000000006</v>
      </c>
      <c r="D139" s="59">
        <v>9.4178999999999995</v>
      </c>
    </row>
    <row r="140" spans="2:6" ht="15" x14ac:dyDescent="0.25">
      <c r="B140" s="58" t="s">
        <v>161</v>
      </c>
      <c r="C140" s="59">
        <v>9.3389000000000006</v>
      </c>
      <c r="D140" s="59">
        <v>9.4178999999999995</v>
      </c>
    </row>
    <row r="142" spans="2:6" ht="15" x14ac:dyDescent="0.25">
      <c r="B142" s="77" t="s">
        <v>162</v>
      </c>
      <c r="C142" s="60"/>
      <c r="D142" s="78" t="s">
        <v>150</v>
      </c>
    </row>
    <row r="143" spans="2:6" ht="24.75" customHeight="1" x14ac:dyDescent="0.25">
      <c r="B143" s="79"/>
      <c r="C143" s="79"/>
    </row>
    <row r="144" spans="2:6" ht="15" x14ac:dyDescent="0.25">
      <c r="B144" s="82"/>
      <c r="C144" s="80"/>
      <c r="D144"/>
    </row>
    <row r="146" spans="2:4" ht="15" x14ac:dyDescent="0.25">
      <c r="B146" s="57" t="s">
        <v>163</v>
      </c>
      <c r="C146" s="56"/>
      <c r="D146" s="83" t="s">
        <v>150</v>
      </c>
    </row>
    <row r="147" spans="2:4" ht="15" x14ac:dyDescent="0.25">
      <c r="B147" s="57" t="s">
        <v>164</v>
      </c>
      <c r="C147" s="56"/>
      <c r="D147" s="83" t="s">
        <v>150</v>
      </c>
    </row>
    <row r="148" spans="2:4" ht="15" x14ac:dyDescent="0.25">
      <c r="B148" s="57" t="s">
        <v>165</v>
      </c>
      <c r="C148" s="56"/>
      <c r="D148" s="61">
        <v>6.5008544133620477E-2</v>
      </c>
    </row>
    <row r="149" spans="2:4" ht="15" x14ac:dyDescent="0.25">
      <c r="B149" s="57" t="s">
        <v>166</v>
      </c>
      <c r="C149" s="56"/>
      <c r="D149" s="61" t="s">
        <v>150</v>
      </c>
    </row>
  </sheetData>
  <mergeCells count="5">
    <mergeCell ref="A1:G1"/>
    <mergeCell ref="A2:G2"/>
    <mergeCell ref="A3:G3"/>
    <mergeCell ref="B128:F128"/>
    <mergeCell ref="B129:F129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6"/>
  <sheetViews>
    <sheetView topLeftCell="A98" workbookViewId="0">
      <selection activeCell="A98" sqref="A98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525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255</v>
      </c>
      <c r="C7" s="26" t="s">
        <v>256</v>
      </c>
      <c r="D7" s="17" t="s">
        <v>244</v>
      </c>
      <c r="E7" s="62">
        <v>77860</v>
      </c>
      <c r="F7" s="68">
        <v>485.37923999999998</v>
      </c>
      <c r="G7" s="20">
        <v>3.1417253999999999E-2</v>
      </c>
    </row>
    <row r="8" spans="1:7" ht="15" x14ac:dyDescent="0.25">
      <c r="A8" s="21">
        <v>2</v>
      </c>
      <c r="B8" s="22" t="s">
        <v>245</v>
      </c>
      <c r="C8" s="26" t="s">
        <v>246</v>
      </c>
      <c r="D8" s="17" t="s">
        <v>187</v>
      </c>
      <c r="E8" s="62">
        <v>23595</v>
      </c>
      <c r="F8" s="68">
        <v>471.71123999999998</v>
      </c>
      <c r="G8" s="20">
        <v>3.0532561999999999E-2</v>
      </c>
    </row>
    <row r="9" spans="1:7" ht="15" x14ac:dyDescent="0.25">
      <c r="A9" s="21">
        <v>3</v>
      </c>
      <c r="B9" s="22" t="s">
        <v>341</v>
      </c>
      <c r="C9" s="26" t="s">
        <v>342</v>
      </c>
      <c r="D9" s="17" t="s">
        <v>173</v>
      </c>
      <c r="E9" s="62">
        <v>10312</v>
      </c>
      <c r="F9" s="68">
        <v>437.46082000000001</v>
      </c>
      <c r="G9" s="20">
        <v>2.8315626999999999E-2</v>
      </c>
    </row>
    <row r="10" spans="1:7" ht="25.5" x14ac:dyDescent="0.25">
      <c r="A10" s="21">
        <v>4</v>
      </c>
      <c r="B10" s="22" t="s">
        <v>35</v>
      </c>
      <c r="C10" s="26" t="s">
        <v>36</v>
      </c>
      <c r="D10" s="17" t="s">
        <v>16</v>
      </c>
      <c r="E10" s="62">
        <v>277326</v>
      </c>
      <c r="F10" s="68">
        <v>409.88782800000001</v>
      </c>
      <c r="G10" s="20">
        <v>2.6530904000000001E-2</v>
      </c>
    </row>
    <row r="11" spans="1:7" ht="25.5" x14ac:dyDescent="0.25">
      <c r="A11" s="21">
        <v>5</v>
      </c>
      <c r="B11" s="22" t="s">
        <v>96</v>
      </c>
      <c r="C11" s="26" t="s">
        <v>97</v>
      </c>
      <c r="D11" s="17" t="s">
        <v>47</v>
      </c>
      <c r="E11" s="62">
        <v>80709</v>
      </c>
      <c r="F11" s="68">
        <v>407.62080450000002</v>
      </c>
      <c r="G11" s="20">
        <v>2.6384166000000001E-2</v>
      </c>
    </row>
    <row r="12" spans="1:7" ht="25.5" x14ac:dyDescent="0.25">
      <c r="A12" s="21">
        <v>6</v>
      </c>
      <c r="B12" s="22" t="s">
        <v>176</v>
      </c>
      <c r="C12" s="26" t="s">
        <v>177</v>
      </c>
      <c r="D12" s="17" t="s">
        <v>47</v>
      </c>
      <c r="E12" s="62">
        <v>64852</v>
      </c>
      <c r="F12" s="68">
        <v>405.51955600000002</v>
      </c>
      <c r="G12" s="20">
        <v>2.6248158000000001E-2</v>
      </c>
    </row>
    <row r="13" spans="1:7" ht="15" x14ac:dyDescent="0.25">
      <c r="A13" s="21">
        <v>7</v>
      </c>
      <c r="B13" s="22" t="s">
        <v>223</v>
      </c>
      <c r="C13" s="26" t="s">
        <v>224</v>
      </c>
      <c r="D13" s="17" t="s">
        <v>225</v>
      </c>
      <c r="E13" s="62">
        <v>60694</v>
      </c>
      <c r="F13" s="68">
        <v>400.15554200000003</v>
      </c>
      <c r="G13" s="20">
        <v>2.5900960000000001E-2</v>
      </c>
    </row>
    <row r="14" spans="1:7" ht="25.5" x14ac:dyDescent="0.25">
      <c r="A14" s="21">
        <v>8</v>
      </c>
      <c r="B14" s="22" t="s">
        <v>504</v>
      </c>
      <c r="C14" s="26" t="s">
        <v>505</v>
      </c>
      <c r="D14" s="17" t="s">
        <v>73</v>
      </c>
      <c r="E14" s="62">
        <v>249268</v>
      </c>
      <c r="F14" s="68">
        <v>361.31396599999999</v>
      </c>
      <c r="G14" s="20">
        <v>2.3386852E-2</v>
      </c>
    </row>
    <row r="15" spans="1:7" ht="25.5" x14ac:dyDescent="0.25">
      <c r="A15" s="21">
        <v>9</v>
      </c>
      <c r="B15" s="22" t="s">
        <v>74</v>
      </c>
      <c r="C15" s="26" t="s">
        <v>75</v>
      </c>
      <c r="D15" s="17" t="s">
        <v>47</v>
      </c>
      <c r="E15" s="62">
        <v>203473</v>
      </c>
      <c r="F15" s="68">
        <v>350.07529649999998</v>
      </c>
      <c r="G15" s="20">
        <v>2.2659404000000001E-2</v>
      </c>
    </row>
    <row r="16" spans="1:7" ht="15" x14ac:dyDescent="0.25">
      <c r="A16" s="21">
        <v>10</v>
      </c>
      <c r="B16" s="22" t="s">
        <v>94</v>
      </c>
      <c r="C16" s="26" t="s">
        <v>95</v>
      </c>
      <c r="D16" s="17" t="s">
        <v>19</v>
      </c>
      <c r="E16" s="62">
        <v>44254</v>
      </c>
      <c r="F16" s="68">
        <v>339.959228</v>
      </c>
      <c r="G16" s="20">
        <v>2.2004619E-2</v>
      </c>
    </row>
    <row r="17" spans="1:7" ht="25.5" x14ac:dyDescent="0.25">
      <c r="A17" s="21">
        <v>11</v>
      </c>
      <c r="B17" s="22" t="s">
        <v>48</v>
      </c>
      <c r="C17" s="26" t="s">
        <v>49</v>
      </c>
      <c r="D17" s="17" t="s">
        <v>47</v>
      </c>
      <c r="E17" s="62">
        <v>45956</v>
      </c>
      <c r="F17" s="68">
        <v>334.00820800000002</v>
      </c>
      <c r="G17" s="20">
        <v>2.1619426000000001E-2</v>
      </c>
    </row>
    <row r="18" spans="1:7" ht="25.5" x14ac:dyDescent="0.25">
      <c r="A18" s="21">
        <v>12</v>
      </c>
      <c r="B18" s="22" t="s">
        <v>105</v>
      </c>
      <c r="C18" s="26" t="s">
        <v>106</v>
      </c>
      <c r="D18" s="17" t="s">
        <v>47</v>
      </c>
      <c r="E18" s="62">
        <v>24417</v>
      </c>
      <c r="F18" s="68">
        <v>310.18135949999999</v>
      </c>
      <c r="G18" s="20">
        <v>2.007718E-2</v>
      </c>
    </row>
    <row r="19" spans="1:7" ht="25.5" x14ac:dyDescent="0.25">
      <c r="A19" s="21">
        <v>13</v>
      </c>
      <c r="B19" s="22" t="s">
        <v>259</v>
      </c>
      <c r="C19" s="26" t="s">
        <v>260</v>
      </c>
      <c r="D19" s="17" t="s">
        <v>47</v>
      </c>
      <c r="E19" s="62">
        <v>97000</v>
      </c>
      <c r="F19" s="68">
        <v>301.476</v>
      </c>
      <c r="G19" s="20">
        <v>1.9513705999999999E-2</v>
      </c>
    </row>
    <row r="20" spans="1:7" ht="15" x14ac:dyDescent="0.25">
      <c r="A20" s="21">
        <v>14</v>
      </c>
      <c r="B20" s="22" t="s">
        <v>506</v>
      </c>
      <c r="C20" s="26" t="s">
        <v>507</v>
      </c>
      <c r="D20" s="17" t="s">
        <v>508</v>
      </c>
      <c r="E20" s="62">
        <v>114409</v>
      </c>
      <c r="F20" s="68">
        <v>300.60964749999999</v>
      </c>
      <c r="G20" s="20">
        <v>1.945763E-2</v>
      </c>
    </row>
    <row r="21" spans="1:7" ht="25.5" x14ac:dyDescent="0.25">
      <c r="A21" s="21">
        <v>15</v>
      </c>
      <c r="B21" s="22" t="s">
        <v>45</v>
      </c>
      <c r="C21" s="26" t="s">
        <v>46</v>
      </c>
      <c r="D21" s="17" t="s">
        <v>47</v>
      </c>
      <c r="E21" s="62">
        <v>37125</v>
      </c>
      <c r="F21" s="68">
        <v>290.68875000000003</v>
      </c>
      <c r="G21" s="20">
        <v>1.8815478E-2</v>
      </c>
    </row>
    <row r="22" spans="1:7" ht="25.5" x14ac:dyDescent="0.25">
      <c r="A22" s="21">
        <v>16</v>
      </c>
      <c r="B22" s="22" t="s">
        <v>192</v>
      </c>
      <c r="C22" s="26" t="s">
        <v>193</v>
      </c>
      <c r="D22" s="17" t="s">
        <v>73</v>
      </c>
      <c r="E22" s="62">
        <v>35000</v>
      </c>
      <c r="F22" s="68">
        <v>283.88499999999999</v>
      </c>
      <c r="G22" s="20">
        <v>1.837509E-2</v>
      </c>
    </row>
    <row r="23" spans="1:7" ht="15" x14ac:dyDescent="0.25">
      <c r="A23" s="21">
        <v>17</v>
      </c>
      <c r="B23" s="22" t="s">
        <v>511</v>
      </c>
      <c r="C23" s="26" t="s">
        <v>512</v>
      </c>
      <c r="D23" s="17" t="s">
        <v>187</v>
      </c>
      <c r="E23" s="62">
        <v>198104</v>
      </c>
      <c r="F23" s="68">
        <v>278.23706800000002</v>
      </c>
      <c r="G23" s="20">
        <v>1.8009515E-2</v>
      </c>
    </row>
    <row r="24" spans="1:7" ht="15" x14ac:dyDescent="0.25">
      <c r="A24" s="21">
        <v>18</v>
      </c>
      <c r="B24" s="22" t="s">
        <v>509</v>
      </c>
      <c r="C24" s="26" t="s">
        <v>510</v>
      </c>
      <c r="D24" s="17" t="s">
        <v>187</v>
      </c>
      <c r="E24" s="62">
        <v>184774</v>
      </c>
      <c r="F24" s="68">
        <v>276.79145199999999</v>
      </c>
      <c r="G24" s="20">
        <v>1.7915944E-2</v>
      </c>
    </row>
    <row r="25" spans="1:7" ht="25.5" x14ac:dyDescent="0.25">
      <c r="A25" s="21">
        <v>19</v>
      </c>
      <c r="B25" s="22" t="s">
        <v>217</v>
      </c>
      <c r="C25" s="26" t="s">
        <v>218</v>
      </c>
      <c r="D25" s="17" t="s">
        <v>180</v>
      </c>
      <c r="E25" s="62">
        <v>40312</v>
      </c>
      <c r="F25" s="68">
        <v>270.17102399999999</v>
      </c>
      <c r="G25" s="20">
        <v>1.7487421999999999E-2</v>
      </c>
    </row>
    <row r="26" spans="1:7" ht="25.5" x14ac:dyDescent="0.25">
      <c r="A26" s="21">
        <v>20</v>
      </c>
      <c r="B26" s="22" t="s">
        <v>43</v>
      </c>
      <c r="C26" s="26" t="s">
        <v>44</v>
      </c>
      <c r="D26" s="17" t="s">
        <v>16</v>
      </c>
      <c r="E26" s="62">
        <v>271196</v>
      </c>
      <c r="F26" s="68">
        <v>250.99189799999999</v>
      </c>
      <c r="G26" s="20">
        <v>1.6246010000000002E-2</v>
      </c>
    </row>
    <row r="27" spans="1:7" ht="25.5" x14ac:dyDescent="0.25">
      <c r="A27" s="21">
        <v>21</v>
      </c>
      <c r="B27" s="22" t="s">
        <v>249</v>
      </c>
      <c r="C27" s="26" t="s">
        <v>250</v>
      </c>
      <c r="D27" s="17" t="s">
        <v>73</v>
      </c>
      <c r="E27" s="62">
        <v>85634</v>
      </c>
      <c r="F27" s="68">
        <v>214.427536</v>
      </c>
      <c r="G27" s="20">
        <v>1.3879300000000001E-2</v>
      </c>
    </row>
    <row r="28" spans="1:7" ht="25.5" x14ac:dyDescent="0.25">
      <c r="A28" s="21">
        <v>22</v>
      </c>
      <c r="B28" s="22" t="s">
        <v>513</v>
      </c>
      <c r="C28" s="26" t="s">
        <v>514</v>
      </c>
      <c r="D28" s="17" t="s">
        <v>47</v>
      </c>
      <c r="E28" s="62">
        <v>56509</v>
      </c>
      <c r="F28" s="68">
        <v>209.67664450000001</v>
      </c>
      <c r="G28" s="20">
        <v>1.3571788E-2</v>
      </c>
    </row>
    <row r="29" spans="1:7" ht="15" x14ac:dyDescent="0.25">
      <c r="A29" s="21">
        <v>23</v>
      </c>
      <c r="B29" s="22" t="s">
        <v>90</v>
      </c>
      <c r="C29" s="26" t="s">
        <v>91</v>
      </c>
      <c r="D29" s="17" t="s">
        <v>58</v>
      </c>
      <c r="E29" s="62">
        <v>106139</v>
      </c>
      <c r="F29" s="68">
        <v>208.61620450000001</v>
      </c>
      <c r="G29" s="20">
        <v>1.3503149000000001E-2</v>
      </c>
    </row>
    <row r="30" spans="1:7" ht="25.5" x14ac:dyDescent="0.25">
      <c r="A30" s="21">
        <v>24</v>
      </c>
      <c r="B30" s="22" t="s">
        <v>26</v>
      </c>
      <c r="C30" s="26" t="s">
        <v>27</v>
      </c>
      <c r="D30" s="17" t="s">
        <v>28</v>
      </c>
      <c r="E30" s="62">
        <v>51798</v>
      </c>
      <c r="F30" s="68">
        <v>194.03530799999999</v>
      </c>
      <c r="G30" s="20">
        <v>1.2559368E-2</v>
      </c>
    </row>
    <row r="31" spans="1:7" ht="15" x14ac:dyDescent="0.25">
      <c r="A31" s="21">
        <v>25</v>
      </c>
      <c r="B31" s="22" t="s">
        <v>168</v>
      </c>
      <c r="C31" s="26" t="s">
        <v>169</v>
      </c>
      <c r="D31" s="17" t="s">
        <v>19</v>
      </c>
      <c r="E31" s="62">
        <v>113686</v>
      </c>
      <c r="F31" s="68">
        <v>182.12497200000001</v>
      </c>
      <c r="G31" s="20">
        <v>1.1788445E-2</v>
      </c>
    </row>
    <row r="32" spans="1:7" ht="25.5" x14ac:dyDescent="0.25">
      <c r="A32" s="21">
        <v>26</v>
      </c>
      <c r="B32" s="22" t="s">
        <v>196</v>
      </c>
      <c r="C32" s="26" t="s">
        <v>197</v>
      </c>
      <c r="D32" s="17" t="s">
        <v>47</v>
      </c>
      <c r="E32" s="62">
        <v>39979</v>
      </c>
      <c r="F32" s="68">
        <v>178.906025</v>
      </c>
      <c r="G32" s="20">
        <v>1.1580091000000001E-2</v>
      </c>
    </row>
    <row r="33" spans="1:7" ht="15" x14ac:dyDescent="0.25">
      <c r="A33" s="21">
        <v>27</v>
      </c>
      <c r="B33" s="22" t="s">
        <v>323</v>
      </c>
      <c r="C33" s="26" t="s">
        <v>324</v>
      </c>
      <c r="D33" s="17" t="s">
        <v>187</v>
      </c>
      <c r="E33" s="62">
        <v>14000</v>
      </c>
      <c r="F33" s="68">
        <v>171.75899999999999</v>
      </c>
      <c r="G33" s="20">
        <v>1.1117484E-2</v>
      </c>
    </row>
    <row r="34" spans="1:7" ht="25.5" x14ac:dyDescent="0.25">
      <c r="A34" s="21">
        <v>28</v>
      </c>
      <c r="B34" s="22" t="s">
        <v>521</v>
      </c>
      <c r="C34" s="26" t="s">
        <v>522</v>
      </c>
      <c r="D34" s="17" t="s">
        <v>52</v>
      </c>
      <c r="E34" s="62">
        <v>60044</v>
      </c>
      <c r="F34" s="68">
        <v>169.534234</v>
      </c>
      <c r="G34" s="20">
        <v>1.0973481E-2</v>
      </c>
    </row>
    <row r="35" spans="1:7" ht="15" x14ac:dyDescent="0.25">
      <c r="A35" s="21">
        <v>29</v>
      </c>
      <c r="B35" s="22" t="s">
        <v>289</v>
      </c>
      <c r="C35" s="26" t="s">
        <v>290</v>
      </c>
      <c r="D35" s="17" t="s">
        <v>228</v>
      </c>
      <c r="E35" s="62">
        <v>76628</v>
      </c>
      <c r="F35" s="68">
        <v>153.98396600000001</v>
      </c>
      <c r="G35" s="20">
        <v>9.9669560000000008E-3</v>
      </c>
    </row>
    <row r="36" spans="1:7" ht="25.5" x14ac:dyDescent="0.25">
      <c r="A36" s="21">
        <v>30</v>
      </c>
      <c r="B36" s="22" t="s">
        <v>253</v>
      </c>
      <c r="C36" s="26" t="s">
        <v>254</v>
      </c>
      <c r="D36" s="17" t="s">
        <v>34</v>
      </c>
      <c r="E36" s="62">
        <v>24872</v>
      </c>
      <c r="F36" s="68">
        <v>153.53485599999999</v>
      </c>
      <c r="G36" s="20">
        <v>9.9378859999999999E-3</v>
      </c>
    </row>
    <row r="37" spans="1:7" ht="25.5" x14ac:dyDescent="0.25">
      <c r="A37" s="21">
        <v>31</v>
      </c>
      <c r="B37" s="22" t="s">
        <v>515</v>
      </c>
      <c r="C37" s="26" t="s">
        <v>516</v>
      </c>
      <c r="D37" s="17" t="s">
        <v>206</v>
      </c>
      <c r="E37" s="62">
        <v>125751</v>
      </c>
      <c r="F37" s="68">
        <v>145.11665400000001</v>
      </c>
      <c r="G37" s="20">
        <v>9.3929990000000008E-3</v>
      </c>
    </row>
    <row r="38" spans="1:7" ht="15" x14ac:dyDescent="0.25">
      <c r="A38" s="21">
        <v>32</v>
      </c>
      <c r="B38" s="22" t="s">
        <v>267</v>
      </c>
      <c r="C38" s="26" t="s">
        <v>268</v>
      </c>
      <c r="D38" s="17" t="s">
        <v>85</v>
      </c>
      <c r="E38" s="62">
        <v>5429</v>
      </c>
      <c r="F38" s="68">
        <v>142.99443099999999</v>
      </c>
      <c r="G38" s="20">
        <v>9.2556329999999992E-3</v>
      </c>
    </row>
    <row r="39" spans="1:7" ht="15" x14ac:dyDescent="0.25">
      <c r="A39" s="21">
        <v>33</v>
      </c>
      <c r="B39" s="22" t="s">
        <v>269</v>
      </c>
      <c r="C39" s="26" t="s">
        <v>270</v>
      </c>
      <c r="D39" s="17" t="s">
        <v>52</v>
      </c>
      <c r="E39" s="62">
        <v>131836</v>
      </c>
      <c r="F39" s="68">
        <v>142.38288</v>
      </c>
      <c r="G39" s="20">
        <v>9.2160490000000005E-3</v>
      </c>
    </row>
    <row r="40" spans="1:7" ht="25.5" x14ac:dyDescent="0.25">
      <c r="A40" s="21">
        <v>34</v>
      </c>
      <c r="B40" s="22" t="s">
        <v>263</v>
      </c>
      <c r="C40" s="26" t="s">
        <v>264</v>
      </c>
      <c r="D40" s="17" t="s">
        <v>47</v>
      </c>
      <c r="E40" s="62">
        <v>20000</v>
      </c>
      <c r="F40" s="68">
        <v>139.87</v>
      </c>
      <c r="G40" s="20">
        <v>9.0533980000000007E-3</v>
      </c>
    </row>
    <row r="41" spans="1:7" ht="51" x14ac:dyDescent="0.25">
      <c r="A41" s="21">
        <v>35</v>
      </c>
      <c r="B41" s="22" t="s">
        <v>214</v>
      </c>
      <c r="C41" s="26" t="s">
        <v>215</v>
      </c>
      <c r="D41" s="17" t="s">
        <v>216</v>
      </c>
      <c r="E41" s="62">
        <v>302309</v>
      </c>
      <c r="F41" s="68">
        <v>135.88789550000001</v>
      </c>
      <c r="G41" s="20">
        <v>8.7956470000000002E-3</v>
      </c>
    </row>
    <row r="42" spans="1:7" ht="15" x14ac:dyDescent="0.25">
      <c r="A42" s="21">
        <v>36</v>
      </c>
      <c r="B42" s="22" t="s">
        <v>517</v>
      </c>
      <c r="C42" s="26" t="s">
        <v>518</v>
      </c>
      <c r="D42" s="17" t="s">
        <v>225</v>
      </c>
      <c r="E42" s="62">
        <v>15847</v>
      </c>
      <c r="F42" s="68">
        <v>132.4888435</v>
      </c>
      <c r="G42" s="20">
        <v>8.5756359999999993E-3</v>
      </c>
    </row>
    <row r="43" spans="1:7" ht="25.5" x14ac:dyDescent="0.25">
      <c r="A43" s="21">
        <v>37</v>
      </c>
      <c r="B43" s="22" t="s">
        <v>526</v>
      </c>
      <c r="C43" s="26" t="s">
        <v>527</v>
      </c>
      <c r="D43" s="17" t="s">
        <v>73</v>
      </c>
      <c r="E43" s="62">
        <v>13250</v>
      </c>
      <c r="F43" s="68">
        <v>122.23125</v>
      </c>
      <c r="G43" s="20">
        <v>7.9116900000000007E-3</v>
      </c>
    </row>
    <row r="44" spans="1:7" ht="25.5" x14ac:dyDescent="0.25">
      <c r="A44" s="21">
        <v>38</v>
      </c>
      <c r="B44" s="22" t="s">
        <v>204</v>
      </c>
      <c r="C44" s="26" t="s">
        <v>205</v>
      </c>
      <c r="D44" s="17" t="s">
        <v>206</v>
      </c>
      <c r="E44" s="62">
        <v>62950</v>
      </c>
      <c r="F44" s="68">
        <v>121.93415</v>
      </c>
      <c r="G44" s="20">
        <v>7.8924600000000004E-3</v>
      </c>
    </row>
    <row r="45" spans="1:7" ht="15" x14ac:dyDescent="0.25">
      <c r="A45" s="21">
        <v>39</v>
      </c>
      <c r="B45" s="22" t="s">
        <v>194</v>
      </c>
      <c r="C45" s="26" t="s">
        <v>195</v>
      </c>
      <c r="D45" s="17" t="s">
        <v>187</v>
      </c>
      <c r="E45" s="62">
        <v>22184</v>
      </c>
      <c r="F45" s="68">
        <v>106.782684</v>
      </c>
      <c r="G45" s="20">
        <v>6.9117470000000002E-3</v>
      </c>
    </row>
    <row r="46" spans="1:7" ht="25.5" x14ac:dyDescent="0.25">
      <c r="A46" s="21">
        <v>40</v>
      </c>
      <c r="B46" s="22" t="s">
        <v>112</v>
      </c>
      <c r="C46" s="26" t="s">
        <v>113</v>
      </c>
      <c r="D46" s="17" t="s">
        <v>47</v>
      </c>
      <c r="E46" s="62">
        <v>15689</v>
      </c>
      <c r="F46" s="68">
        <v>102.9276845</v>
      </c>
      <c r="G46" s="20">
        <v>6.6622239999999996E-3</v>
      </c>
    </row>
    <row r="47" spans="1:7" ht="25.5" x14ac:dyDescent="0.25">
      <c r="A47" s="21">
        <v>41</v>
      </c>
      <c r="B47" s="22" t="s">
        <v>200</v>
      </c>
      <c r="C47" s="26" t="s">
        <v>201</v>
      </c>
      <c r="D47" s="17" t="s">
        <v>47</v>
      </c>
      <c r="E47" s="62">
        <v>12457</v>
      </c>
      <c r="F47" s="68">
        <v>92.362426499999998</v>
      </c>
      <c r="G47" s="20">
        <v>5.9783639999999999E-3</v>
      </c>
    </row>
    <row r="48" spans="1:7" ht="15" x14ac:dyDescent="0.25">
      <c r="A48" s="21">
        <v>42</v>
      </c>
      <c r="B48" s="22" t="s">
        <v>524</v>
      </c>
      <c r="C48" s="26" t="s">
        <v>1175</v>
      </c>
      <c r="D48" s="17" t="s">
        <v>173</v>
      </c>
      <c r="E48" s="62">
        <v>14033</v>
      </c>
      <c r="F48" s="68">
        <v>69.898373000000007</v>
      </c>
      <c r="G48" s="20">
        <v>4.5243280000000002E-3</v>
      </c>
    </row>
    <row r="49" spans="1:7" ht="25.5" x14ac:dyDescent="0.25">
      <c r="A49" s="21">
        <v>43</v>
      </c>
      <c r="B49" s="22" t="s">
        <v>257</v>
      </c>
      <c r="C49" s="26" t="s">
        <v>258</v>
      </c>
      <c r="D49" s="17" t="s">
        <v>206</v>
      </c>
      <c r="E49" s="62">
        <v>6156</v>
      </c>
      <c r="F49" s="68">
        <v>67.925303999999997</v>
      </c>
      <c r="G49" s="20">
        <v>4.3966170000000002E-3</v>
      </c>
    </row>
    <row r="50" spans="1:7" ht="15" x14ac:dyDescent="0.25">
      <c r="A50" s="16"/>
      <c r="B50" s="17"/>
      <c r="C50" s="23" t="s">
        <v>118</v>
      </c>
      <c r="D50" s="27"/>
      <c r="E50" s="64"/>
      <c r="F50" s="70">
        <v>10325.525250000002</v>
      </c>
      <c r="G50" s="28">
        <v>0.6683426469999999</v>
      </c>
    </row>
    <row r="51" spans="1:7" ht="15" x14ac:dyDescent="0.25">
      <c r="A51" s="21"/>
      <c r="B51" s="22"/>
      <c r="C51" s="29"/>
      <c r="D51" s="30"/>
      <c r="E51" s="62"/>
      <c r="F51" s="68"/>
      <c r="G51" s="20"/>
    </row>
    <row r="52" spans="1:7" ht="15" x14ac:dyDescent="0.25">
      <c r="A52" s="16"/>
      <c r="B52" s="17"/>
      <c r="C52" s="23" t="s">
        <v>119</v>
      </c>
      <c r="D52" s="24"/>
      <c r="E52" s="63"/>
      <c r="F52" s="69"/>
      <c r="G52" s="25"/>
    </row>
    <row r="53" spans="1:7" ht="15" x14ac:dyDescent="0.25">
      <c r="A53" s="16"/>
      <c r="B53" s="17"/>
      <c r="C53" s="23" t="s">
        <v>118</v>
      </c>
      <c r="D53" s="27"/>
      <c r="E53" s="64"/>
      <c r="F53" s="70">
        <v>0</v>
      </c>
      <c r="G53" s="28">
        <v>0</v>
      </c>
    </row>
    <row r="54" spans="1:7" ht="15" x14ac:dyDescent="0.25">
      <c r="A54" s="21"/>
      <c r="B54" s="22"/>
      <c r="C54" s="29"/>
      <c r="D54" s="30"/>
      <c r="E54" s="62"/>
      <c r="F54" s="68"/>
      <c r="G54" s="20"/>
    </row>
    <row r="55" spans="1:7" ht="15" x14ac:dyDescent="0.25">
      <c r="A55" s="31"/>
      <c r="B55" s="32"/>
      <c r="C55" s="23" t="s">
        <v>120</v>
      </c>
      <c r="D55" s="24"/>
      <c r="E55" s="63"/>
      <c r="F55" s="69"/>
      <c r="G55" s="25"/>
    </row>
    <row r="56" spans="1:7" ht="15" x14ac:dyDescent="0.25">
      <c r="A56" s="33"/>
      <c r="B56" s="34"/>
      <c r="C56" s="23" t="s">
        <v>118</v>
      </c>
      <c r="D56" s="35"/>
      <c r="E56" s="65"/>
      <c r="F56" s="71">
        <v>0</v>
      </c>
      <c r="G56" s="36">
        <v>0</v>
      </c>
    </row>
    <row r="57" spans="1:7" ht="15" x14ac:dyDescent="0.25">
      <c r="A57" s="33"/>
      <c r="B57" s="34"/>
      <c r="C57" s="29"/>
      <c r="D57" s="37"/>
      <c r="E57" s="66"/>
      <c r="F57" s="72"/>
      <c r="G57" s="38"/>
    </row>
    <row r="58" spans="1:7" ht="15" x14ac:dyDescent="0.25">
      <c r="A58" s="16"/>
      <c r="B58" s="17"/>
      <c r="C58" s="23" t="s">
        <v>124</v>
      </c>
      <c r="D58" s="24"/>
      <c r="E58" s="63"/>
      <c r="F58" s="69"/>
      <c r="G58" s="25"/>
    </row>
    <row r="59" spans="1:7" ht="15" x14ac:dyDescent="0.25">
      <c r="A59" s="16"/>
      <c r="B59" s="17"/>
      <c r="C59" s="23" t="s">
        <v>118</v>
      </c>
      <c r="D59" s="27"/>
      <c r="E59" s="64"/>
      <c r="F59" s="70">
        <v>0</v>
      </c>
      <c r="G59" s="28">
        <v>0</v>
      </c>
    </row>
    <row r="60" spans="1:7" ht="15" x14ac:dyDescent="0.25">
      <c r="A60" s="16"/>
      <c r="B60" s="17"/>
      <c r="C60" s="29"/>
      <c r="D60" s="19"/>
      <c r="E60" s="62"/>
      <c r="F60" s="68"/>
      <c r="G60" s="20"/>
    </row>
    <row r="61" spans="1:7" ht="15" x14ac:dyDescent="0.25">
      <c r="A61" s="16"/>
      <c r="B61" s="17"/>
      <c r="C61" s="23" t="s">
        <v>125</v>
      </c>
      <c r="D61" s="24"/>
      <c r="E61" s="63"/>
      <c r="F61" s="69"/>
      <c r="G61" s="25"/>
    </row>
    <row r="62" spans="1:7" ht="15" x14ac:dyDescent="0.25">
      <c r="A62" s="16"/>
      <c r="B62" s="17"/>
      <c r="C62" s="23" t="s">
        <v>118</v>
      </c>
      <c r="D62" s="27"/>
      <c r="E62" s="64"/>
      <c r="F62" s="70">
        <v>0</v>
      </c>
      <c r="G62" s="28">
        <v>0</v>
      </c>
    </row>
    <row r="63" spans="1:7" ht="15" x14ac:dyDescent="0.25">
      <c r="A63" s="16"/>
      <c r="B63" s="17"/>
      <c r="C63" s="29"/>
      <c r="D63" s="19"/>
      <c r="E63" s="62"/>
      <c r="F63" s="68"/>
      <c r="G63" s="20"/>
    </row>
    <row r="64" spans="1:7" ht="15" x14ac:dyDescent="0.25">
      <c r="A64" s="16"/>
      <c r="B64" s="17"/>
      <c r="C64" s="23" t="s">
        <v>126</v>
      </c>
      <c r="D64" s="24"/>
      <c r="E64" s="63"/>
      <c r="F64" s="69"/>
      <c r="G64" s="25"/>
    </row>
    <row r="65" spans="1:7" ht="15" x14ac:dyDescent="0.25">
      <c r="A65" s="16"/>
      <c r="B65" s="17"/>
      <c r="C65" s="23" t="s">
        <v>118</v>
      </c>
      <c r="D65" s="27"/>
      <c r="E65" s="64"/>
      <c r="F65" s="70">
        <v>0</v>
      </c>
      <c r="G65" s="28">
        <v>0</v>
      </c>
    </row>
    <row r="66" spans="1:7" ht="15" x14ac:dyDescent="0.25">
      <c r="A66" s="16"/>
      <c r="B66" s="17"/>
      <c r="C66" s="29"/>
      <c r="D66" s="19"/>
      <c r="E66" s="62"/>
      <c r="F66" s="68"/>
      <c r="G66" s="20"/>
    </row>
    <row r="67" spans="1:7" ht="25.5" x14ac:dyDescent="0.25">
      <c r="A67" s="21"/>
      <c r="B67" s="22"/>
      <c r="C67" s="39" t="s">
        <v>127</v>
      </c>
      <c r="D67" s="40"/>
      <c r="E67" s="64"/>
      <c r="F67" s="70">
        <v>10325.525250000002</v>
      </c>
      <c r="G67" s="28">
        <v>0.6683426469999999</v>
      </c>
    </row>
    <row r="68" spans="1:7" ht="15" x14ac:dyDescent="0.25">
      <c r="A68" s="16"/>
      <c r="B68" s="17"/>
      <c r="C68" s="26"/>
      <c r="D68" s="19"/>
      <c r="E68" s="62"/>
      <c r="F68" s="68"/>
      <c r="G68" s="20"/>
    </row>
    <row r="69" spans="1:7" ht="15" x14ac:dyDescent="0.25">
      <c r="A69" s="16"/>
      <c r="B69" s="17"/>
      <c r="C69" s="18" t="s">
        <v>128</v>
      </c>
      <c r="D69" s="19"/>
      <c r="E69" s="62"/>
      <c r="F69" s="68"/>
      <c r="G69" s="20"/>
    </row>
    <row r="70" spans="1:7" ht="25.5" x14ac:dyDescent="0.25">
      <c r="A70" s="16"/>
      <c r="B70" s="17"/>
      <c r="C70" s="23" t="s">
        <v>10</v>
      </c>
      <c r="D70" s="24"/>
      <c r="E70" s="63"/>
      <c r="F70" s="69"/>
      <c r="G70" s="25"/>
    </row>
    <row r="71" spans="1:7" ht="15" x14ac:dyDescent="0.25">
      <c r="A71" s="21"/>
      <c r="B71" s="22"/>
      <c r="C71" s="23" t="s">
        <v>118</v>
      </c>
      <c r="D71" s="27"/>
      <c r="E71" s="64"/>
      <c r="F71" s="70">
        <v>0</v>
      </c>
      <c r="G71" s="28">
        <v>0</v>
      </c>
    </row>
    <row r="72" spans="1:7" ht="15" x14ac:dyDescent="0.25">
      <c r="A72" s="21"/>
      <c r="B72" s="22"/>
      <c r="C72" s="29"/>
      <c r="D72" s="19"/>
      <c r="E72" s="62"/>
      <c r="F72" s="68"/>
      <c r="G72" s="20"/>
    </row>
    <row r="73" spans="1:7" ht="15" x14ac:dyDescent="0.25">
      <c r="A73" s="16"/>
      <c r="B73" s="41"/>
      <c r="C73" s="23" t="s">
        <v>129</v>
      </c>
      <c r="D73" s="24"/>
      <c r="E73" s="63"/>
      <c r="F73" s="69"/>
      <c r="G73" s="25"/>
    </row>
    <row r="74" spans="1:7" ht="15" x14ac:dyDescent="0.25">
      <c r="A74" s="21"/>
      <c r="B74" s="22"/>
      <c r="C74" s="23" t="s">
        <v>118</v>
      </c>
      <c r="D74" s="27"/>
      <c r="E74" s="64"/>
      <c r="F74" s="70">
        <v>0</v>
      </c>
      <c r="G74" s="28">
        <v>0</v>
      </c>
    </row>
    <row r="75" spans="1:7" ht="15" x14ac:dyDescent="0.25">
      <c r="A75" s="21"/>
      <c r="B75" s="22"/>
      <c r="C75" s="29"/>
      <c r="D75" s="19"/>
      <c r="E75" s="62"/>
      <c r="F75" s="74"/>
      <c r="G75" s="43"/>
    </row>
    <row r="76" spans="1:7" ht="15" x14ac:dyDescent="0.25">
      <c r="A76" s="16"/>
      <c r="B76" s="17"/>
      <c r="C76" s="23" t="s">
        <v>130</v>
      </c>
      <c r="D76" s="24"/>
      <c r="E76" s="63"/>
      <c r="F76" s="69"/>
      <c r="G76" s="25"/>
    </row>
    <row r="77" spans="1:7" ht="15" x14ac:dyDescent="0.25">
      <c r="A77" s="21"/>
      <c r="B77" s="22"/>
      <c r="C77" s="23" t="s">
        <v>118</v>
      </c>
      <c r="D77" s="27"/>
      <c r="E77" s="64"/>
      <c r="F77" s="70">
        <v>0</v>
      </c>
      <c r="G77" s="28">
        <v>0</v>
      </c>
    </row>
    <row r="78" spans="1:7" ht="15" x14ac:dyDescent="0.25">
      <c r="A78" s="16"/>
      <c r="B78" s="17"/>
      <c r="C78" s="29"/>
      <c r="D78" s="19"/>
      <c r="E78" s="62"/>
      <c r="F78" s="68"/>
      <c r="G78" s="20"/>
    </row>
    <row r="79" spans="1:7" ht="25.5" x14ac:dyDescent="0.25">
      <c r="A79" s="16"/>
      <c r="B79" s="41"/>
      <c r="C79" s="23" t="s">
        <v>131</v>
      </c>
      <c r="D79" s="24"/>
      <c r="E79" s="63"/>
      <c r="F79" s="69"/>
      <c r="G79" s="25"/>
    </row>
    <row r="80" spans="1:7" ht="15" x14ac:dyDescent="0.25">
      <c r="A80" s="21"/>
      <c r="B80" s="22"/>
      <c r="C80" s="23" t="s">
        <v>118</v>
      </c>
      <c r="D80" s="27"/>
      <c r="E80" s="64"/>
      <c r="F80" s="70">
        <v>0</v>
      </c>
      <c r="G80" s="28">
        <v>0</v>
      </c>
    </row>
    <row r="81" spans="1:7" ht="15" x14ac:dyDescent="0.25">
      <c r="A81" s="21"/>
      <c r="B81" s="22"/>
      <c r="C81" s="29"/>
      <c r="D81" s="19"/>
      <c r="E81" s="62"/>
      <c r="F81" s="68"/>
      <c r="G81" s="20"/>
    </row>
    <row r="82" spans="1:7" ht="15" x14ac:dyDescent="0.25">
      <c r="A82" s="21"/>
      <c r="B82" s="22"/>
      <c r="C82" s="44" t="s">
        <v>132</v>
      </c>
      <c r="D82" s="40"/>
      <c r="E82" s="64"/>
      <c r="F82" s="70">
        <v>0</v>
      </c>
      <c r="G82" s="28">
        <v>0</v>
      </c>
    </row>
    <row r="83" spans="1:7" ht="15" x14ac:dyDescent="0.25">
      <c r="A83" s="21"/>
      <c r="B83" s="22"/>
      <c r="C83" s="26"/>
      <c r="D83" s="19"/>
      <c r="E83" s="62"/>
      <c r="F83" s="68"/>
      <c r="G83" s="20"/>
    </row>
    <row r="84" spans="1:7" ht="15" x14ac:dyDescent="0.25">
      <c r="A84" s="16"/>
      <c r="B84" s="17"/>
      <c r="C84" s="18" t="s">
        <v>133</v>
      </c>
      <c r="D84" s="19"/>
      <c r="E84" s="62"/>
      <c r="F84" s="68"/>
      <c r="G84" s="20"/>
    </row>
    <row r="85" spans="1:7" ht="15" x14ac:dyDescent="0.25">
      <c r="A85" s="21"/>
      <c r="B85" s="22"/>
      <c r="C85" s="23" t="s">
        <v>134</v>
      </c>
      <c r="D85" s="24"/>
      <c r="E85" s="63"/>
      <c r="F85" s="69"/>
      <c r="G85" s="25"/>
    </row>
    <row r="86" spans="1:7" ht="15" x14ac:dyDescent="0.25">
      <c r="A86" s="21"/>
      <c r="B86" s="22"/>
      <c r="C86" s="23" t="s">
        <v>118</v>
      </c>
      <c r="D86" s="40"/>
      <c r="E86" s="64"/>
      <c r="F86" s="70">
        <v>0</v>
      </c>
      <c r="G86" s="28">
        <v>0</v>
      </c>
    </row>
    <row r="87" spans="1:7" ht="15" x14ac:dyDescent="0.25">
      <c r="A87" s="21"/>
      <c r="B87" s="22"/>
      <c r="C87" s="29"/>
      <c r="D87" s="22"/>
      <c r="E87" s="62"/>
      <c r="F87" s="68"/>
      <c r="G87" s="20"/>
    </row>
    <row r="88" spans="1:7" ht="15" x14ac:dyDescent="0.25">
      <c r="A88" s="21"/>
      <c r="B88" s="22"/>
      <c r="C88" s="23" t="s">
        <v>135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118</v>
      </c>
      <c r="D89" s="40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9"/>
      <c r="D90" s="22"/>
      <c r="E90" s="62"/>
      <c r="F90" s="68"/>
      <c r="G90" s="20"/>
    </row>
    <row r="91" spans="1:7" ht="15" x14ac:dyDescent="0.25">
      <c r="A91" s="21"/>
      <c r="B91" s="22"/>
      <c r="C91" s="23" t="s">
        <v>136</v>
      </c>
      <c r="D91" s="24"/>
      <c r="E91" s="63"/>
      <c r="F91" s="69"/>
      <c r="G91" s="25"/>
    </row>
    <row r="92" spans="1:7" ht="15" x14ac:dyDescent="0.25">
      <c r="A92" s="21"/>
      <c r="B92" s="22"/>
      <c r="C92" s="23" t="s">
        <v>118</v>
      </c>
      <c r="D92" s="40"/>
      <c r="E92" s="64"/>
      <c r="F92" s="70">
        <v>0</v>
      </c>
      <c r="G92" s="28">
        <v>0</v>
      </c>
    </row>
    <row r="93" spans="1:7" ht="15" x14ac:dyDescent="0.25">
      <c r="A93" s="21"/>
      <c r="B93" s="22"/>
      <c r="C93" s="29"/>
      <c r="D93" s="22"/>
      <c r="E93" s="62"/>
      <c r="F93" s="68"/>
      <c r="G93" s="20"/>
    </row>
    <row r="94" spans="1:7" ht="15" x14ac:dyDescent="0.25">
      <c r="A94" s="21"/>
      <c r="B94" s="22"/>
      <c r="C94" s="23" t="s">
        <v>137</v>
      </c>
      <c r="D94" s="24"/>
      <c r="E94" s="63"/>
      <c r="F94" s="69"/>
      <c r="G94" s="25"/>
    </row>
    <row r="95" spans="1:7" ht="15" x14ac:dyDescent="0.25">
      <c r="A95" s="21">
        <v>1</v>
      </c>
      <c r="B95" s="22"/>
      <c r="C95" s="26" t="s">
        <v>138</v>
      </c>
      <c r="D95" s="30"/>
      <c r="E95" s="62"/>
      <c r="F95" s="68">
        <v>3540.3986195000002</v>
      </c>
      <c r="G95" s="20">
        <v>0.22916019700000001</v>
      </c>
    </row>
    <row r="96" spans="1:7" ht="15" x14ac:dyDescent="0.25">
      <c r="A96" s="21"/>
      <c r="B96" s="22"/>
      <c r="C96" s="23" t="s">
        <v>118</v>
      </c>
      <c r="D96" s="40"/>
      <c r="E96" s="64"/>
      <c r="F96" s="70">
        <v>3540.3986195000002</v>
      </c>
      <c r="G96" s="28">
        <v>0.22916019700000001</v>
      </c>
    </row>
    <row r="97" spans="1:7" ht="15" x14ac:dyDescent="0.25">
      <c r="A97" s="21"/>
      <c r="B97" s="22"/>
      <c r="C97" s="29"/>
      <c r="D97" s="22"/>
      <c r="E97" s="62"/>
      <c r="F97" s="68"/>
      <c r="G97" s="20"/>
    </row>
    <row r="98" spans="1:7" ht="25.5" x14ac:dyDescent="0.25">
      <c r="A98" s="21"/>
      <c r="B98" s="22"/>
      <c r="C98" s="39" t="s">
        <v>139</v>
      </c>
      <c r="D98" s="40"/>
      <c r="E98" s="64"/>
      <c r="F98" s="70">
        <v>3540.3986195000002</v>
      </c>
      <c r="G98" s="28">
        <v>0.22916019700000001</v>
      </c>
    </row>
    <row r="99" spans="1:7" ht="15" x14ac:dyDescent="0.25">
      <c r="A99" s="21"/>
      <c r="B99" s="22"/>
      <c r="C99" s="45"/>
      <c r="D99" s="22"/>
      <c r="E99" s="62"/>
      <c r="F99" s="68"/>
      <c r="G99" s="20"/>
    </row>
    <row r="100" spans="1:7" ht="15" x14ac:dyDescent="0.25">
      <c r="A100" s="16"/>
      <c r="B100" s="17"/>
      <c r="C100" s="18" t="s">
        <v>140</v>
      </c>
      <c r="D100" s="19"/>
      <c r="E100" s="62"/>
      <c r="F100" s="68"/>
      <c r="G100" s="20"/>
    </row>
    <row r="101" spans="1:7" ht="25.5" x14ac:dyDescent="0.25">
      <c r="A101" s="21"/>
      <c r="B101" s="22"/>
      <c r="C101" s="23" t="s">
        <v>141</v>
      </c>
      <c r="D101" s="24"/>
      <c r="E101" s="63"/>
      <c r="F101" s="69"/>
      <c r="G101" s="25"/>
    </row>
    <row r="102" spans="1:7" ht="15" x14ac:dyDescent="0.25">
      <c r="A102" s="21"/>
      <c r="B102" s="22"/>
      <c r="C102" s="23" t="s">
        <v>118</v>
      </c>
      <c r="D102" s="40"/>
      <c r="E102" s="64"/>
      <c r="F102" s="70">
        <v>0</v>
      </c>
      <c r="G102" s="28">
        <v>0</v>
      </c>
    </row>
    <row r="103" spans="1:7" ht="15" x14ac:dyDescent="0.25">
      <c r="A103" s="21"/>
      <c r="B103" s="22"/>
      <c r="C103" s="29"/>
      <c r="D103" s="22"/>
      <c r="E103" s="62"/>
      <c r="F103" s="68"/>
      <c r="G103" s="20"/>
    </row>
    <row r="104" spans="1:7" ht="15" x14ac:dyDescent="0.25">
      <c r="A104" s="16"/>
      <c r="B104" s="17"/>
      <c r="C104" s="18" t="s">
        <v>142</v>
      </c>
      <c r="D104" s="19"/>
      <c r="E104" s="62"/>
      <c r="F104" s="68"/>
      <c r="G104" s="20"/>
    </row>
    <row r="105" spans="1:7" ht="25.5" x14ac:dyDescent="0.25">
      <c r="A105" s="21"/>
      <c r="B105" s="22"/>
      <c r="C105" s="23" t="s">
        <v>143</v>
      </c>
      <c r="D105" s="24"/>
      <c r="E105" s="63"/>
      <c r="F105" s="69"/>
      <c r="G105" s="25"/>
    </row>
    <row r="106" spans="1:7" ht="15" x14ac:dyDescent="0.25">
      <c r="A106" s="21"/>
      <c r="B106" s="22"/>
      <c r="C106" s="23" t="s">
        <v>118</v>
      </c>
      <c r="D106" s="40"/>
      <c r="E106" s="64"/>
      <c r="F106" s="70">
        <v>0</v>
      </c>
      <c r="G106" s="28">
        <v>0</v>
      </c>
    </row>
    <row r="107" spans="1:7" ht="15" x14ac:dyDescent="0.25">
      <c r="A107" s="21"/>
      <c r="B107" s="22"/>
      <c r="C107" s="29"/>
      <c r="D107" s="22"/>
      <c r="E107" s="62"/>
      <c r="F107" s="68"/>
      <c r="G107" s="20"/>
    </row>
    <row r="108" spans="1:7" ht="25.5" x14ac:dyDescent="0.25">
      <c r="A108" s="21"/>
      <c r="B108" s="22"/>
      <c r="C108" s="23" t="s">
        <v>144</v>
      </c>
      <c r="D108" s="24"/>
      <c r="E108" s="63"/>
      <c r="F108" s="69"/>
      <c r="G108" s="25"/>
    </row>
    <row r="109" spans="1:7" ht="25.5" x14ac:dyDescent="0.25">
      <c r="A109" s="21">
        <v>1</v>
      </c>
      <c r="B109" s="22"/>
      <c r="C109" s="26" t="s">
        <v>236</v>
      </c>
      <c r="D109" s="22"/>
      <c r="E109" s="62"/>
      <c r="F109" s="68">
        <v>1510.08</v>
      </c>
      <c r="G109" s="20">
        <v>9.7743295999999993E-2</v>
      </c>
    </row>
    <row r="110" spans="1:7" ht="15" x14ac:dyDescent="0.25">
      <c r="A110" s="21"/>
      <c r="B110" s="22"/>
      <c r="C110" s="23" t="s">
        <v>118</v>
      </c>
      <c r="D110" s="40"/>
      <c r="E110" s="64"/>
      <c r="F110" s="70">
        <v>1510.08</v>
      </c>
      <c r="G110" s="28">
        <v>9.7743295999999993E-2</v>
      </c>
    </row>
    <row r="111" spans="1:7" ht="15" x14ac:dyDescent="0.25">
      <c r="A111" s="21"/>
      <c r="B111" s="22"/>
      <c r="C111" s="29"/>
      <c r="D111" s="22"/>
      <c r="E111" s="62"/>
      <c r="F111" s="74"/>
      <c r="G111" s="43"/>
    </row>
    <row r="112" spans="1:7" ht="25.5" x14ac:dyDescent="0.25">
      <c r="A112" s="21"/>
      <c r="B112" s="22"/>
      <c r="C112" s="45" t="s">
        <v>145</v>
      </c>
      <c r="D112" s="22"/>
      <c r="E112" s="62"/>
      <c r="F112" s="74">
        <v>73.444475499999996</v>
      </c>
      <c r="G112" s="43">
        <v>4.7538570000000002E-3</v>
      </c>
    </row>
    <row r="113" spans="1:7" ht="15" x14ac:dyDescent="0.25">
      <c r="A113" s="21"/>
      <c r="B113" s="22"/>
      <c r="C113" s="46" t="s">
        <v>146</v>
      </c>
      <c r="D113" s="27"/>
      <c r="E113" s="64"/>
      <c r="F113" s="70">
        <v>15449.448345000001</v>
      </c>
      <c r="G113" s="28">
        <v>0.99999999699999986</v>
      </c>
    </row>
    <row r="115" spans="1:7" ht="15" x14ac:dyDescent="0.25">
      <c r="B115" s="156"/>
      <c r="C115" s="156"/>
      <c r="D115" s="156"/>
      <c r="E115" s="156"/>
      <c r="F115" s="156"/>
    </row>
    <row r="116" spans="1:7" ht="15" x14ac:dyDescent="0.25">
      <c r="B116" s="156"/>
      <c r="C116" s="156"/>
      <c r="D116" s="156"/>
      <c r="E116" s="156"/>
      <c r="F116" s="156"/>
    </row>
    <row r="118" spans="1:7" ht="15" x14ac:dyDescent="0.25">
      <c r="B118" s="52" t="s">
        <v>148</v>
      </c>
      <c r="C118" s="53"/>
      <c r="D118" s="54"/>
    </row>
    <row r="119" spans="1:7" ht="15" x14ac:dyDescent="0.25">
      <c r="B119" s="55" t="s">
        <v>149</v>
      </c>
      <c r="C119" s="56"/>
      <c r="D119" s="81" t="s">
        <v>150</v>
      </c>
    </row>
    <row r="120" spans="1:7" ht="15" x14ac:dyDescent="0.25">
      <c r="B120" s="55" t="s">
        <v>151</v>
      </c>
      <c r="C120" s="56"/>
      <c r="D120" s="81" t="s">
        <v>150</v>
      </c>
    </row>
    <row r="121" spans="1:7" ht="15" x14ac:dyDescent="0.25">
      <c r="B121" s="57" t="s">
        <v>152</v>
      </c>
      <c r="C121" s="56"/>
      <c r="D121" s="58"/>
    </row>
    <row r="122" spans="1:7" ht="25.5" customHeight="1" x14ac:dyDescent="0.25">
      <c r="B122" s="58"/>
      <c r="C122" s="48" t="s">
        <v>153</v>
      </c>
      <c r="D122" s="49" t="s">
        <v>154</v>
      </c>
    </row>
    <row r="123" spans="1:7" ht="12.75" customHeight="1" x14ac:dyDescent="0.25">
      <c r="B123" s="75" t="s">
        <v>155</v>
      </c>
      <c r="C123" s="76" t="s">
        <v>156</v>
      </c>
      <c r="D123" s="76" t="s">
        <v>157</v>
      </c>
    </row>
    <row r="124" spans="1:7" ht="15" x14ac:dyDescent="0.25">
      <c r="B124" s="58" t="s">
        <v>158</v>
      </c>
      <c r="C124" s="59">
        <v>9.8351000000000006</v>
      </c>
      <c r="D124" s="59">
        <v>9.8512000000000004</v>
      </c>
    </row>
    <row r="125" spans="1:7" ht="15" x14ac:dyDescent="0.25">
      <c r="B125" s="58" t="s">
        <v>159</v>
      </c>
      <c r="C125" s="59">
        <v>9.8351000000000006</v>
      </c>
      <c r="D125" s="59">
        <v>9.8513000000000002</v>
      </c>
    </row>
    <row r="126" spans="1:7" ht="15" x14ac:dyDescent="0.25">
      <c r="B126" s="58" t="s">
        <v>160</v>
      </c>
      <c r="C126" s="59">
        <v>9.8155000000000001</v>
      </c>
      <c r="D126" s="59">
        <v>9.8196999999999992</v>
      </c>
    </row>
    <row r="127" spans="1:7" ht="15" x14ac:dyDescent="0.25">
      <c r="B127" s="58" t="s">
        <v>161</v>
      </c>
      <c r="C127" s="59">
        <v>9.8155000000000001</v>
      </c>
      <c r="D127" s="59">
        <v>9.8196999999999992</v>
      </c>
    </row>
    <row r="129" spans="2:4" ht="15" x14ac:dyDescent="0.25">
      <c r="B129" s="77" t="s">
        <v>162</v>
      </c>
      <c r="C129" s="60"/>
      <c r="D129" s="78" t="s">
        <v>150</v>
      </c>
    </row>
    <row r="130" spans="2:4" ht="24.75" customHeight="1" x14ac:dyDescent="0.25">
      <c r="B130" s="79"/>
      <c r="C130" s="79"/>
    </row>
    <row r="131" spans="2:4" ht="15" x14ac:dyDescent="0.25">
      <c r="B131" s="82"/>
      <c r="C131" s="80"/>
      <c r="D131"/>
    </row>
    <row r="133" spans="2:4" ht="15" x14ac:dyDescent="0.25">
      <c r="B133" s="57" t="s">
        <v>163</v>
      </c>
      <c r="C133" s="56"/>
      <c r="D133" s="83" t="s">
        <v>150</v>
      </c>
    </row>
    <row r="134" spans="2:4" ht="15" x14ac:dyDescent="0.25">
      <c r="B134" s="57" t="s">
        <v>164</v>
      </c>
      <c r="C134" s="56"/>
      <c r="D134" s="83" t="s">
        <v>150</v>
      </c>
    </row>
    <row r="135" spans="2:4" ht="15" x14ac:dyDescent="0.25">
      <c r="B135" s="57" t="s">
        <v>165</v>
      </c>
      <c r="C135" s="56"/>
      <c r="D135" s="61">
        <v>0.17869463915277758</v>
      </c>
    </row>
    <row r="136" spans="2:4" ht="15" x14ac:dyDescent="0.25">
      <c r="B136" s="57" t="s">
        <v>166</v>
      </c>
      <c r="C136" s="56"/>
      <c r="D136" s="61" t="s">
        <v>150</v>
      </c>
    </row>
  </sheetData>
  <mergeCells count="5">
    <mergeCell ref="A1:G1"/>
    <mergeCell ref="A2:G2"/>
    <mergeCell ref="A3:G3"/>
    <mergeCell ref="B115:F115"/>
    <mergeCell ref="B116:F116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4"/>
  <sheetViews>
    <sheetView topLeftCell="A80" workbookViewId="0">
      <selection activeCell="B89" sqref="B89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528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255</v>
      </c>
      <c r="C7" s="26" t="s">
        <v>256</v>
      </c>
      <c r="D7" s="17" t="s">
        <v>244</v>
      </c>
      <c r="E7" s="62">
        <v>53675</v>
      </c>
      <c r="F7" s="68">
        <v>334.60995000000003</v>
      </c>
      <c r="G7" s="20">
        <v>3.0561681E-2</v>
      </c>
    </row>
    <row r="8" spans="1:7" ht="15" x14ac:dyDescent="0.25">
      <c r="A8" s="21">
        <v>2</v>
      </c>
      <c r="B8" s="22" t="s">
        <v>245</v>
      </c>
      <c r="C8" s="26" t="s">
        <v>246</v>
      </c>
      <c r="D8" s="17" t="s">
        <v>187</v>
      </c>
      <c r="E8" s="62">
        <v>16636</v>
      </c>
      <c r="F8" s="68">
        <v>332.58691199999998</v>
      </c>
      <c r="G8" s="20">
        <v>3.0376905999999999E-2</v>
      </c>
    </row>
    <row r="9" spans="1:7" ht="25.5" x14ac:dyDescent="0.25">
      <c r="A9" s="21">
        <v>3</v>
      </c>
      <c r="B9" s="22" t="s">
        <v>96</v>
      </c>
      <c r="C9" s="26" t="s">
        <v>97</v>
      </c>
      <c r="D9" s="17" t="s">
        <v>47</v>
      </c>
      <c r="E9" s="62">
        <v>59926</v>
      </c>
      <c r="F9" s="68">
        <v>302.65626300000002</v>
      </c>
      <c r="G9" s="20">
        <v>2.7643183000000002E-2</v>
      </c>
    </row>
    <row r="10" spans="1:7" ht="15" x14ac:dyDescent="0.25">
      <c r="A10" s="21">
        <v>4</v>
      </c>
      <c r="B10" s="22" t="s">
        <v>341</v>
      </c>
      <c r="C10" s="26" t="s">
        <v>342</v>
      </c>
      <c r="D10" s="17" t="s">
        <v>173</v>
      </c>
      <c r="E10" s="62">
        <v>6790</v>
      </c>
      <c r="F10" s="68">
        <v>288.04877499999998</v>
      </c>
      <c r="G10" s="20">
        <v>2.6309005E-2</v>
      </c>
    </row>
    <row r="11" spans="1:7" ht="15" x14ac:dyDescent="0.25">
      <c r="A11" s="21">
        <v>5</v>
      </c>
      <c r="B11" s="22" t="s">
        <v>223</v>
      </c>
      <c r="C11" s="26" t="s">
        <v>224</v>
      </c>
      <c r="D11" s="17" t="s">
        <v>225</v>
      </c>
      <c r="E11" s="62">
        <v>43424</v>
      </c>
      <c r="F11" s="68">
        <v>286.29443199999997</v>
      </c>
      <c r="G11" s="20">
        <v>2.6148771000000001E-2</v>
      </c>
    </row>
    <row r="12" spans="1:7" ht="25.5" x14ac:dyDescent="0.25">
      <c r="A12" s="21">
        <v>6</v>
      </c>
      <c r="B12" s="22" t="s">
        <v>176</v>
      </c>
      <c r="C12" s="26" t="s">
        <v>177</v>
      </c>
      <c r="D12" s="17" t="s">
        <v>47</v>
      </c>
      <c r="E12" s="62">
        <v>44902</v>
      </c>
      <c r="F12" s="68">
        <v>280.77220599999998</v>
      </c>
      <c r="G12" s="20">
        <v>2.5644396999999999E-2</v>
      </c>
    </row>
    <row r="13" spans="1:7" ht="25.5" x14ac:dyDescent="0.25">
      <c r="A13" s="21">
        <v>7</v>
      </c>
      <c r="B13" s="22" t="s">
        <v>504</v>
      </c>
      <c r="C13" s="26" t="s">
        <v>505</v>
      </c>
      <c r="D13" s="17" t="s">
        <v>73</v>
      </c>
      <c r="E13" s="62">
        <v>175849</v>
      </c>
      <c r="F13" s="68">
        <v>254.8931255</v>
      </c>
      <c r="G13" s="20">
        <v>2.3280724999999999E-2</v>
      </c>
    </row>
    <row r="14" spans="1:7" ht="25.5" x14ac:dyDescent="0.25">
      <c r="A14" s="21">
        <v>8</v>
      </c>
      <c r="B14" s="22" t="s">
        <v>74</v>
      </c>
      <c r="C14" s="26" t="s">
        <v>75</v>
      </c>
      <c r="D14" s="17" t="s">
        <v>47</v>
      </c>
      <c r="E14" s="62">
        <v>146929</v>
      </c>
      <c r="F14" s="68">
        <v>252.79134450000001</v>
      </c>
      <c r="G14" s="20">
        <v>2.3088759E-2</v>
      </c>
    </row>
    <row r="15" spans="1:7" ht="15" x14ac:dyDescent="0.25">
      <c r="A15" s="21">
        <v>9</v>
      </c>
      <c r="B15" s="22" t="s">
        <v>94</v>
      </c>
      <c r="C15" s="26" t="s">
        <v>95</v>
      </c>
      <c r="D15" s="17" t="s">
        <v>19</v>
      </c>
      <c r="E15" s="62">
        <v>32102</v>
      </c>
      <c r="F15" s="68">
        <v>246.607564</v>
      </c>
      <c r="G15" s="20">
        <v>2.2523962000000002E-2</v>
      </c>
    </row>
    <row r="16" spans="1:7" ht="25.5" x14ac:dyDescent="0.25">
      <c r="A16" s="21">
        <v>10</v>
      </c>
      <c r="B16" s="22" t="s">
        <v>48</v>
      </c>
      <c r="C16" s="26" t="s">
        <v>49</v>
      </c>
      <c r="D16" s="17" t="s">
        <v>47</v>
      </c>
      <c r="E16" s="62">
        <v>32169</v>
      </c>
      <c r="F16" s="68">
        <v>233.804292</v>
      </c>
      <c r="G16" s="20">
        <v>2.1354571999999999E-2</v>
      </c>
    </row>
    <row r="17" spans="1:7" ht="25.5" x14ac:dyDescent="0.25">
      <c r="A17" s="21">
        <v>11</v>
      </c>
      <c r="B17" s="22" t="s">
        <v>259</v>
      </c>
      <c r="C17" s="26" t="s">
        <v>260</v>
      </c>
      <c r="D17" s="17" t="s">
        <v>47</v>
      </c>
      <c r="E17" s="62">
        <v>72000</v>
      </c>
      <c r="F17" s="68">
        <v>223.77600000000001</v>
      </c>
      <c r="G17" s="20">
        <v>2.0438635E-2</v>
      </c>
    </row>
    <row r="18" spans="1:7" ht="25.5" x14ac:dyDescent="0.25">
      <c r="A18" s="21">
        <v>12</v>
      </c>
      <c r="B18" s="22" t="s">
        <v>105</v>
      </c>
      <c r="C18" s="26" t="s">
        <v>106</v>
      </c>
      <c r="D18" s="17" t="s">
        <v>47</v>
      </c>
      <c r="E18" s="62">
        <v>17168</v>
      </c>
      <c r="F18" s="68">
        <v>218.09368799999999</v>
      </c>
      <c r="G18" s="20">
        <v>1.9919639999999999E-2</v>
      </c>
    </row>
    <row r="19" spans="1:7" ht="25.5" x14ac:dyDescent="0.25">
      <c r="A19" s="21">
        <v>13</v>
      </c>
      <c r="B19" s="22" t="s">
        <v>45</v>
      </c>
      <c r="C19" s="26" t="s">
        <v>46</v>
      </c>
      <c r="D19" s="17" t="s">
        <v>47</v>
      </c>
      <c r="E19" s="62">
        <v>26000</v>
      </c>
      <c r="F19" s="68">
        <v>203.58</v>
      </c>
      <c r="G19" s="20">
        <v>1.8594029000000002E-2</v>
      </c>
    </row>
    <row r="20" spans="1:7" ht="25.5" x14ac:dyDescent="0.25">
      <c r="A20" s="21">
        <v>14</v>
      </c>
      <c r="B20" s="22" t="s">
        <v>192</v>
      </c>
      <c r="C20" s="26" t="s">
        <v>193</v>
      </c>
      <c r="D20" s="17" t="s">
        <v>73</v>
      </c>
      <c r="E20" s="62">
        <v>25000</v>
      </c>
      <c r="F20" s="68">
        <v>202.77500000000001</v>
      </c>
      <c r="G20" s="20">
        <v>1.8520504E-2</v>
      </c>
    </row>
    <row r="21" spans="1:7" ht="25.5" x14ac:dyDescent="0.25">
      <c r="A21" s="21">
        <v>15</v>
      </c>
      <c r="B21" s="22" t="s">
        <v>43</v>
      </c>
      <c r="C21" s="26" t="s">
        <v>44</v>
      </c>
      <c r="D21" s="17" t="s">
        <v>16</v>
      </c>
      <c r="E21" s="62">
        <v>190772</v>
      </c>
      <c r="F21" s="68">
        <v>176.55948599999999</v>
      </c>
      <c r="G21" s="20">
        <v>1.6126102999999999E-2</v>
      </c>
    </row>
    <row r="22" spans="1:7" ht="25.5" x14ac:dyDescent="0.25">
      <c r="A22" s="21">
        <v>16</v>
      </c>
      <c r="B22" s="22" t="s">
        <v>513</v>
      </c>
      <c r="C22" s="26" t="s">
        <v>514</v>
      </c>
      <c r="D22" s="17" t="s">
        <v>47</v>
      </c>
      <c r="E22" s="62">
        <v>38533</v>
      </c>
      <c r="F22" s="68">
        <v>142.9766965</v>
      </c>
      <c r="G22" s="20">
        <v>1.3058811E-2</v>
      </c>
    </row>
    <row r="23" spans="1:7" ht="15" x14ac:dyDescent="0.25">
      <c r="A23" s="21">
        <v>17</v>
      </c>
      <c r="B23" s="22" t="s">
        <v>269</v>
      </c>
      <c r="C23" s="26" t="s">
        <v>270</v>
      </c>
      <c r="D23" s="17" t="s">
        <v>52</v>
      </c>
      <c r="E23" s="62">
        <v>118056</v>
      </c>
      <c r="F23" s="68">
        <v>127.50048</v>
      </c>
      <c r="G23" s="20">
        <v>1.1645287000000001E-2</v>
      </c>
    </row>
    <row r="24" spans="1:7" ht="15" x14ac:dyDescent="0.25">
      <c r="A24" s="21">
        <v>18</v>
      </c>
      <c r="B24" s="22" t="s">
        <v>323</v>
      </c>
      <c r="C24" s="26" t="s">
        <v>324</v>
      </c>
      <c r="D24" s="17" t="s">
        <v>187</v>
      </c>
      <c r="E24" s="62">
        <v>10000</v>
      </c>
      <c r="F24" s="68">
        <v>122.685</v>
      </c>
      <c r="G24" s="20">
        <v>1.1205464E-2</v>
      </c>
    </row>
    <row r="25" spans="1:7" ht="25.5" x14ac:dyDescent="0.25">
      <c r="A25" s="21">
        <v>19</v>
      </c>
      <c r="B25" s="22" t="s">
        <v>35</v>
      </c>
      <c r="C25" s="26" t="s">
        <v>36</v>
      </c>
      <c r="D25" s="17" t="s">
        <v>16</v>
      </c>
      <c r="E25" s="62">
        <v>75000</v>
      </c>
      <c r="F25" s="68">
        <v>110.85</v>
      </c>
      <c r="G25" s="20">
        <v>1.0124512E-2</v>
      </c>
    </row>
    <row r="26" spans="1:7" ht="25.5" x14ac:dyDescent="0.25">
      <c r="A26" s="21">
        <v>20</v>
      </c>
      <c r="B26" s="22" t="s">
        <v>253</v>
      </c>
      <c r="C26" s="26" t="s">
        <v>254</v>
      </c>
      <c r="D26" s="17" t="s">
        <v>34</v>
      </c>
      <c r="E26" s="62">
        <v>17190</v>
      </c>
      <c r="F26" s="68">
        <v>106.11387000000001</v>
      </c>
      <c r="G26" s="20">
        <v>9.691936E-3</v>
      </c>
    </row>
    <row r="27" spans="1:7" ht="15" x14ac:dyDescent="0.25">
      <c r="A27" s="21">
        <v>21</v>
      </c>
      <c r="B27" s="22" t="s">
        <v>506</v>
      </c>
      <c r="C27" s="26" t="s">
        <v>507</v>
      </c>
      <c r="D27" s="17" t="s">
        <v>508</v>
      </c>
      <c r="E27" s="62">
        <v>36363</v>
      </c>
      <c r="F27" s="68">
        <v>95.543782500000006</v>
      </c>
      <c r="G27" s="20">
        <v>8.7265139999999995E-3</v>
      </c>
    </row>
    <row r="28" spans="1:7" ht="25.5" x14ac:dyDescent="0.25">
      <c r="A28" s="21">
        <v>22</v>
      </c>
      <c r="B28" s="22" t="s">
        <v>204</v>
      </c>
      <c r="C28" s="26" t="s">
        <v>205</v>
      </c>
      <c r="D28" s="17" t="s">
        <v>206</v>
      </c>
      <c r="E28" s="62">
        <v>43527</v>
      </c>
      <c r="F28" s="68">
        <v>84.311798999999993</v>
      </c>
      <c r="G28" s="20">
        <v>7.7006389999999996E-3</v>
      </c>
    </row>
    <row r="29" spans="1:7" ht="25.5" x14ac:dyDescent="0.25">
      <c r="A29" s="21">
        <v>23</v>
      </c>
      <c r="B29" s="22" t="s">
        <v>217</v>
      </c>
      <c r="C29" s="26" t="s">
        <v>218</v>
      </c>
      <c r="D29" s="17" t="s">
        <v>180</v>
      </c>
      <c r="E29" s="62">
        <v>11500</v>
      </c>
      <c r="F29" s="68">
        <v>77.072999999999993</v>
      </c>
      <c r="G29" s="20">
        <v>7.0394810000000002E-3</v>
      </c>
    </row>
    <row r="30" spans="1:7" ht="25.5" x14ac:dyDescent="0.25">
      <c r="A30" s="21">
        <v>24</v>
      </c>
      <c r="B30" s="22" t="s">
        <v>249</v>
      </c>
      <c r="C30" s="26" t="s">
        <v>250</v>
      </c>
      <c r="D30" s="17" t="s">
        <v>73</v>
      </c>
      <c r="E30" s="62">
        <v>28846</v>
      </c>
      <c r="F30" s="68">
        <v>72.230384000000001</v>
      </c>
      <c r="G30" s="20">
        <v>6.5971800000000002E-3</v>
      </c>
    </row>
    <row r="31" spans="1:7" ht="25.5" x14ac:dyDescent="0.25">
      <c r="A31" s="21">
        <v>25</v>
      </c>
      <c r="B31" s="22" t="s">
        <v>26</v>
      </c>
      <c r="C31" s="26" t="s">
        <v>27</v>
      </c>
      <c r="D31" s="17" t="s">
        <v>28</v>
      </c>
      <c r="E31" s="62">
        <v>17000</v>
      </c>
      <c r="F31" s="68">
        <v>63.682000000000002</v>
      </c>
      <c r="G31" s="20">
        <v>5.8164109999999996E-3</v>
      </c>
    </row>
    <row r="32" spans="1:7" ht="25.5" x14ac:dyDescent="0.25">
      <c r="A32" s="21">
        <v>26</v>
      </c>
      <c r="B32" s="22" t="s">
        <v>521</v>
      </c>
      <c r="C32" s="26" t="s">
        <v>522</v>
      </c>
      <c r="D32" s="17" t="s">
        <v>52</v>
      </c>
      <c r="E32" s="62">
        <v>20759</v>
      </c>
      <c r="F32" s="68">
        <v>58.6130365</v>
      </c>
      <c r="G32" s="20">
        <v>5.3534359999999996E-3</v>
      </c>
    </row>
    <row r="33" spans="1:7" ht="15" x14ac:dyDescent="0.25">
      <c r="A33" s="21">
        <v>27</v>
      </c>
      <c r="B33" s="22" t="s">
        <v>524</v>
      </c>
      <c r="C33" s="26" t="s">
        <v>1175</v>
      </c>
      <c r="D33" s="17" t="s">
        <v>173</v>
      </c>
      <c r="E33" s="62">
        <v>10205</v>
      </c>
      <c r="F33" s="68">
        <v>50.831105000000001</v>
      </c>
      <c r="G33" s="20">
        <v>4.6426710000000001E-3</v>
      </c>
    </row>
    <row r="34" spans="1:7" ht="25.5" x14ac:dyDescent="0.25">
      <c r="A34" s="21">
        <v>28</v>
      </c>
      <c r="B34" s="22" t="s">
        <v>257</v>
      </c>
      <c r="C34" s="26" t="s">
        <v>258</v>
      </c>
      <c r="D34" s="17" t="s">
        <v>206</v>
      </c>
      <c r="E34" s="62">
        <v>4366</v>
      </c>
      <c r="F34" s="68">
        <v>48.174444000000001</v>
      </c>
      <c r="G34" s="20">
        <v>4.4000239999999998E-3</v>
      </c>
    </row>
    <row r="35" spans="1:7" ht="15" x14ac:dyDescent="0.25">
      <c r="A35" s="21">
        <v>29</v>
      </c>
      <c r="B35" s="22" t="s">
        <v>517</v>
      </c>
      <c r="C35" s="26" t="s">
        <v>518</v>
      </c>
      <c r="D35" s="17" t="s">
        <v>225</v>
      </c>
      <c r="E35" s="62">
        <v>5100</v>
      </c>
      <c r="F35" s="68">
        <v>42.638550000000002</v>
      </c>
      <c r="G35" s="20">
        <v>3.8944019999999999E-3</v>
      </c>
    </row>
    <row r="36" spans="1:7" ht="25.5" x14ac:dyDescent="0.25">
      <c r="A36" s="21">
        <v>30</v>
      </c>
      <c r="B36" s="22" t="s">
        <v>112</v>
      </c>
      <c r="C36" s="26" t="s">
        <v>113</v>
      </c>
      <c r="D36" s="17" t="s">
        <v>47</v>
      </c>
      <c r="E36" s="62">
        <v>5147</v>
      </c>
      <c r="F36" s="68">
        <v>33.766893500000002</v>
      </c>
      <c r="G36" s="20">
        <v>3.084107E-3</v>
      </c>
    </row>
    <row r="37" spans="1:7" ht="15" x14ac:dyDescent="0.25">
      <c r="A37" s="21">
        <v>31</v>
      </c>
      <c r="B37" s="22" t="s">
        <v>511</v>
      </c>
      <c r="C37" s="26" t="s">
        <v>512</v>
      </c>
      <c r="D37" s="17" t="s">
        <v>187</v>
      </c>
      <c r="E37" s="62">
        <v>15805</v>
      </c>
      <c r="F37" s="68">
        <v>22.1981225</v>
      </c>
      <c r="G37" s="20">
        <v>2.0274709999999999E-3</v>
      </c>
    </row>
    <row r="38" spans="1:7" ht="15" x14ac:dyDescent="0.25">
      <c r="A38" s="16"/>
      <c r="B38" s="17"/>
      <c r="C38" s="23" t="s">
        <v>118</v>
      </c>
      <c r="D38" s="27"/>
      <c r="E38" s="64"/>
      <c r="F38" s="70">
        <v>5097.0382015000005</v>
      </c>
      <c r="G38" s="28">
        <v>0.46553921800000009</v>
      </c>
    </row>
    <row r="39" spans="1:7" ht="15" x14ac:dyDescent="0.25">
      <c r="A39" s="21"/>
      <c r="B39" s="22"/>
      <c r="C39" s="29"/>
      <c r="D39" s="30"/>
      <c r="E39" s="62"/>
      <c r="F39" s="68"/>
      <c r="G39" s="20"/>
    </row>
    <row r="40" spans="1:7" ht="15" x14ac:dyDescent="0.25">
      <c r="A40" s="16"/>
      <c r="B40" s="17"/>
      <c r="C40" s="23" t="s">
        <v>119</v>
      </c>
      <c r="D40" s="24"/>
      <c r="E40" s="63"/>
      <c r="F40" s="69"/>
      <c r="G40" s="25"/>
    </row>
    <row r="41" spans="1:7" ht="15" x14ac:dyDescent="0.25">
      <c r="A41" s="16"/>
      <c r="B41" s="17"/>
      <c r="C41" s="23" t="s">
        <v>118</v>
      </c>
      <c r="D41" s="27"/>
      <c r="E41" s="64"/>
      <c r="F41" s="70">
        <v>0</v>
      </c>
      <c r="G41" s="28">
        <v>0</v>
      </c>
    </row>
    <row r="42" spans="1:7" ht="15" x14ac:dyDescent="0.25">
      <c r="A42" s="21"/>
      <c r="B42" s="22"/>
      <c r="C42" s="29"/>
      <c r="D42" s="30"/>
      <c r="E42" s="62"/>
      <c r="F42" s="68"/>
      <c r="G42" s="20"/>
    </row>
    <row r="43" spans="1:7" ht="15" x14ac:dyDescent="0.25">
      <c r="A43" s="31"/>
      <c r="B43" s="32"/>
      <c r="C43" s="23" t="s">
        <v>120</v>
      </c>
      <c r="D43" s="24"/>
      <c r="E43" s="63"/>
      <c r="F43" s="69"/>
      <c r="G43" s="25"/>
    </row>
    <row r="44" spans="1:7" ht="15" x14ac:dyDescent="0.25">
      <c r="A44" s="33"/>
      <c r="B44" s="34"/>
      <c r="C44" s="23" t="s">
        <v>118</v>
      </c>
      <c r="D44" s="35"/>
      <c r="E44" s="65"/>
      <c r="F44" s="71">
        <v>0</v>
      </c>
      <c r="G44" s="36">
        <v>0</v>
      </c>
    </row>
    <row r="45" spans="1:7" ht="15" x14ac:dyDescent="0.25">
      <c r="A45" s="33"/>
      <c r="B45" s="34"/>
      <c r="C45" s="29"/>
      <c r="D45" s="37"/>
      <c r="E45" s="66"/>
      <c r="F45" s="72"/>
      <c r="G45" s="38"/>
    </row>
    <row r="46" spans="1:7" ht="15" x14ac:dyDescent="0.25">
      <c r="A46" s="16"/>
      <c r="B46" s="17"/>
      <c r="C46" s="23" t="s">
        <v>124</v>
      </c>
      <c r="D46" s="24"/>
      <c r="E46" s="63"/>
      <c r="F46" s="69"/>
      <c r="G46" s="25"/>
    </row>
    <row r="47" spans="1:7" ht="15" x14ac:dyDescent="0.25">
      <c r="A47" s="16"/>
      <c r="B47" s="17"/>
      <c r="C47" s="23" t="s">
        <v>118</v>
      </c>
      <c r="D47" s="27"/>
      <c r="E47" s="64"/>
      <c r="F47" s="70">
        <v>0</v>
      </c>
      <c r="G47" s="28">
        <v>0</v>
      </c>
    </row>
    <row r="48" spans="1:7" ht="15" x14ac:dyDescent="0.25">
      <c r="A48" s="16"/>
      <c r="B48" s="17"/>
      <c r="C48" s="29"/>
      <c r="D48" s="19"/>
      <c r="E48" s="62"/>
      <c r="F48" s="68"/>
      <c r="G48" s="20"/>
    </row>
    <row r="49" spans="1:7" ht="15" x14ac:dyDescent="0.25">
      <c r="A49" s="16"/>
      <c r="B49" s="17"/>
      <c r="C49" s="23" t="s">
        <v>125</v>
      </c>
      <c r="D49" s="24"/>
      <c r="E49" s="63"/>
      <c r="F49" s="69"/>
      <c r="G49" s="25"/>
    </row>
    <row r="50" spans="1:7" ht="15" x14ac:dyDescent="0.25">
      <c r="A50" s="16"/>
      <c r="B50" s="17"/>
      <c r="C50" s="23" t="s">
        <v>118</v>
      </c>
      <c r="D50" s="27"/>
      <c r="E50" s="64"/>
      <c r="F50" s="70">
        <v>0</v>
      </c>
      <c r="G50" s="28">
        <v>0</v>
      </c>
    </row>
    <row r="51" spans="1:7" ht="15" x14ac:dyDescent="0.25">
      <c r="A51" s="16"/>
      <c r="B51" s="17"/>
      <c r="C51" s="29"/>
      <c r="D51" s="19"/>
      <c r="E51" s="62"/>
      <c r="F51" s="68"/>
      <c r="G51" s="20"/>
    </row>
    <row r="52" spans="1:7" ht="15" x14ac:dyDescent="0.25">
      <c r="A52" s="16"/>
      <c r="B52" s="17"/>
      <c r="C52" s="23" t="s">
        <v>126</v>
      </c>
      <c r="D52" s="24"/>
      <c r="E52" s="63"/>
      <c r="F52" s="69"/>
      <c r="G52" s="25"/>
    </row>
    <row r="53" spans="1:7" ht="15" x14ac:dyDescent="0.25">
      <c r="A53" s="16"/>
      <c r="B53" s="17"/>
      <c r="C53" s="23" t="s">
        <v>118</v>
      </c>
      <c r="D53" s="27"/>
      <c r="E53" s="64"/>
      <c r="F53" s="70">
        <v>0</v>
      </c>
      <c r="G53" s="28">
        <v>0</v>
      </c>
    </row>
    <row r="54" spans="1:7" ht="15" x14ac:dyDescent="0.25">
      <c r="A54" s="16"/>
      <c r="B54" s="17"/>
      <c r="C54" s="29"/>
      <c r="D54" s="19"/>
      <c r="E54" s="62"/>
      <c r="F54" s="68"/>
      <c r="G54" s="20"/>
    </row>
    <row r="55" spans="1:7" ht="25.5" x14ac:dyDescent="0.25">
      <c r="A55" s="21"/>
      <c r="B55" s="22"/>
      <c r="C55" s="39" t="s">
        <v>127</v>
      </c>
      <c r="D55" s="40"/>
      <c r="E55" s="64"/>
      <c r="F55" s="70">
        <v>5097.0382015000005</v>
      </c>
      <c r="G55" s="28">
        <v>0.46553921800000009</v>
      </c>
    </row>
    <row r="56" spans="1:7" ht="15" x14ac:dyDescent="0.25">
      <c r="A56" s="16"/>
      <c r="B56" s="17"/>
      <c r="C56" s="26"/>
      <c r="D56" s="19"/>
      <c r="E56" s="62"/>
      <c r="F56" s="68"/>
      <c r="G56" s="20"/>
    </row>
    <row r="57" spans="1:7" ht="15" x14ac:dyDescent="0.25">
      <c r="A57" s="16"/>
      <c r="B57" s="17"/>
      <c r="C57" s="18" t="s">
        <v>128</v>
      </c>
      <c r="D57" s="19"/>
      <c r="E57" s="62"/>
      <c r="F57" s="68"/>
      <c r="G57" s="20"/>
    </row>
    <row r="58" spans="1:7" ht="25.5" x14ac:dyDescent="0.25">
      <c r="A58" s="16"/>
      <c r="B58" s="17"/>
      <c r="C58" s="23" t="s">
        <v>10</v>
      </c>
      <c r="D58" s="24"/>
      <c r="E58" s="63"/>
      <c r="F58" s="69"/>
      <c r="G58" s="25"/>
    </row>
    <row r="59" spans="1:7" ht="15" x14ac:dyDescent="0.25">
      <c r="A59" s="21"/>
      <c r="B59" s="22"/>
      <c r="C59" s="23" t="s">
        <v>118</v>
      </c>
      <c r="D59" s="27"/>
      <c r="E59" s="64"/>
      <c r="F59" s="70">
        <v>0</v>
      </c>
      <c r="G59" s="28">
        <v>0</v>
      </c>
    </row>
    <row r="60" spans="1:7" ht="15" x14ac:dyDescent="0.25">
      <c r="A60" s="21"/>
      <c r="B60" s="22"/>
      <c r="C60" s="29"/>
      <c r="D60" s="19"/>
      <c r="E60" s="62"/>
      <c r="F60" s="68"/>
      <c r="G60" s="20"/>
    </row>
    <row r="61" spans="1:7" ht="15" x14ac:dyDescent="0.25">
      <c r="A61" s="16"/>
      <c r="B61" s="41"/>
      <c r="C61" s="23" t="s">
        <v>129</v>
      </c>
      <c r="D61" s="24"/>
      <c r="E61" s="63"/>
      <c r="F61" s="69"/>
      <c r="G61" s="25"/>
    </row>
    <row r="62" spans="1:7" ht="15" x14ac:dyDescent="0.25">
      <c r="A62" s="21"/>
      <c r="B62" s="22"/>
      <c r="C62" s="23" t="s">
        <v>118</v>
      </c>
      <c r="D62" s="27"/>
      <c r="E62" s="64"/>
      <c r="F62" s="70">
        <v>0</v>
      </c>
      <c r="G62" s="28">
        <v>0</v>
      </c>
    </row>
    <row r="63" spans="1:7" ht="15" x14ac:dyDescent="0.25">
      <c r="A63" s="21"/>
      <c r="B63" s="22"/>
      <c r="C63" s="29"/>
      <c r="D63" s="19"/>
      <c r="E63" s="62"/>
      <c r="F63" s="74"/>
      <c r="G63" s="43"/>
    </row>
    <row r="64" spans="1:7" ht="15" x14ac:dyDescent="0.25">
      <c r="A64" s="16"/>
      <c r="B64" s="17"/>
      <c r="C64" s="23" t="s">
        <v>130</v>
      </c>
      <c r="D64" s="24"/>
      <c r="E64" s="63"/>
      <c r="F64" s="69"/>
      <c r="G64" s="25"/>
    </row>
    <row r="65" spans="1:7" ht="15" x14ac:dyDescent="0.25">
      <c r="A65" s="21"/>
      <c r="B65" s="22"/>
      <c r="C65" s="23" t="s">
        <v>118</v>
      </c>
      <c r="D65" s="27"/>
      <c r="E65" s="64"/>
      <c r="F65" s="70">
        <v>0</v>
      </c>
      <c r="G65" s="28">
        <v>0</v>
      </c>
    </row>
    <row r="66" spans="1:7" ht="15" x14ac:dyDescent="0.25">
      <c r="A66" s="16"/>
      <c r="B66" s="17"/>
      <c r="C66" s="29"/>
      <c r="D66" s="19"/>
      <c r="E66" s="62"/>
      <c r="F66" s="68"/>
      <c r="G66" s="20"/>
    </row>
    <row r="67" spans="1:7" ht="25.5" x14ac:dyDescent="0.25">
      <c r="A67" s="16"/>
      <c r="B67" s="41"/>
      <c r="C67" s="23" t="s">
        <v>131</v>
      </c>
      <c r="D67" s="24"/>
      <c r="E67" s="63"/>
      <c r="F67" s="69"/>
      <c r="G67" s="25"/>
    </row>
    <row r="68" spans="1:7" ht="15" x14ac:dyDescent="0.25">
      <c r="A68" s="21"/>
      <c r="B68" s="22"/>
      <c r="C68" s="23" t="s">
        <v>118</v>
      </c>
      <c r="D68" s="27"/>
      <c r="E68" s="64"/>
      <c r="F68" s="70">
        <v>0</v>
      </c>
      <c r="G68" s="28">
        <v>0</v>
      </c>
    </row>
    <row r="69" spans="1:7" ht="15" x14ac:dyDescent="0.25">
      <c r="A69" s="21"/>
      <c r="B69" s="22"/>
      <c r="C69" s="29"/>
      <c r="D69" s="19"/>
      <c r="E69" s="62"/>
      <c r="F69" s="68"/>
      <c r="G69" s="20"/>
    </row>
    <row r="70" spans="1:7" ht="15" x14ac:dyDescent="0.25">
      <c r="A70" s="21"/>
      <c r="B70" s="22"/>
      <c r="C70" s="44" t="s">
        <v>132</v>
      </c>
      <c r="D70" s="40"/>
      <c r="E70" s="64"/>
      <c r="F70" s="70">
        <v>0</v>
      </c>
      <c r="G70" s="28">
        <v>0</v>
      </c>
    </row>
    <row r="71" spans="1:7" ht="15" x14ac:dyDescent="0.25">
      <c r="A71" s="21"/>
      <c r="B71" s="22"/>
      <c r="C71" s="26"/>
      <c r="D71" s="19"/>
      <c r="E71" s="62"/>
      <c r="F71" s="68"/>
      <c r="G71" s="20"/>
    </row>
    <row r="72" spans="1:7" ht="15" x14ac:dyDescent="0.25">
      <c r="A72" s="16"/>
      <c r="B72" s="17"/>
      <c r="C72" s="18" t="s">
        <v>133</v>
      </c>
      <c r="D72" s="19"/>
      <c r="E72" s="62"/>
      <c r="F72" s="68"/>
      <c r="G72" s="20"/>
    </row>
    <row r="73" spans="1:7" ht="15" x14ac:dyDescent="0.25">
      <c r="A73" s="21"/>
      <c r="B73" s="22"/>
      <c r="C73" s="23" t="s">
        <v>134</v>
      </c>
      <c r="D73" s="24"/>
      <c r="E73" s="63"/>
      <c r="F73" s="69"/>
      <c r="G73" s="25"/>
    </row>
    <row r="74" spans="1:7" ht="15" x14ac:dyDescent="0.25">
      <c r="A74" s="21"/>
      <c r="B74" s="22"/>
      <c r="C74" s="23" t="s">
        <v>118</v>
      </c>
      <c r="D74" s="40"/>
      <c r="E74" s="64"/>
      <c r="F74" s="70">
        <v>0</v>
      </c>
      <c r="G74" s="28">
        <v>0</v>
      </c>
    </row>
    <row r="75" spans="1:7" ht="15" x14ac:dyDescent="0.25">
      <c r="A75" s="21"/>
      <c r="B75" s="22"/>
      <c r="C75" s="29"/>
      <c r="D75" s="22"/>
      <c r="E75" s="62"/>
      <c r="F75" s="68"/>
      <c r="G75" s="20"/>
    </row>
    <row r="76" spans="1:7" ht="15" x14ac:dyDescent="0.25">
      <c r="A76" s="21"/>
      <c r="B76" s="22"/>
      <c r="C76" s="23" t="s">
        <v>135</v>
      </c>
      <c r="D76" s="24"/>
      <c r="E76" s="63"/>
      <c r="F76" s="69"/>
      <c r="G76" s="25"/>
    </row>
    <row r="77" spans="1:7" ht="15" x14ac:dyDescent="0.25">
      <c r="A77" s="21"/>
      <c r="B77" s="22"/>
      <c r="C77" s="23" t="s">
        <v>118</v>
      </c>
      <c r="D77" s="40"/>
      <c r="E77" s="64"/>
      <c r="F77" s="70">
        <v>0</v>
      </c>
      <c r="G77" s="28">
        <v>0</v>
      </c>
    </row>
    <row r="78" spans="1:7" ht="15" x14ac:dyDescent="0.25">
      <c r="A78" s="21"/>
      <c r="B78" s="22"/>
      <c r="C78" s="29"/>
      <c r="D78" s="22"/>
      <c r="E78" s="62"/>
      <c r="F78" s="68"/>
      <c r="G78" s="20"/>
    </row>
    <row r="79" spans="1:7" ht="15" x14ac:dyDescent="0.25">
      <c r="A79" s="21"/>
      <c r="B79" s="22"/>
      <c r="C79" s="23" t="s">
        <v>136</v>
      </c>
      <c r="D79" s="24"/>
      <c r="E79" s="63"/>
      <c r="F79" s="69"/>
      <c r="G79" s="25"/>
    </row>
    <row r="80" spans="1:7" ht="15" x14ac:dyDescent="0.25">
      <c r="A80" s="21"/>
      <c r="B80" s="22"/>
      <c r="C80" s="23" t="s">
        <v>118</v>
      </c>
      <c r="D80" s="40"/>
      <c r="E80" s="64"/>
      <c r="F80" s="70">
        <v>0</v>
      </c>
      <c r="G80" s="28">
        <v>0</v>
      </c>
    </row>
    <row r="81" spans="1:7" ht="15" x14ac:dyDescent="0.25">
      <c r="A81" s="21"/>
      <c r="B81" s="22"/>
      <c r="C81" s="29"/>
      <c r="D81" s="22"/>
      <c r="E81" s="62"/>
      <c r="F81" s="68"/>
      <c r="G81" s="20"/>
    </row>
    <row r="82" spans="1:7" ht="15" x14ac:dyDescent="0.25">
      <c r="A82" s="21"/>
      <c r="B82" s="22"/>
      <c r="C82" s="23" t="s">
        <v>137</v>
      </c>
      <c r="D82" s="24"/>
      <c r="E82" s="63"/>
      <c r="F82" s="69"/>
      <c r="G82" s="25"/>
    </row>
    <row r="83" spans="1:7" ht="15" x14ac:dyDescent="0.25">
      <c r="A83" s="21">
        <v>1</v>
      </c>
      <c r="B83" s="22"/>
      <c r="C83" s="26" t="s">
        <v>138</v>
      </c>
      <c r="D83" s="30"/>
      <c r="E83" s="62"/>
      <c r="F83" s="68">
        <v>4648.2163391000004</v>
      </c>
      <c r="G83" s="20">
        <v>0.424545964</v>
      </c>
    </row>
    <row r="84" spans="1:7" ht="15" x14ac:dyDescent="0.25">
      <c r="A84" s="21"/>
      <c r="B84" s="22"/>
      <c r="C84" s="23" t="s">
        <v>118</v>
      </c>
      <c r="D84" s="40"/>
      <c r="E84" s="64"/>
      <c r="F84" s="70">
        <v>4648.2163391000004</v>
      </c>
      <c r="G84" s="28">
        <v>0.424545964</v>
      </c>
    </row>
    <row r="85" spans="1:7" ht="15" x14ac:dyDescent="0.25">
      <c r="A85" s="21"/>
      <c r="B85" s="22"/>
      <c r="C85" s="29"/>
      <c r="D85" s="22"/>
      <c r="E85" s="62"/>
      <c r="F85" s="68"/>
      <c r="G85" s="20"/>
    </row>
    <row r="86" spans="1:7" ht="25.5" x14ac:dyDescent="0.25">
      <c r="A86" s="21"/>
      <c r="B86" s="22"/>
      <c r="C86" s="39" t="s">
        <v>139</v>
      </c>
      <c r="D86" s="40"/>
      <c r="E86" s="64"/>
      <c r="F86" s="70">
        <v>4648.2163391000004</v>
      </c>
      <c r="G86" s="28">
        <v>0.424545964</v>
      </c>
    </row>
    <row r="87" spans="1:7" ht="15" x14ac:dyDescent="0.25">
      <c r="A87" s="21"/>
      <c r="B87" s="22"/>
      <c r="C87" s="45"/>
      <c r="D87" s="22"/>
      <c r="E87" s="62"/>
      <c r="F87" s="68"/>
      <c r="G87" s="20"/>
    </row>
    <row r="88" spans="1:7" ht="15" x14ac:dyDescent="0.25">
      <c r="A88" s="16"/>
      <c r="B88" s="17"/>
      <c r="C88" s="18" t="s">
        <v>140</v>
      </c>
      <c r="D88" s="19"/>
      <c r="E88" s="62"/>
      <c r="F88" s="68"/>
      <c r="G88" s="20"/>
    </row>
    <row r="89" spans="1:7" ht="25.5" x14ac:dyDescent="0.25">
      <c r="A89" s="21"/>
      <c r="B89" s="22"/>
      <c r="C89" s="23" t="s">
        <v>141</v>
      </c>
      <c r="D89" s="24"/>
      <c r="E89" s="63"/>
      <c r="F89" s="69"/>
      <c r="G89" s="25"/>
    </row>
    <row r="90" spans="1:7" ht="15" x14ac:dyDescent="0.25">
      <c r="A90" s="21"/>
      <c r="B90" s="22"/>
      <c r="C90" s="23" t="s">
        <v>118</v>
      </c>
      <c r="D90" s="40"/>
      <c r="E90" s="64"/>
      <c r="F90" s="70">
        <v>0</v>
      </c>
      <c r="G90" s="28">
        <v>0</v>
      </c>
    </row>
    <row r="91" spans="1:7" ht="15" x14ac:dyDescent="0.25">
      <c r="A91" s="21"/>
      <c r="B91" s="22"/>
      <c r="C91" s="29"/>
      <c r="D91" s="22"/>
      <c r="E91" s="62"/>
      <c r="F91" s="68"/>
      <c r="G91" s="20"/>
    </row>
    <row r="92" spans="1:7" ht="15" x14ac:dyDescent="0.25">
      <c r="A92" s="16"/>
      <c r="B92" s="17"/>
      <c r="C92" s="18" t="s">
        <v>142</v>
      </c>
      <c r="D92" s="19"/>
      <c r="E92" s="62"/>
      <c r="F92" s="68"/>
      <c r="G92" s="20"/>
    </row>
    <row r="93" spans="1:7" ht="25.5" x14ac:dyDescent="0.25">
      <c r="A93" s="21"/>
      <c r="B93" s="22"/>
      <c r="C93" s="23" t="s">
        <v>143</v>
      </c>
      <c r="D93" s="24"/>
      <c r="E93" s="63"/>
      <c r="F93" s="69"/>
      <c r="G93" s="25"/>
    </row>
    <row r="94" spans="1:7" ht="15" x14ac:dyDescent="0.25">
      <c r="A94" s="21"/>
      <c r="B94" s="22"/>
      <c r="C94" s="23" t="s">
        <v>118</v>
      </c>
      <c r="D94" s="40"/>
      <c r="E94" s="64"/>
      <c r="F94" s="70">
        <v>0</v>
      </c>
      <c r="G94" s="28">
        <v>0</v>
      </c>
    </row>
    <row r="95" spans="1:7" ht="15" x14ac:dyDescent="0.25">
      <c r="A95" s="21"/>
      <c r="B95" s="22"/>
      <c r="C95" s="29"/>
      <c r="D95" s="22"/>
      <c r="E95" s="62"/>
      <c r="F95" s="68"/>
      <c r="G95" s="20"/>
    </row>
    <row r="96" spans="1:7" ht="25.5" x14ac:dyDescent="0.25">
      <c r="A96" s="21"/>
      <c r="B96" s="22"/>
      <c r="C96" s="23" t="s">
        <v>144</v>
      </c>
      <c r="D96" s="24"/>
      <c r="E96" s="63"/>
      <c r="F96" s="69"/>
      <c r="G96" s="25"/>
    </row>
    <row r="97" spans="1:7" ht="25.5" x14ac:dyDescent="0.25">
      <c r="A97" s="21">
        <v>1</v>
      </c>
      <c r="B97" s="22"/>
      <c r="C97" s="26" t="s">
        <v>236</v>
      </c>
      <c r="D97" s="22"/>
      <c r="E97" s="62"/>
      <c r="F97" s="68">
        <v>1074.645</v>
      </c>
      <c r="G97" s="20">
        <v>9.8152960999999997E-2</v>
      </c>
    </row>
    <row r="98" spans="1:7" ht="15" x14ac:dyDescent="0.25">
      <c r="A98" s="21"/>
      <c r="B98" s="22"/>
      <c r="C98" s="23" t="s">
        <v>118</v>
      </c>
      <c r="D98" s="40"/>
      <c r="E98" s="64"/>
      <c r="F98" s="70">
        <v>1074.645</v>
      </c>
      <c r="G98" s="28">
        <v>9.8152960999999997E-2</v>
      </c>
    </row>
    <row r="99" spans="1:7" ht="15" x14ac:dyDescent="0.25">
      <c r="A99" s="21"/>
      <c r="B99" s="22"/>
      <c r="C99" s="29"/>
      <c r="D99" s="22"/>
      <c r="E99" s="62"/>
      <c r="F99" s="74"/>
      <c r="G99" s="43"/>
    </row>
    <row r="100" spans="1:7" ht="25.5" x14ac:dyDescent="0.25">
      <c r="A100" s="21"/>
      <c r="B100" s="22"/>
      <c r="C100" s="45" t="s">
        <v>145</v>
      </c>
      <c r="D100" s="22"/>
      <c r="E100" s="62"/>
      <c r="F100" s="74">
        <v>128.77677027999999</v>
      </c>
      <c r="G100" s="43">
        <v>1.1761857000000001E-2</v>
      </c>
    </row>
    <row r="101" spans="1:7" ht="15" x14ac:dyDescent="0.25">
      <c r="A101" s="21"/>
      <c r="B101" s="22"/>
      <c r="C101" s="46" t="s">
        <v>146</v>
      </c>
      <c r="D101" s="27"/>
      <c r="E101" s="64"/>
      <c r="F101" s="70">
        <v>10948.676310880001</v>
      </c>
      <c r="G101" s="28">
        <v>1</v>
      </c>
    </row>
    <row r="103" spans="1:7" ht="15" x14ac:dyDescent="0.25">
      <c r="B103" s="156"/>
      <c r="C103" s="156"/>
      <c r="D103" s="156"/>
      <c r="E103" s="156"/>
      <c r="F103" s="156"/>
    </row>
    <row r="104" spans="1:7" ht="15" x14ac:dyDescent="0.25">
      <c r="B104" s="156"/>
      <c r="C104" s="156"/>
      <c r="D104" s="156"/>
      <c r="E104" s="156"/>
      <c r="F104" s="156"/>
    </row>
    <row r="106" spans="1:7" ht="15" x14ac:dyDescent="0.25">
      <c r="B106" s="52" t="s">
        <v>148</v>
      </c>
      <c r="C106" s="53"/>
      <c r="D106" s="54"/>
    </row>
    <row r="107" spans="1:7" ht="15" x14ac:dyDescent="0.25">
      <c r="B107" s="55" t="s">
        <v>149</v>
      </c>
      <c r="C107" s="56"/>
      <c r="D107" s="81" t="s">
        <v>150</v>
      </c>
    </row>
    <row r="108" spans="1:7" ht="15" x14ac:dyDescent="0.25">
      <c r="B108" s="55" t="s">
        <v>151</v>
      </c>
      <c r="C108" s="56"/>
      <c r="D108" s="81" t="s">
        <v>150</v>
      </c>
    </row>
    <row r="109" spans="1:7" ht="15" x14ac:dyDescent="0.25">
      <c r="B109" s="57" t="s">
        <v>152</v>
      </c>
      <c r="C109" s="56"/>
      <c r="D109" s="58"/>
    </row>
    <row r="110" spans="1:7" ht="25.5" customHeight="1" x14ac:dyDescent="0.25">
      <c r="B110" s="58"/>
      <c r="C110" s="48" t="s">
        <v>153</v>
      </c>
      <c r="D110" s="49" t="s">
        <v>154</v>
      </c>
    </row>
    <row r="111" spans="1:7" ht="12.75" customHeight="1" x14ac:dyDescent="0.25">
      <c r="B111" s="75" t="s">
        <v>155</v>
      </c>
      <c r="C111" s="76" t="s">
        <v>156</v>
      </c>
      <c r="D111" s="76" t="s">
        <v>157</v>
      </c>
    </row>
    <row r="112" spans="1:7" ht="15" x14ac:dyDescent="0.25">
      <c r="B112" s="58" t="s">
        <v>158</v>
      </c>
      <c r="C112" s="59">
        <v>9.9361999999999995</v>
      </c>
      <c r="D112" s="59">
        <v>9.9778000000000002</v>
      </c>
    </row>
    <row r="113" spans="2:4" ht="15" x14ac:dyDescent="0.25">
      <c r="B113" s="58" t="s">
        <v>159</v>
      </c>
      <c r="C113" s="59">
        <v>9.9361999999999995</v>
      </c>
      <c r="D113" s="59">
        <v>9.9778000000000002</v>
      </c>
    </row>
    <row r="114" spans="2:4" ht="15" x14ac:dyDescent="0.25">
      <c r="B114" s="58" t="s">
        <v>160</v>
      </c>
      <c r="C114" s="59">
        <v>9.9274000000000004</v>
      </c>
      <c r="D114" s="59">
        <v>9.9552999999999994</v>
      </c>
    </row>
    <row r="115" spans="2:4" ht="15" x14ac:dyDescent="0.25">
      <c r="B115" s="58" t="s">
        <v>161</v>
      </c>
      <c r="C115" s="59">
        <v>9.9274000000000004</v>
      </c>
      <c r="D115" s="59">
        <v>9.9552999999999994</v>
      </c>
    </row>
    <row r="117" spans="2:4" ht="15" x14ac:dyDescent="0.25">
      <c r="B117" s="77" t="s">
        <v>162</v>
      </c>
      <c r="C117" s="60"/>
      <c r="D117" s="78" t="s">
        <v>150</v>
      </c>
    </row>
    <row r="118" spans="2:4" ht="24.75" customHeight="1" x14ac:dyDescent="0.25">
      <c r="B118" s="79"/>
      <c r="C118" s="79"/>
    </row>
    <row r="119" spans="2:4" ht="15" x14ac:dyDescent="0.25">
      <c r="B119" s="82"/>
      <c r="C119" s="80"/>
      <c r="D119"/>
    </row>
    <row r="121" spans="2:4" ht="15" x14ac:dyDescent="0.25">
      <c r="B121" s="57" t="s">
        <v>163</v>
      </c>
      <c r="C121" s="56"/>
      <c r="D121" s="83" t="s">
        <v>150</v>
      </c>
    </row>
    <row r="122" spans="2:4" ht="15" x14ac:dyDescent="0.25">
      <c r="B122" s="57" t="s">
        <v>164</v>
      </c>
      <c r="C122" s="56"/>
      <c r="D122" s="83" t="s">
        <v>150</v>
      </c>
    </row>
    <row r="123" spans="2:4" ht="15" x14ac:dyDescent="0.25">
      <c r="B123" s="57" t="s">
        <v>165</v>
      </c>
      <c r="C123" s="56"/>
      <c r="D123" s="61">
        <v>0.19123839144878776</v>
      </c>
    </row>
    <row r="124" spans="2:4" ht="15" x14ac:dyDescent="0.25">
      <c r="B124" s="57" t="s">
        <v>166</v>
      </c>
      <c r="C124" s="56"/>
      <c r="D124" s="61" t="s">
        <v>150</v>
      </c>
    </row>
  </sheetData>
  <mergeCells count="5">
    <mergeCell ref="A1:G1"/>
    <mergeCell ref="A2:G2"/>
    <mergeCell ref="A3:G3"/>
    <mergeCell ref="B103:F103"/>
    <mergeCell ref="B104:F104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4"/>
  <sheetViews>
    <sheetView topLeftCell="A103" workbookViewId="0">
      <selection activeCell="A126" sqref="A126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529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15" x14ac:dyDescent="0.25">
      <c r="A7" s="21">
        <v>1</v>
      </c>
      <c r="B7" s="22" t="s">
        <v>484</v>
      </c>
      <c r="C7" s="26" t="s">
        <v>485</v>
      </c>
      <c r="D7" s="17" t="s">
        <v>211</v>
      </c>
      <c r="E7" s="62">
        <v>553372</v>
      </c>
      <c r="F7" s="68">
        <v>7554.0811720000002</v>
      </c>
      <c r="G7" s="20">
        <v>9.0392176000000005E-2</v>
      </c>
    </row>
    <row r="8" spans="1:7" ht="15" x14ac:dyDescent="0.25">
      <c r="A8" s="21">
        <v>2</v>
      </c>
      <c r="B8" s="22" t="s">
        <v>23</v>
      </c>
      <c r="C8" s="26" t="s">
        <v>24</v>
      </c>
      <c r="D8" s="17" t="s">
        <v>25</v>
      </c>
      <c r="E8" s="62">
        <v>345191</v>
      </c>
      <c r="F8" s="68">
        <v>7523.4378450000004</v>
      </c>
      <c r="G8" s="20">
        <v>9.0025497999999995E-2</v>
      </c>
    </row>
    <row r="9" spans="1:7" ht="15" x14ac:dyDescent="0.25">
      <c r="A9" s="21">
        <v>3</v>
      </c>
      <c r="B9" s="22" t="s">
        <v>59</v>
      </c>
      <c r="C9" s="26" t="s">
        <v>60</v>
      </c>
      <c r="D9" s="17" t="s">
        <v>25</v>
      </c>
      <c r="E9" s="62">
        <v>2030467</v>
      </c>
      <c r="F9" s="68">
        <v>6177.6958475000001</v>
      </c>
      <c r="G9" s="20">
        <v>7.3922342000000002E-2</v>
      </c>
    </row>
    <row r="10" spans="1:7" ht="25.5" x14ac:dyDescent="0.25">
      <c r="A10" s="21">
        <v>4</v>
      </c>
      <c r="B10" s="22" t="s">
        <v>11</v>
      </c>
      <c r="C10" s="26" t="s">
        <v>12</v>
      </c>
      <c r="D10" s="17" t="s">
        <v>13</v>
      </c>
      <c r="E10" s="62">
        <v>486710</v>
      </c>
      <c r="F10" s="68">
        <v>5772.3806000000004</v>
      </c>
      <c r="G10" s="20">
        <v>6.9072337999999997E-2</v>
      </c>
    </row>
    <row r="11" spans="1:7" ht="25.5" x14ac:dyDescent="0.25">
      <c r="A11" s="21">
        <v>5</v>
      </c>
      <c r="B11" s="22" t="s">
        <v>482</v>
      </c>
      <c r="C11" s="26" t="s">
        <v>483</v>
      </c>
      <c r="D11" s="17" t="s">
        <v>187</v>
      </c>
      <c r="E11" s="62">
        <v>285607</v>
      </c>
      <c r="F11" s="68">
        <v>5697.4312394999997</v>
      </c>
      <c r="G11" s="20">
        <v>6.8175493000000004E-2</v>
      </c>
    </row>
    <row r="12" spans="1:7" ht="15" x14ac:dyDescent="0.25">
      <c r="A12" s="21">
        <v>6</v>
      </c>
      <c r="B12" s="22" t="s">
        <v>475</v>
      </c>
      <c r="C12" s="26" t="s">
        <v>476</v>
      </c>
      <c r="D12" s="17" t="s">
        <v>25</v>
      </c>
      <c r="E12" s="62">
        <v>253051</v>
      </c>
      <c r="F12" s="68">
        <v>5048.7470265000002</v>
      </c>
      <c r="G12" s="20">
        <v>6.0413333999999999E-2</v>
      </c>
    </row>
    <row r="13" spans="1:7" ht="25.5" x14ac:dyDescent="0.25">
      <c r="A13" s="21">
        <v>7</v>
      </c>
      <c r="B13" s="22" t="s">
        <v>442</v>
      </c>
      <c r="C13" s="26" t="s">
        <v>443</v>
      </c>
      <c r="D13" s="17" t="s">
        <v>34</v>
      </c>
      <c r="E13" s="62">
        <v>1681677</v>
      </c>
      <c r="F13" s="68">
        <v>5006.3524289999996</v>
      </c>
      <c r="G13" s="20">
        <v>5.9906040000000001E-2</v>
      </c>
    </row>
    <row r="14" spans="1:7" ht="15" x14ac:dyDescent="0.25">
      <c r="A14" s="21">
        <v>8</v>
      </c>
      <c r="B14" s="22" t="s">
        <v>530</v>
      </c>
      <c r="C14" s="26" t="s">
        <v>531</v>
      </c>
      <c r="D14" s="17" t="s">
        <v>85</v>
      </c>
      <c r="E14" s="62">
        <v>46540</v>
      </c>
      <c r="F14" s="68">
        <v>4430.8639700000003</v>
      </c>
      <c r="G14" s="20">
        <v>5.3019742000000002E-2</v>
      </c>
    </row>
    <row r="15" spans="1:7" ht="25.5" x14ac:dyDescent="0.25">
      <c r="A15" s="21">
        <v>9</v>
      </c>
      <c r="B15" s="22" t="s">
        <v>461</v>
      </c>
      <c r="C15" s="26" t="s">
        <v>462</v>
      </c>
      <c r="D15" s="17" t="s">
        <v>187</v>
      </c>
      <c r="E15" s="62">
        <v>378633</v>
      </c>
      <c r="F15" s="68">
        <v>2597.42238</v>
      </c>
      <c r="G15" s="20">
        <v>3.1080770000000001E-2</v>
      </c>
    </row>
    <row r="16" spans="1:7" ht="15" x14ac:dyDescent="0.25">
      <c r="A16" s="21">
        <v>10</v>
      </c>
      <c r="B16" s="22" t="s">
        <v>532</v>
      </c>
      <c r="C16" s="26" t="s">
        <v>533</v>
      </c>
      <c r="D16" s="17" t="s">
        <v>25</v>
      </c>
      <c r="E16" s="62">
        <v>192259</v>
      </c>
      <c r="F16" s="68">
        <v>2512.5367415000001</v>
      </c>
      <c r="G16" s="20">
        <v>3.0065028000000001E-2</v>
      </c>
    </row>
    <row r="17" spans="1:7" ht="15" x14ac:dyDescent="0.25">
      <c r="A17" s="21">
        <v>11</v>
      </c>
      <c r="B17" s="22" t="s">
        <v>444</v>
      </c>
      <c r="C17" s="26" t="s">
        <v>445</v>
      </c>
      <c r="D17" s="17" t="s">
        <v>211</v>
      </c>
      <c r="E17" s="62">
        <v>121056</v>
      </c>
      <c r="F17" s="68">
        <v>2348.7285120000001</v>
      </c>
      <c r="G17" s="20">
        <v>2.8104898E-2</v>
      </c>
    </row>
    <row r="18" spans="1:7" ht="25.5" x14ac:dyDescent="0.25">
      <c r="A18" s="21">
        <v>12</v>
      </c>
      <c r="B18" s="22" t="s">
        <v>14</v>
      </c>
      <c r="C18" s="26" t="s">
        <v>15</v>
      </c>
      <c r="D18" s="17" t="s">
        <v>16</v>
      </c>
      <c r="E18" s="62">
        <v>180270</v>
      </c>
      <c r="F18" s="68">
        <v>2347.6562100000001</v>
      </c>
      <c r="G18" s="20">
        <v>2.8092066999999998E-2</v>
      </c>
    </row>
    <row r="19" spans="1:7" ht="25.5" x14ac:dyDescent="0.25">
      <c r="A19" s="21">
        <v>13</v>
      </c>
      <c r="B19" s="22" t="s">
        <v>492</v>
      </c>
      <c r="C19" s="26" t="s">
        <v>493</v>
      </c>
      <c r="D19" s="17" t="s">
        <v>16</v>
      </c>
      <c r="E19" s="62">
        <v>390783</v>
      </c>
      <c r="F19" s="68">
        <v>2219.4520484999998</v>
      </c>
      <c r="G19" s="20">
        <v>2.6557975000000001E-2</v>
      </c>
    </row>
    <row r="20" spans="1:7" ht="15" x14ac:dyDescent="0.25">
      <c r="A20" s="21">
        <v>14</v>
      </c>
      <c r="B20" s="22" t="s">
        <v>471</v>
      </c>
      <c r="C20" s="26" t="s">
        <v>472</v>
      </c>
      <c r="D20" s="17" t="s">
        <v>85</v>
      </c>
      <c r="E20" s="62">
        <v>228149</v>
      </c>
      <c r="F20" s="68">
        <v>2135.3605655000001</v>
      </c>
      <c r="G20" s="20">
        <v>2.5551735999999999E-2</v>
      </c>
    </row>
    <row r="21" spans="1:7" ht="25.5" x14ac:dyDescent="0.25">
      <c r="A21" s="21">
        <v>15</v>
      </c>
      <c r="B21" s="22" t="s">
        <v>352</v>
      </c>
      <c r="C21" s="26" t="s">
        <v>353</v>
      </c>
      <c r="D21" s="17" t="s">
        <v>55</v>
      </c>
      <c r="E21" s="62">
        <v>203876</v>
      </c>
      <c r="F21" s="68">
        <v>1982.3882860000001</v>
      </c>
      <c r="G21" s="20">
        <v>2.3721269E-2</v>
      </c>
    </row>
    <row r="22" spans="1:7" ht="15" x14ac:dyDescent="0.25">
      <c r="A22" s="21">
        <v>16</v>
      </c>
      <c r="B22" s="22" t="s">
        <v>41</v>
      </c>
      <c r="C22" s="26" t="s">
        <v>42</v>
      </c>
      <c r="D22" s="17" t="s">
        <v>19</v>
      </c>
      <c r="E22" s="62">
        <v>9782</v>
      </c>
      <c r="F22" s="68">
        <v>1664.710542</v>
      </c>
      <c r="G22" s="20">
        <v>1.9919935E-2</v>
      </c>
    </row>
    <row r="23" spans="1:7" ht="15" x14ac:dyDescent="0.25">
      <c r="A23" s="21">
        <v>17</v>
      </c>
      <c r="B23" s="22" t="s">
        <v>534</v>
      </c>
      <c r="C23" s="26" t="s">
        <v>535</v>
      </c>
      <c r="D23" s="17" t="s">
        <v>211</v>
      </c>
      <c r="E23" s="62">
        <v>168659</v>
      </c>
      <c r="F23" s="68">
        <v>1627.7280089999999</v>
      </c>
      <c r="G23" s="20">
        <v>1.9477402000000001E-2</v>
      </c>
    </row>
    <row r="24" spans="1:7" ht="25.5" x14ac:dyDescent="0.25">
      <c r="A24" s="21">
        <v>18</v>
      </c>
      <c r="B24" s="22" t="s">
        <v>536</v>
      </c>
      <c r="C24" s="26" t="s">
        <v>537</v>
      </c>
      <c r="D24" s="17" t="s">
        <v>538</v>
      </c>
      <c r="E24" s="62">
        <v>415291</v>
      </c>
      <c r="F24" s="68">
        <v>1622.1266459999999</v>
      </c>
      <c r="G24" s="20">
        <v>1.9410376E-2</v>
      </c>
    </row>
    <row r="25" spans="1:7" ht="15" x14ac:dyDescent="0.25">
      <c r="A25" s="21">
        <v>19</v>
      </c>
      <c r="B25" s="22" t="s">
        <v>359</v>
      </c>
      <c r="C25" s="26" t="s">
        <v>360</v>
      </c>
      <c r="D25" s="17" t="s">
        <v>211</v>
      </c>
      <c r="E25" s="62">
        <v>138000</v>
      </c>
      <c r="F25" s="68">
        <v>1589.415</v>
      </c>
      <c r="G25" s="20">
        <v>1.9018949E-2</v>
      </c>
    </row>
    <row r="26" spans="1:7" ht="15" x14ac:dyDescent="0.25">
      <c r="A26" s="21">
        <v>20</v>
      </c>
      <c r="B26" s="22" t="s">
        <v>452</v>
      </c>
      <c r="C26" s="26" t="s">
        <v>453</v>
      </c>
      <c r="D26" s="17" t="s">
        <v>187</v>
      </c>
      <c r="E26" s="62">
        <v>57387</v>
      </c>
      <c r="F26" s="68">
        <v>1548.2438729999999</v>
      </c>
      <c r="G26" s="20">
        <v>1.8526295000000002E-2</v>
      </c>
    </row>
    <row r="27" spans="1:7" ht="25.5" x14ac:dyDescent="0.25">
      <c r="A27" s="21">
        <v>21</v>
      </c>
      <c r="B27" s="22" t="s">
        <v>465</v>
      </c>
      <c r="C27" s="26" t="s">
        <v>466</v>
      </c>
      <c r="D27" s="17" t="s">
        <v>34</v>
      </c>
      <c r="E27" s="62">
        <v>87839</v>
      </c>
      <c r="F27" s="68">
        <v>1521.0640435</v>
      </c>
      <c r="G27" s="20">
        <v>1.8201061000000001E-2</v>
      </c>
    </row>
    <row r="28" spans="1:7" ht="15" x14ac:dyDescent="0.25">
      <c r="A28" s="21">
        <v>22</v>
      </c>
      <c r="B28" s="22" t="s">
        <v>539</v>
      </c>
      <c r="C28" s="26" t="s">
        <v>540</v>
      </c>
      <c r="D28" s="17" t="s">
        <v>28</v>
      </c>
      <c r="E28" s="62">
        <v>912602</v>
      </c>
      <c r="F28" s="68">
        <v>1413.1641970000001</v>
      </c>
      <c r="G28" s="20">
        <v>1.690993E-2</v>
      </c>
    </row>
    <row r="29" spans="1:7" ht="25.5" x14ac:dyDescent="0.25">
      <c r="A29" s="21">
        <v>23</v>
      </c>
      <c r="B29" s="22" t="s">
        <v>401</v>
      </c>
      <c r="C29" s="26" t="s">
        <v>402</v>
      </c>
      <c r="D29" s="17" t="s">
        <v>47</v>
      </c>
      <c r="E29" s="62">
        <v>189293</v>
      </c>
      <c r="F29" s="68">
        <v>1274.888355</v>
      </c>
      <c r="G29" s="20">
        <v>1.5255321000000001E-2</v>
      </c>
    </row>
    <row r="30" spans="1:7" ht="25.5" x14ac:dyDescent="0.25">
      <c r="A30" s="21">
        <v>24</v>
      </c>
      <c r="B30" s="22" t="s">
        <v>541</v>
      </c>
      <c r="C30" s="26" t="s">
        <v>542</v>
      </c>
      <c r="D30" s="17" t="s">
        <v>13</v>
      </c>
      <c r="E30" s="62">
        <v>279118</v>
      </c>
      <c r="F30" s="68">
        <v>1087.8624050000001</v>
      </c>
      <c r="G30" s="20">
        <v>1.3017367E-2</v>
      </c>
    </row>
    <row r="31" spans="1:7" ht="25.5" x14ac:dyDescent="0.25">
      <c r="A31" s="21">
        <v>25</v>
      </c>
      <c r="B31" s="22" t="s">
        <v>543</v>
      </c>
      <c r="C31" s="26" t="s">
        <v>544</v>
      </c>
      <c r="D31" s="17" t="s">
        <v>422</v>
      </c>
      <c r="E31" s="62">
        <v>440364</v>
      </c>
      <c r="F31" s="68">
        <v>978.48880799999995</v>
      </c>
      <c r="G31" s="20">
        <v>1.1708602E-2</v>
      </c>
    </row>
    <row r="32" spans="1:7" ht="15" x14ac:dyDescent="0.25">
      <c r="A32" s="21">
        <v>26</v>
      </c>
      <c r="B32" s="22" t="s">
        <v>448</v>
      </c>
      <c r="C32" s="26" t="s">
        <v>449</v>
      </c>
      <c r="D32" s="17" t="s">
        <v>85</v>
      </c>
      <c r="E32" s="62">
        <v>29171</v>
      </c>
      <c r="F32" s="68">
        <v>961.02400950000003</v>
      </c>
      <c r="G32" s="20">
        <v>1.1499619000000001E-2</v>
      </c>
    </row>
    <row r="33" spans="1:7" ht="25.5" x14ac:dyDescent="0.25">
      <c r="A33" s="21">
        <v>27</v>
      </c>
      <c r="B33" s="22" t="s">
        <v>456</v>
      </c>
      <c r="C33" s="26" t="s">
        <v>457</v>
      </c>
      <c r="D33" s="17" t="s">
        <v>187</v>
      </c>
      <c r="E33" s="62">
        <v>190857</v>
      </c>
      <c r="F33" s="68">
        <v>959.43813899999998</v>
      </c>
      <c r="G33" s="20">
        <v>1.1480641999999999E-2</v>
      </c>
    </row>
    <row r="34" spans="1:7" ht="15" x14ac:dyDescent="0.25">
      <c r="A34" s="21">
        <v>28</v>
      </c>
      <c r="B34" s="22" t="s">
        <v>114</v>
      </c>
      <c r="C34" s="26" t="s">
        <v>115</v>
      </c>
      <c r="D34" s="17" t="s">
        <v>25</v>
      </c>
      <c r="E34" s="62">
        <v>320000</v>
      </c>
      <c r="F34" s="68">
        <v>939.2</v>
      </c>
      <c r="G34" s="20">
        <v>1.1238471999999999E-2</v>
      </c>
    </row>
    <row r="35" spans="1:7" ht="25.5" x14ac:dyDescent="0.25">
      <c r="A35" s="21">
        <v>29</v>
      </c>
      <c r="B35" s="22" t="s">
        <v>363</v>
      </c>
      <c r="C35" s="26" t="s">
        <v>364</v>
      </c>
      <c r="D35" s="17" t="s">
        <v>73</v>
      </c>
      <c r="E35" s="62">
        <v>29965</v>
      </c>
      <c r="F35" s="68">
        <v>521.00145499999996</v>
      </c>
      <c r="G35" s="20">
        <v>6.2343060000000002E-3</v>
      </c>
    </row>
    <row r="36" spans="1:7" ht="15" x14ac:dyDescent="0.25">
      <c r="A36" s="21">
        <v>30</v>
      </c>
      <c r="B36" s="22" t="s">
        <v>545</v>
      </c>
      <c r="C36" s="26" t="s">
        <v>546</v>
      </c>
      <c r="D36" s="17" t="s">
        <v>233</v>
      </c>
      <c r="E36" s="62">
        <v>25125</v>
      </c>
      <c r="F36" s="68">
        <v>384.06074999999998</v>
      </c>
      <c r="G36" s="20">
        <v>4.5956729999999998E-3</v>
      </c>
    </row>
    <row r="37" spans="1:7" ht="15" x14ac:dyDescent="0.25">
      <c r="A37" s="16"/>
      <c r="B37" s="17"/>
      <c r="C37" s="23" t="s">
        <v>118</v>
      </c>
      <c r="D37" s="27"/>
      <c r="E37" s="64"/>
      <c r="F37" s="70">
        <v>81446.951105000029</v>
      </c>
      <c r="G37" s="28">
        <v>0.97459465600000006</v>
      </c>
    </row>
    <row r="38" spans="1:7" ht="15" x14ac:dyDescent="0.25">
      <c r="A38" s="21"/>
      <c r="B38" s="22"/>
      <c r="C38" s="29"/>
      <c r="D38" s="30"/>
      <c r="E38" s="62"/>
      <c r="F38" s="68"/>
      <c r="G38" s="20"/>
    </row>
    <row r="39" spans="1:7" ht="15" x14ac:dyDescent="0.25">
      <c r="A39" s="16"/>
      <c r="B39" s="17"/>
      <c r="C39" s="23" t="s">
        <v>119</v>
      </c>
      <c r="D39" s="24"/>
      <c r="E39" s="63"/>
      <c r="F39" s="69"/>
      <c r="G39" s="25"/>
    </row>
    <row r="40" spans="1:7" ht="15" x14ac:dyDescent="0.25">
      <c r="A40" s="16"/>
      <c r="B40" s="17"/>
      <c r="C40" s="23" t="s">
        <v>118</v>
      </c>
      <c r="D40" s="27"/>
      <c r="E40" s="64"/>
      <c r="F40" s="70">
        <v>0</v>
      </c>
      <c r="G40" s="28">
        <v>0</v>
      </c>
    </row>
    <row r="41" spans="1:7" ht="15" x14ac:dyDescent="0.25">
      <c r="A41" s="21"/>
      <c r="B41" s="22"/>
      <c r="C41" s="29"/>
      <c r="D41" s="30"/>
      <c r="E41" s="62"/>
      <c r="F41" s="68"/>
      <c r="G41" s="20"/>
    </row>
    <row r="42" spans="1:7" ht="15" x14ac:dyDescent="0.25">
      <c r="A42" s="31"/>
      <c r="B42" s="32"/>
      <c r="C42" s="23" t="s">
        <v>120</v>
      </c>
      <c r="D42" s="24"/>
      <c r="E42" s="63"/>
      <c r="F42" s="69"/>
      <c r="G42" s="25"/>
    </row>
    <row r="43" spans="1:7" ht="15" x14ac:dyDescent="0.25">
      <c r="A43" s="33"/>
      <c r="B43" s="34"/>
      <c r="C43" s="23" t="s">
        <v>118</v>
      </c>
      <c r="D43" s="35"/>
      <c r="E43" s="65"/>
      <c r="F43" s="71">
        <v>0</v>
      </c>
      <c r="G43" s="36">
        <v>0</v>
      </c>
    </row>
    <row r="44" spans="1:7" ht="15" x14ac:dyDescent="0.25">
      <c r="A44" s="33"/>
      <c r="B44" s="34"/>
      <c r="C44" s="29"/>
      <c r="D44" s="37"/>
      <c r="E44" s="66"/>
      <c r="F44" s="72"/>
      <c r="G44" s="38"/>
    </row>
    <row r="45" spans="1:7" ht="15" x14ac:dyDescent="0.25">
      <c r="A45" s="16"/>
      <c r="B45" s="17"/>
      <c r="C45" s="23" t="s">
        <v>124</v>
      </c>
      <c r="D45" s="24"/>
      <c r="E45" s="63"/>
      <c r="F45" s="69"/>
      <c r="G45" s="25"/>
    </row>
    <row r="46" spans="1:7" ht="15" x14ac:dyDescent="0.25">
      <c r="A46" s="16"/>
      <c r="B46" s="17"/>
      <c r="C46" s="23" t="s">
        <v>118</v>
      </c>
      <c r="D46" s="27"/>
      <c r="E46" s="64"/>
      <c r="F46" s="70">
        <v>0</v>
      </c>
      <c r="G46" s="28">
        <v>0</v>
      </c>
    </row>
    <row r="47" spans="1:7" ht="15" x14ac:dyDescent="0.25">
      <c r="A47" s="16"/>
      <c r="B47" s="17"/>
      <c r="C47" s="29"/>
      <c r="D47" s="19"/>
      <c r="E47" s="62"/>
      <c r="F47" s="68"/>
      <c r="G47" s="20"/>
    </row>
    <row r="48" spans="1:7" ht="15" x14ac:dyDescent="0.25">
      <c r="A48" s="16"/>
      <c r="B48" s="17"/>
      <c r="C48" s="23" t="s">
        <v>125</v>
      </c>
      <c r="D48" s="24"/>
      <c r="E48" s="63"/>
      <c r="F48" s="69"/>
      <c r="G48" s="25"/>
    </row>
    <row r="49" spans="1:7" ht="15" x14ac:dyDescent="0.25">
      <c r="A49" s="16"/>
      <c r="B49" s="17"/>
      <c r="C49" s="23" t="s">
        <v>118</v>
      </c>
      <c r="D49" s="27"/>
      <c r="E49" s="64"/>
      <c r="F49" s="70">
        <v>0</v>
      </c>
      <c r="G49" s="28">
        <v>0</v>
      </c>
    </row>
    <row r="50" spans="1:7" ht="15" x14ac:dyDescent="0.25">
      <c r="A50" s="16"/>
      <c r="B50" s="17"/>
      <c r="C50" s="29"/>
      <c r="D50" s="19"/>
      <c r="E50" s="62"/>
      <c r="F50" s="68"/>
      <c r="G50" s="20"/>
    </row>
    <row r="51" spans="1:7" ht="15" x14ac:dyDescent="0.25">
      <c r="A51" s="16"/>
      <c r="B51" s="17"/>
      <c r="C51" s="23" t="s">
        <v>126</v>
      </c>
      <c r="D51" s="24"/>
      <c r="E51" s="63"/>
      <c r="F51" s="69"/>
      <c r="G51" s="25"/>
    </row>
    <row r="52" spans="1:7" ht="15" x14ac:dyDescent="0.25">
      <c r="A52" s="16"/>
      <c r="B52" s="17"/>
      <c r="C52" s="23" t="s">
        <v>118</v>
      </c>
      <c r="D52" s="27"/>
      <c r="E52" s="64"/>
      <c r="F52" s="70">
        <v>0</v>
      </c>
      <c r="G52" s="28">
        <v>0</v>
      </c>
    </row>
    <row r="53" spans="1:7" ht="15" x14ac:dyDescent="0.25">
      <c r="A53" s="16"/>
      <c r="B53" s="17"/>
      <c r="C53" s="29"/>
      <c r="D53" s="19"/>
      <c r="E53" s="62"/>
      <c r="F53" s="68"/>
      <c r="G53" s="20"/>
    </row>
    <row r="54" spans="1:7" ht="25.5" x14ac:dyDescent="0.25">
      <c r="A54" s="21"/>
      <c r="B54" s="22"/>
      <c r="C54" s="39" t="s">
        <v>127</v>
      </c>
      <c r="D54" s="40"/>
      <c r="E54" s="64"/>
      <c r="F54" s="70">
        <v>81446.951105000029</v>
      </c>
      <c r="G54" s="28">
        <v>0.97459465600000006</v>
      </c>
    </row>
    <row r="55" spans="1:7" ht="15" x14ac:dyDescent="0.25">
      <c r="A55" s="16"/>
      <c r="B55" s="17"/>
      <c r="C55" s="26"/>
      <c r="D55" s="19"/>
      <c r="E55" s="62"/>
      <c r="F55" s="68"/>
      <c r="G55" s="20"/>
    </row>
    <row r="56" spans="1:7" ht="15" x14ac:dyDescent="0.25">
      <c r="A56" s="16"/>
      <c r="B56" s="17"/>
      <c r="C56" s="18" t="s">
        <v>128</v>
      </c>
      <c r="D56" s="19"/>
      <c r="E56" s="62"/>
      <c r="F56" s="68"/>
      <c r="G56" s="20"/>
    </row>
    <row r="57" spans="1:7" ht="25.5" x14ac:dyDescent="0.25">
      <c r="A57" s="16"/>
      <c r="B57" s="17"/>
      <c r="C57" s="23" t="s">
        <v>10</v>
      </c>
      <c r="D57" s="24"/>
      <c r="E57" s="63"/>
      <c r="F57" s="69"/>
      <c r="G57" s="25"/>
    </row>
    <row r="58" spans="1:7" ht="15" x14ac:dyDescent="0.25">
      <c r="A58" s="21"/>
      <c r="B58" s="22"/>
      <c r="C58" s="23" t="s">
        <v>118</v>
      </c>
      <c r="D58" s="27"/>
      <c r="E58" s="64"/>
      <c r="F58" s="70">
        <v>0</v>
      </c>
      <c r="G58" s="28">
        <v>0</v>
      </c>
    </row>
    <row r="59" spans="1:7" ht="15" x14ac:dyDescent="0.25">
      <c r="A59" s="21"/>
      <c r="B59" s="22"/>
      <c r="C59" s="29"/>
      <c r="D59" s="19"/>
      <c r="E59" s="62"/>
      <c r="F59" s="68"/>
      <c r="G59" s="20"/>
    </row>
    <row r="60" spans="1:7" ht="15" x14ac:dyDescent="0.25">
      <c r="A60" s="16"/>
      <c r="B60" s="41"/>
      <c r="C60" s="23" t="s">
        <v>129</v>
      </c>
      <c r="D60" s="24"/>
      <c r="E60" s="63"/>
      <c r="F60" s="69"/>
      <c r="G60" s="25"/>
    </row>
    <row r="61" spans="1:7" ht="15" x14ac:dyDescent="0.25">
      <c r="A61" s="21"/>
      <c r="B61" s="22"/>
      <c r="C61" s="23" t="s">
        <v>118</v>
      </c>
      <c r="D61" s="27"/>
      <c r="E61" s="64"/>
      <c r="F61" s="70">
        <v>0</v>
      </c>
      <c r="G61" s="28">
        <v>0</v>
      </c>
    </row>
    <row r="62" spans="1:7" ht="15" x14ac:dyDescent="0.25">
      <c r="A62" s="21"/>
      <c r="B62" s="22"/>
      <c r="C62" s="29"/>
      <c r="D62" s="19"/>
      <c r="E62" s="62"/>
      <c r="F62" s="74"/>
      <c r="G62" s="43"/>
    </row>
    <row r="63" spans="1:7" ht="15" x14ac:dyDescent="0.25">
      <c r="A63" s="16"/>
      <c r="B63" s="17"/>
      <c r="C63" s="23" t="s">
        <v>130</v>
      </c>
      <c r="D63" s="24"/>
      <c r="E63" s="63"/>
      <c r="F63" s="69"/>
      <c r="G63" s="25"/>
    </row>
    <row r="64" spans="1:7" ht="15" x14ac:dyDescent="0.25">
      <c r="A64" s="21"/>
      <c r="B64" s="22"/>
      <c r="C64" s="23" t="s">
        <v>118</v>
      </c>
      <c r="D64" s="27"/>
      <c r="E64" s="64"/>
      <c r="F64" s="70">
        <v>0</v>
      </c>
      <c r="G64" s="28">
        <v>0</v>
      </c>
    </row>
    <row r="65" spans="1:7" ht="15" x14ac:dyDescent="0.25">
      <c r="A65" s="16"/>
      <c r="B65" s="17"/>
      <c r="C65" s="29"/>
      <c r="D65" s="19"/>
      <c r="E65" s="62"/>
      <c r="F65" s="68"/>
      <c r="G65" s="20"/>
    </row>
    <row r="66" spans="1:7" ht="25.5" x14ac:dyDescent="0.25">
      <c r="A66" s="16"/>
      <c r="B66" s="41"/>
      <c r="C66" s="23" t="s">
        <v>131</v>
      </c>
      <c r="D66" s="24"/>
      <c r="E66" s="63"/>
      <c r="F66" s="69"/>
      <c r="G66" s="25"/>
    </row>
    <row r="67" spans="1:7" ht="15" x14ac:dyDescent="0.25">
      <c r="A67" s="21"/>
      <c r="B67" s="22"/>
      <c r="C67" s="23" t="s">
        <v>118</v>
      </c>
      <c r="D67" s="27"/>
      <c r="E67" s="64"/>
      <c r="F67" s="70">
        <v>0</v>
      </c>
      <c r="G67" s="28">
        <v>0</v>
      </c>
    </row>
    <row r="68" spans="1:7" ht="15" x14ac:dyDescent="0.25">
      <c r="A68" s="21"/>
      <c r="B68" s="22"/>
      <c r="C68" s="29"/>
      <c r="D68" s="19"/>
      <c r="E68" s="62"/>
      <c r="F68" s="68"/>
      <c r="G68" s="20"/>
    </row>
    <row r="69" spans="1:7" ht="15" x14ac:dyDescent="0.25">
      <c r="A69" s="21"/>
      <c r="B69" s="22"/>
      <c r="C69" s="44" t="s">
        <v>132</v>
      </c>
      <c r="D69" s="40"/>
      <c r="E69" s="64"/>
      <c r="F69" s="70">
        <v>0</v>
      </c>
      <c r="G69" s="28">
        <v>0</v>
      </c>
    </row>
    <row r="70" spans="1:7" ht="15" x14ac:dyDescent="0.25">
      <c r="A70" s="21"/>
      <c r="B70" s="22"/>
      <c r="C70" s="26"/>
      <c r="D70" s="19"/>
      <c r="E70" s="62"/>
      <c r="F70" s="68"/>
      <c r="G70" s="20"/>
    </row>
    <row r="71" spans="1:7" ht="15" x14ac:dyDescent="0.25">
      <c r="A71" s="16"/>
      <c r="B71" s="17"/>
      <c r="C71" s="18" t="s">
        <v>133</v>
      </c>
      <c r="D71" s="19"/>
      <c r="E71" s="62"/>
      <c r="F71" s="68"/>
      <c r="G71" s="20"/>
    </row>
    <row r="72" spans="1:7" ht="15" x14ac:dyDescent="0.25">
      <c r="A72" s="21"/>
      <c r="B72" s="22"/>
      <c r="C72" s="23" t="s">
        <v>134</v>
      </c>
      <c r="D72" s="24"/>
      <c r="E72" s="63"/>
      <c r="F72" s="69"/>
      <c r="G72" s="25"/>
    </row>
    <row r="73" spans="1:7" ht="15" x14ac:dyDescent="0.25">
      <c r="A73" s="21"/>
      <c r="B73" s="22"/>
      <c r="C73" s="23" t="s">
        <v>118</v>
      </c>
      <c r="D73" s="40"/>
      <c r="E73" s="64"/>
      <c r="F73" s="70">
        <v>0</v>
      </c>
      <c r="G73" s="28">
        <v>0</v>
      </c>
    </row>
    <row r="74" spans="1:7" ht="15" x14ac:dyDescent="0.25">
      <c r="A74" s="21"/>
      <c r="B74" s="22"/>
      <c r="C74" s="29"/>
      <c r="D74" s="22"/>
      <c r="E74" s="62"/>
      <c r="F74" s="68"/>
      <c r="G74" s="20"/>
    </row>
    <row r="75" spans="1:7" ht="15" x14ac:dyDescent="0.25">
      <c r="A75" s="21"/>
      <c r="B75" s="22"/>
      <c r="C75" s="23" t="s">
        <v>135</v>
      </c>
      <c r="D75" s="24"/>
      <c r="E75" s="63"/>
      <c r="F75" s="69"/>
      <c r="G75" s="25"/>
    </row>
    <row r="76" spans="1:7" ht="15" x14ac:dyDescent="0.25">
      <c r="A76" s="21"/>
      <c r="B76" s="22"/>
      <c r="C76" s="23" t="s">
        <v>118</v>
      </c>
      <c r="D76" s="40"/>
      <c r="E76" s="64"/>
      <c r="F76" s="70">
        <v>0</v>
      </c>
      <c r="G76" s="28">
        <v>0</v>
      </c>
    </row>
    <row r="77" spans="1:7" ht="15" x14ac:dyDescent="0.25">
      <c r="A77" s="21"/>
      <c r="B77" s="22"/>
      <c r="C77" s="29"/>
      <c r="D77" s="22"/>
      <c r="E77" s="62"/>
      <c r="F77" s="68"/>
      <c r="G77" s="20"/>
    </row>
    <row r="78" spans="1:7" ht="15" x14ac:dyDescent="0.25">
      <c r="A78" s="21"/>
      <c r="B78" s="22"/>
      <c r="C78" s="23" t="s">
        <v>136</v>
      </c>
      <c r="D78" s="24"/>
      <c r="E78" s="63"/>
      <c r="F78" s="69"/>
      <c r="G78" s="25"/>
    </row>
    <row r="79" spans="1:7" ht="15" x14ac:dyDescent="0.25">
      <c r="A79" s="21"/>
      <c r="B79" s="22"/>
      <c r="C79" s="23" t="s">
        <v>118</v>
      </c>
      <c r="D79" s="40"/>
      <c r="E79" s="64"/>
      <c r="F79" s="70">
        <v>0</v>
      </c>
      <c r="G79" s="28">
        <v>0</v>
      </c>
    </row>
    <row r="80" spans="1:7" ht="15" x14ac:dyDescent="0.25">
      <c r="A80" s="21"/>
      <c r="B80" s="22"/>
      <c r="C80" s="29"/>
      <c r="D80" s="22"/>
      <c r="E80" s="62"/>
      <c r="F80" s="68"/>
      <c r="G80" s="20"/>
    </row>
    <row r="81" spans="1:7" ht="15" x14ac:dyDescent="0.25">
      <c r="A81" s="21"/>
      <c r="B81" s="22"/>
      <c r="C81" s="23" t="s">
        <v>137</v>
      </c>
      <c r="D81" s="24"/>
      <c r="E81" s="63"/>
      <c r="F81" s="69"/>
      <c r="G81" s="25"/>
    </row>
    <row r="82" spans="1:7" ht="15" x14ac:dyDescent="0.25">
      <c r="A82" s="21">
        <v>1</v>
      </c>
      <c r="B82" s="22"/>
      <c r="C82" s="26" t="s">
        <v>138</v>
      </c>
      <c r="D82" s="30"/>
      <c r="E82" s="62"/>
      <c r="F82" s="68">
        <v>1902.6759280000001</v>
      </c>
      <c r="G82" s="20">
        <v>2.2767430000000002E-2</v>
      </c>
    </row>
    <row r="83" spans="1:7" ht="15" x14ac:dyDescent="0.25">
      <c r="A83" s="21"/>
      <c r="B83" s="22"/>
      <c r="C83" s="23" t="s">
        <v>118</v>
      </c>
      <c r="D83" s="40"/>
      <c r="E83" s="64"/>
      <c r="F83" s="70">
        <v>1902.6759280000001</v>
      </c>
      <c r="G83" s="28">
        <v>2.2767430000000002E-2</v>
      </c>
    </row>
    <row r="84" spans="1:7" ht="15" x14ac:dyDescent="0.25">
      <c r="A84" s="21"/>
      <c r="B84" s="22"/>
      <c r="C84" s="29"/>
      <c r="D84" s="22"/>
      <c r="E84" s="62"/>
      <c r="F84" s="68"/>
      <c r="G84" s="20"/>
    </row>
    <row r="85" spans="1:7" ht="25.5" x14ac:dyDescent="0.25">
      <c r="A85" s="21"/>
      <c r="B85" s="22"/>
      <c r="C85" s="39" t="s">
        <v>139</v>
      </c>
      <c r="D85" s="40"/>
      <c r="E85" s="64"/>
      <c r="F85" s="70">
        <v>1902.6759280000001</v>
      </c>
      <c r="G85" s="28">
        <v>2.2767430000000002E-2</v>
      </c>
    </row>
    <row r="86" spans="1:7" ht="15" x14ac:dyDescent="0.25">
      <c r="A86" s="21"/>
      <c r="B86" s="22"/>
      <c r="C86" s="45"/>
      <c r="D86" s="22"/>
      <c r="E86" s="62"/>
      <c r="F86" s="68"/>
      <c r="G86" s="20"/>
    </row>
    <row r="87" spans="1:7" ht="15" x14ac:dyDescent="0.25">
      <c r="A87" s="16"/>
      <c r="B87" s="17"/>
      <c r="C87" s="18" t="s">
        <v>140</v>
      </c>
      <c r="D87" s="19"/>
      <c r="E87" s="62"/>
      <c r="F87" s="68"/>
      <c r="G87" s="20"/>
    </row>
    <row r="88" spans="1:7" ht="25.5" x14ac:dyDescent="0.25">
      <c r="A88" s="21"/>
      <c r="B88" s="22"/>
      <c r="C88" s="23" t="s">
        <v>141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118</v>
      </c>
      <c r="D89" s="40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9"/>
      <c r="D90" s="22"/>
      <c r="E90" s="62"/>
      <c r="F90" s="68"/>
      <c r="G90" s="20"/>
    </row>
    <row r="91" spans="1:7" ht="15" x14ac:dyDescent="0.25">
      <c r="A91" s="16"/>
      <c r="B91" s="17"/>
      <c r="C91" s="18" t="s">
        <v>142</v>
      </c>
      <c r="D91" s="19"/>
      <c r="E91" s="62"/>
      <c r="F91" s="68"/>
      <c r="G91" s="20"/>
    </row>
    <row r="92" spans="1:7" ht="25.5" x14ac:dyDescent="0.25">
      <c r="A92" s="21"/>
      <c r="B92" s="22"/>
      <c r="C92" s="23" t="s">
        <v>143</v>
      </c>
      <c r="D92" s="24"/>
      <c r="E92" s="63"/>
      <c r="F92" s="69"/>
      <c r="G92" s="25"/>
    </row>
    <row r="93" spans="1:7" ht="15" x14ac:dyDescent="0.25">
      <c r="A93" s="21"/>
      <c r="B93" s="22"/>
      <c r="C93" s="23" t="s">
        <v>118</v>
      </c>
      <c r="D93" s="40"/>
      <c r="E93" s="64"/>
      <c r="F93" s="70">
        <v>0</v>
      </c>
      <c r="G93" s="28">
        <v>0</v>
      </c>
    </row>
    <row r="94" spans="1:7" ht="15" x14ac:dyDescent="0.25">
      <c r="A94" s="21"/>
      <c r="B94" s="22"/>
      <c r="C94" s="29"/>
      <c r="D94" s="22"/>
      <c r="E94" s="62"/>
      <c r="F94" s="68"/>
      <c r="G94" s="20"/>
    </row>
    <row r="95" spans="1:7" ht="25.5" x14ac:dyDescent="0.25">
      <c r="A95" s="21"/>
      <c r="B95" s="22"/>
      <c r="C95" s="23" t="s">
        <v>144</v>
      </c>
      <c r="D95" s="24"/>
      <c r="E95" s="63"/>
      <c r="F95" s="69"/>
      <c r="G95" s="25"/>
    </row>
    <row r="96" spans="1:7" ht="15" x14ac:dyDescent="0.25">
      <c r="A96" s="21"/>
      <c r="B96" s="22"/>
      <c r="C96" s="23" t="s">
        <v>118</v>
      </c>
      <c r="D96" s="40"/>
      <c r="E96" s="64"/>
      <c r="F96" s="70">
        <v>0</v>
      </c>
      <c r="G96" s="28">
        <v>0</v>
      </c>
    </row>
    <row r="97" spans="1:7" ht="15" x14ac:dyDescent="0.25">
      <c r="A97" s="21"/>
      <c r="B97" s="22"/>
      <c r="C97" s="29"/>
      <c r="D97" s="22"/>
      <c r="E97" s="62"/>
      <c r="F97" s="74"/>
      <c r="G97" s="43"/>
    </row>
    <row r="98" spans="1:7" ht="25.5" x14ac:dyDescent="0.25">
      <c r="A98" s="21"/>
      <c r="B98" s="22"/>
      <c r="C98" s="45" t="s">
        <v>145</v>
      </c>
      <c r="D98" s="22"/>
      <c r="E98" s="62"/>
      <c r="F98" s="74">
        <v>220.45044211999993</v>
      </c>
      <c r="G98" s="43">
        <v>2.6379110000000015E-3</v>
      </c>
    </row>
    <row r="99" spans="1:7" ht="15" x14ac:dyDescent="0.25">
      <c r="A99" s="21"/>
      <c r="B99" s="22"/>
      <c r="C99" s="46" t="s">
        <v>146</v>
      </c>
      <c r="D99" s="27"/>
      <c r="E99" s="64"/>
      <c r="F99" s="70">
        <v>83570.077475120022</v>
      </c>
      <c r="G99" s="28">
        <v>0.99999999700000008</v>
      </c>
    </row>
    <row r="101" spans="1:7" ht="15" x14ac:dyDescent="0.25">
      <c r="B101" s="156"/>
      <c r="C101" s="156"/>
      <c r="D101" s="156"/>
      <c r="E101" s="156"/>
      <c r="F101" s="156"/>
    </row>
    <row r="102" spans="1:7" ht="15" x14ac:dyDescent="0.25">
      <c r="B102" s="156"/>
      <c r="C102" s="156"/>
      <c r="D102" s="156"/>
      <c r="E102" s="156"/>
      <c r="F102" s="156"/>
    </row>
    <row r="104" spans="1:7" ht="15" x14ac:dyDescent="0.25">
      <c r="B104" s="52" t="s">
        <v>148</v>
      </c>
      <c r="C104" s="53"/>
      <c r="D104" s="54"/>
    </row>
    <row r="105" spans="1:7" ht="15" x14ac:dyDescent="0.25">
      <c r="B105" s="55" t="s">
        <v>149</v>
      </c>
      <c r="C105" s="56"/>
      <c r="D105" s="81" t="s">
        <v>150</v>
      </c>
    </row>
    <row r="106" spans="1:7" ht="15" x14ac:dyDescent="0.25">
      <c r="B106" s="55" t="s">
        <v>151</v>
      </c>
      <c r="C106" s="56"/>
      <c r="D106" s="81" t="s">
        <v>150</v>
      </c>
    </row>
    <row r="107" spans="1:7" ht="15" x14ac:dyDescent="0.25">
      <c r="B107" s="57" t="s">
        <v>152</v>
      </c>
      <c r="C107" s="56"/>
      <c r="D107" s="58"/>
    </row>
    <row r="108" spans="1:7" ht="25.5" customHeight="1" x14ac:dyDescent="0.25">
      <c r="B108" s="58"/>
      <c r="C108" s="48" t="s">
        <v>153</v>
      </c>
      <c r="D108" s="49" t="s">
        <v>154</v>
      </c>
    </row>
    <row r="109" spans="1:7" ht="12.75" customHeight="1" x14ac:dyDescent="0.25">
      <c r="B109" s="75" t="s">
        <v>155</v>
      </c>
      <c r="C109" s="76" t="s">
        <v>156</v>
      </c>
      <c r="D109" s="76" t="s">
        <v>157</v>
      </c>
    </row>
    <row r="110" spans="1:7" ht="15" x14ac:dyDescent="0.25">
      <c r="B110" s="58" t="s">
        <v>158</v>
      </c>
      <c r="C110" s="59">
        <v>174.7817</v>
      </c>
      <c r="D110" s="59">
        <v>184.02590000000001</v>
      </c>
    </row>
    <row r="111" spans="1:7" ht="15" x14ac:dyDescent="0.25">
      <c r="B111" s="58" t="s">
        <v>159</v>
      </c>
      <c r="C111" s="59">
        <v>13.775399999999999</v>
      </c>
      <c r="D111" s="59">
        <v>14.504</v>
      </c>
    </row>
    <row r="112" spans="1:7" ht="15" x14ac:dyDescent="0.25">
      <c r="B112" s="58" t="s">
        <v>439</v>
      </c>
      <c r="C112" s="59">
        <v>178.64570000000001</v>
      </c>
      <c r="D112" s="59">
        <v>188.0942</v>
      </c>
    </row>
    <row r="113" spans="2:4" ht="15" x14ac:dyDescent="0.25">
      <c r="B113" s="58" t="s">
        <v>440</v>
      </c>
      <c r="C113" s="59">
        <v>14.012</v>
      </c>
      <c r="D113" s="59">
        <v>14.753399999999999</v>
      </c>
    </row>
    <row r="114" spans="2:4" ht="15" x14ac:dyDescent="0.25">
      <c r="B114" s="58" t="s">
        <v>160</v>
      </c>
      <c r="C114" s="59">
        <v>168.91079999999999</v>
      </c>
      <c r="D114" s="59">
        <v>177.57169999999999</v>
      </c>
    </row>
    <row r="115" spans="2:4" ht="15" x14ac:dyDescent="0.25">
      <c r="B115" s="58" t="s">
        <v>161</v>
      </c>
      <c r="C115" s="59">
        <v>13.2319</v>
      </c>
      <c r="D115" s="59">
        <v>13.910399999999999</v>
      </c>
    </row>
    <row r="117" spans="2:4" ht="15" x14ac:dyDescent="0.25">
      <c r="B117" s="77" t="s">
        <v>162</v>
      </c>
      <c r="C117" s="60"/>
      <c r="D117" s="78" t="s">
        <v>150</v>
      </c>
    </row>
    <row r="118" spans="2:4" ht="24.75" customHeight="1" x14ac:dyDescent="0.25">
      <c r="B118" s="79"/>
      <c r="C118" s="79"/>
    </row>
    <row r="119" spans="2:4" ht="15" x14ac:dyDescent="0.25">
      <c r="B119" s="82"/>
      <c r="C119" s="80"/>
      <c r="D119"/>
    </row>
    <row r="121" spans="2:4" ht="15" x14ac:dyDescent="0.25">
      <c r="B121" s="57" t="s">
        <v>163</v>
      </c>
      <c r="C121" s="56"/>
      <c r="D121" s="83" t="s">
        <v>150</v>
      </c>
    </row>
    <row r="122" spans="2:4" ht="15" x14ac:dyDescent="0.25">
      <c r="B122" s="57" t="s">
        <v>164</v>
      </c>
      <c r="C122" s="56"/>
      <c r="D122" s="83" t="s">
        <v>150</v>
      </c>
    </row>
    <row r="123" spans="2:4" ht="15" x14ac:dyDescent="0.25">
      <c r="B123" s="57" t="s">
        <v>165</v>
      </c>
      <c r="C123" s="56"/>
      <c r="D123" s="61">
        <v>5.7313740377725492E-2</v>
      </c>
    </row>
    <row r="124" spans="2:4" ht="15" x14ac:dyDescent="0.25">
      <c r="B124" s="57" t="s">
        <v>166</v>
      </c>
      <c r="C124" s="56"/>
      <c r="D124" s="61" t="s">
        <v>150</v>
      </c>
    </row>
  </sheetData>
  <mergeCells count="5">
    <mergeCell ref="A1:G1"/>
    <mergeCell ref="A2:G2"/>
    <mergeCell ref="A3:G3"/>
    <mergeCell ref="B101:F101"/>
    <mergeCell ref="B102:F10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3"/>
  <sheetViews>
    <sheetView topLeftCell="A110" workbookViewId="0">
      <selection activeCell="B120" sqref="B120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547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35</v>
      </c>
      <c r="C7" s="26" t="s">
        <v>36</v>
      </c>
      <c r="D7" s="17" t="s">
        <v>16</v>
      </c>
      <c r="E7" s="62">
        <v>150000</v>
      </c>
      <c r="F7" s="68">
        <v>221.7</v>
      </c>
      <c r="G7" s="20">
        <v>4.4861533000000002E-2</v>
      </c>
    </row>
    <row r="8" spans="1:7" ht="25.5" x14ac:dyDescent="0.25">
      <c r="A8" s="21">
        <v>2</v>
      </c>
      <c r="B8" s="22" t="s">
        <v>176</v>
      </c>
      <c r="C8" s="26" t="s">
        <v>177</v>
      </c>
      <c r="D8" s="17" t="s">
        <v>47</v>
      </c>
      <c r="E8" s="62">
        <v>30000</v>
      </c>
      <c r="F8" s="68">
        <v>187.59</v>
      </c>
      <c r="G8" s="20">
        <v>3.7959291999999999E-2</v>
      </c>
    </row>
    <row r="9" spans="1:7" ht="25.5" x14ac:dyDescent="0.25">
      <c r="A9" s="21">
        <v>3</v>
      </c>
      <c r="B9" s="22" t="s">
        <v>255</v>
      </c>
      <c r="C9" s="26" t="s">
        <v>256</v>
      </c>
      <c r="D9" s="17" t="s">
        <v>244</v>
      </c>
      <c r="E9" s="62">
        <v>26875</v>
      </c>
      <c r="F9" s="68">
        <v>167.53874999999999</v>
      </c>
      <c r="G9" s="20">
        <v>3.3901872999999999E-2</v>
      </c>
    </row>
    <row r="10" spans="1:7" ht="15" x14ac:dyDescent="0.25">
      <c r="A10" s="21">
        <v>4</v>
      </c>
      <c r="B10" s="22" t="s">
        <v>245</v>
      </c>
      <c r="C10" s="26" t="s">
        <v>246</v>
      </c>
      <c r="D10" s="17" t="s">
        <v>187</v>
      </c>
      <c r="E10" s="62">
        <v>7809</v>
      </c>
      <c r="F10" s="68">
        <v>156.11752799999999</v>
      </c>
      <c r="G10" s="20">
        <v>3.1590761000000002E-2</v>
      </c>
    </row>
    <row r="11" spans="1:7" ht="15" x14ac:dyDescent="0.25">
      <c r="A11" s="21">
        <v>5</v>
      </c>
      <c r="B11" s="22" t="s">
        <v>223</v>
      </c>
      <c r="C11" s="26" t="s">
        <v>224</v>
      </c>
      <c r="D11" s="17" t="s">
        <v>225</v>
      </c>
      <c r="E11" s="62">
        <v>22706</v>
      </c>
      <c r="F11" s="68">
        <v>149.700658</v>
      </c>
      <c r="G11" s="20">
        <v>3.0292291999999998E-2</v>
      </c>
    </row>
    <row r="12" spans="1:7" ht="15" x14ac:dyDescent="0.25">
      <c r="A12" s="21">
        <v>6</v>
      </c>
      <c r="B12" s="22" t="s">
        <v>341</v>
      </c>
      <c r="C12" s="26" t="s">
        <v>342</v>
      </c>
      <c r="D12" s="17" t="s">
        <v>173</v>
      </c>
      <c r="E12" s="62">
        <v>3333</v>
      </c>
      <c r="F12" s="68">
        <v>141.3941925</v>
      </c>
      <c r="G12" s="20">
        <v>2.8611457999999999E-2</v>
      </c>
    </row>
    <row r="13" spans="1:7" ht="15" x14ac:dyDescent="0.25">
      <c r="A13" s="21">
        <v>7</v>
      </c>
      <c r="B13" s="22" t="s">
        <v>94</v>
      </c>
      <c r="C13" s="26" t="s">
        <v>95</v>
      </c>
      <c r="D13" s="17" t="s">
        <v>19</v>
      </c>
      <c r="E13" s="62">
        <v>16500</v>
      </c>
      <c r="F13" s="68">
        <v>126.753</v>
      </c>
      <c r="G13" s="20">
        <v>2.5648777000000001E-2</v>
      </c>
    </row>
    <row r="14" spans="1:7" ht="15" x14ac:dyDescent="0.25">
      <c r="A14" s="21">
        <v>8</v>
      </c>
      <c r="B14" s="22" t="s">
        <v>194</v>
      </c>
      <c r="C14" s="26" t="s">
        <v>195</v>
      </c>
      <c r="D14" s="17" t="s">
        <v>187</v>
      </c>
      <c r="E14" s="62">
        <v>25220</v>
      </c>
      <c r="F14" s="68">
        <v>121.39646999999999</v>
      </c>
      <c r="G14" s="20">
        <v>2.4564869999999999E-2</v>
      </c>
    </row>
    <row r="15" spans="1:7" ht="25.5" x14ac:dyDescent="0.25">
      <c r="A15" s="21">
        <v>9</v>
      </c>
      <c r="B15" s="22" t="s">
        <v>192</v>
      </c>
      <c r="C15" s="26" t="s">
        <v>193</v>
      </c>
      <c r="D15" s="17" t="s">
        <v>73</v>
      </c>
      <c r="E15" s="62">
        <v>14540</v>
      </c>
      <c r="F15" s="68">
        <v>117.93394000000001</v>
      </c>
      <c r="G15" s="20">
        <v>2.3864218999999999E-2</v>
      </c>
    </row>
    <row r="16" spans="1:7" ht="25.5" x14ac:dyDescent="0.25">
      <c r="A16" s="21">
        <v>10</v>
      </c>
      <c r="B16" s="22" t="s">
        <v>504</v>
      </c>
      <c r="C16" s="26" t="s">
        <v>505</v>
      </c>
      <c r="D16" s="17" t="s">
        <v>73</v>
      </c>
      <c r="E16" s="62">
        <v>80234</v>
      </c>
      <c r="F16" s="68">
        <v>116.299183</v>
      </c>
      <c r="G16" s="20">
        <v>2.3533421999999998E-2</v>
      </c>
    </row>
    <row r="17" spans="1:7" ht="25.5" x14ac:dyDescent="0.25">
      <c r="A17" s="21">
        <v>11</v>
      </c>
      <c r="B17" s="22" t="s">
        <v>48</v>
      </c>
      <c r="C17" s="26" t="s">
        <v>49</v>
      </c>
      <c r="D17" s="17" t="s">
        <v>47</v>
      </c>
      <c r="E17" s="62">
        <v>16000</v>
      </c>
      <c r="F17" s="68">
        <v>116.288</v>
      </c>
      <c r="G17" s="20">
        <v>2.3531158999999999E-2</v>
      </c>
    </row>
    <row r="18" spans="1:7" ht="25.5" x14ac:dyDescent="0.25">
      <c r="A18" s="21">
        <v>12</v>
      </c>
      <c r="B18" s="22" t="s">
        <v>71</v>
      </c>
      <c r="C18" s="26" t="s">
        <v>72</v>
      </c>
      <c r="D18" s="17" t="s">
        <v>73</v>
      </c>
      <c r="E18" s="62">
        <v>16464</v>
      </c>
      <c r="F18" s="68">
        <v>110.605152</v>
      </c>
      <c r="G18" s="20">
        <v>2.2381221E-2</v>
      </c>
    </row>
    <row r="19" spans="1:7" ht="25.5" x14ac:dyDescent="0.25">
      <c r="A19" s="21">
        <v>13</v>
      </c>
      <c r="B19" s="22" t="s">
        <v>45</v>
      </c>
      <c r="C19" s="26" t="s">
        <v>46</v>
      </c>
      <c r="D19" s="17" t="s">
        <v>47</v>
      </c>
      <c r="E19" s="62">
        <v>13000</v>
      </c>
      <c r="F19" s="68">
        <v>101.79</v>
      </c>
      <c r="G19" s="20">
        <v>2.0597454000000001E-2</v>
      </c>
    </row>
    <row r="20" spans="1:7" ht="25.5" x14ac:dyDescent="0.25">
      <c r="A20" s="21">
        <v>14</v>
      </c>
      <c r="B20" s="22" t="s">
        <v>105</v>
      </c>
      <c r="C20" s="26" t="s">
        <v>106</v>
      </c>
      <c r="D20" s="17" t="s">
        <v>47</v>
      </c>
      <c r="E20" s="62">
        <v>7868</v>
      </c>
      <c r="F20" s="68">
        <v>99.951138</v>
      </c>
      <c r="G20" s="20">
        <v>2.0225355E-2</v>
      </c>
    </row>
    <row r="21" spans="1:7" ht="25.5" x14ac:dyDescent="0.25">
      <c r="A21" s="21">
        <v>15</v>
      </c>
      <c r="B21" s="22" t="s">
        <v>74</v>
      </c>
      <c r="C21" s="26" t="s">
        <v>75</v>
      </c>
      <c r="D21" s="17" t="s">
        <v>47</v>
      </c>
      <c r="E21" s="62">
        <v>57781</v>
      </c>
      <c r="F21" s="68">
        <v>99.4122105</v>
      </c>
      <c r="G21" s="20">
        <v>2.0116301999999999E-2</v>
      </c>
    </row>
    <row r="22" spans="1:7" ht="15" x14ac:dyDescent="0.25">
      <c r="A22" s="21">
        <v>16</v>
      </c>
      <c r="B22" s="22" t="s">
        <v>506</v>
      </c>
      <c r="C22" s="26" t="s">
        <v>507</v>
      </c>
      <c r="D22" s="17" t="s">
        <v>508</v>
      </c>
      <c r="E22" s="62">
        <v>37455</v>
      </c>
      <c r="F22" s="68">
        <v>98.413012499999994</v>
      </c>
      <c r="G22" s="20">
        <v>1.9914112000000001E-2</v>
      </c>
    </row>
    <row r="23" spans="1:7" ht="25.5" x14ac:dyDescent="0.25">
      <c r="A23" s="21">
        <v>17</v>
      </c>
      <c r="B23" s="22" t="s">
        <v>198</v>
      </c>
      <c r="C23" s="26" t="s">
        <v>199</v>
      </c>
      <c r="D23" s="17" t="s">
        <v>22</v>
      </c>
      <c r="E23" s="62">
        <v>61263</v>
      </c>
      <c r="F23" s="68">
        <v>97.653222</v>
      </c>
      <c r="G23" s="20">
        <v>1.9760367000000001E-2</v>
      </c>
    </row>
    <row r="24" spans="1:7" ht="15" x14ac:dyDescent="0.25">
      <c r="A24" s="21">
        <v>18</v>
      </c>
      <c r="B24" s="22" t="s">
        <v>509</v>
      </c>
      <c r="C24" s="26" t="s">
        <v>510</v>
      </c>
      <c r="D24" s="17" t="s">
        <v>187</v>
      </c>
      <c r="E24" s="62">
        <v>64500</v>
      </c>
      <c r="F24" s="68">
        <v>96.620999999999995</v>
      </c>
      <c r="G24" s="20">
        <v>1.9551493999999999E-2</v>
      </c>
    </row>
    <row r="25" spans="1:7" ht="25.5" x14ac:dyDescent="0.25">
      <c r="A25" s="21">
        <v>19</v>
      </c>
      <c r="B25" s="22" t="s">
        <v>259</v>
      </c>
      <c r="C25" s="26" t="s">
        <v>260</v>
      </c>
      <c r="D25" s="17" t="s">
        <v>47</v>
      </c>
      <c r="E25" s="62">
        <v>30200</v>
      </c>
      <c r="F25" s="68">
        <v>93.861599999999996</v>
      </c>
      <c r="G25" s="20">
        <v>1.8993123000000001E-2</v>
      </c>
    </row>
    <row r="26" spans="1:7" ht="25.5" x14ac:dyDescent="0.25">
      <c r="A26" s="21">
        <v>20</v>
      </c>
      <c r="B26" s="22" t="s">
        <v>249</v>
      </c>
      <c r="C26" s="26" t="s">
        <v>250</v>
      </c>
      <c r="D26" s="17" t="s">
        <v>73</v>
      </c>
      <c r="E26" s="62">
        <v>37230</v>
      </c>
      <c r="F26" s="68">
        <v>93.223920000000007</v>
      </c>
      <c r="G26" s="20">
        <v>1.8864087000000002E-2</v>
      </c>
    </row>
    <row r="27" spans="1:7" ht="15" x14ac:dyDescent="0.25">
      <c r="A27" s="21">
        <v>21</v>
      </c>
      <c r="B27" s="22" t="s">
        <v>247</v>
      </c>
      <c r="C27" s="26" t="s">
        <v>248</v>
      </c>
      <c r="D27" s="17" t="s">
        <v>225</v>
      </c>
      <c r="E27" s="62">
        <v>31928</v>
      </c>
      <c r="F27" s="68">
        <v>93.038191999999995</v>
      </c>
      <c r="G27" s="20">
        <v>1.8826504000000001E-2</v>
      </c>
    </row>
    <row r="28" spans="1:7" ht="51" x14ac:dyDescent="0.25">
      <c r="A28" s="21">
        <v>22</v>
      </c>
      <c r="B28" s="22" t="s">
        <v>287</v>
      </c>
      <c r="C28" s="26" t="s">
        <v>288</v>
      </c>
      <c r="D28" s="17" t="s">
        <v>216</v>
      </c>
      <c r="E28" s="62">
        <v>39551</v>
      </c>
      <c r="F28" s="68">
        <v>92.608666499999998</v>
      </c>
      <c r="G28" s="20">
        <v>1.8739589000000001E-2</v>
      </c>
    </row>
    <row r="29" spans="1:7" ht="15" x14ac:dyDescent="0.25">
      <c r="A29" s="21">
        <v>23</v>
      </c>
      <c r="B29" s="22" t="s">
        <v>511</v>
      </c>
      <c r="C29" s="26" t="s">
        <v>512</v>
      </c>
      <c r="D29" s="17" t="s">
        <v>187</v>
      </c>
      <c r="E29" s="62">
        <v>64855</v>
      </c>
      <c r="F29" s="68">
        <v>91.0888475</v>
      </c>
      <c r="G29" s="20">
        <v>1.8432048999999999E-2</v>
      </c>
    </row>
    <row r="30" spans="1:7" ht="25.5" x14ac:dyDescent="0.25">
      <c r="A30" s="21">
        <v>24</v>
      </c>
      <c r="B30" s="22" t="s">
        <v>217</v>
      </c>
      <c r="C30" s="26" t="s">
        <v>218</v>
      </c>
      <c r="D30" s="17" t="s">
        <v>180</v>
      </c>
      <c r="E30" s="62">
        <v>13335</v>
      </c>
      <c r="F30" s="68">
        <v>89.371170000000006</v>
      </c>
      <c r="G30" s="20">
        <v>1.8084473E-2</v>
      </c>
    </row>
    <row r="31" spans="1:7" ht="15" x14ac:dyDescent="0.25">
      <c r="A31" s="21">
        <v>25</v>
      </c>
      <c r="B31" s="22" t="s">
        <v>251</v>
      </c>
      <c r="C31" s="26" t="s">
        <v>252</v>
      </c>
      <c r="D31" s="17" t="s">
        <v>19</v>
      </c>
      <c r="E31" s="62">
        <v>76000</v>
      </c>
      <c r="F31" s="68">
        <v>88.957999999999998</v>
      </c>
      <c r="G31" s="20">
        <v>1.8000867E-2</v>
      </c>
    </row>
    <row r="32" spans="1:7" ht="25.5" x14ac:dyDescent="0.25">
      <c r="A32" s="21">
        <v>26</v>
      </c>
      <c r="B32" s="22" t="s">
        <v>76</v>
      </c>
      <c r="C32" s="26" t="s">
        <v>77</v>
      </c>
      <c r="D32" s="17" t="s">
        <v>73</v>
      </c>
      <c r="E32" s="62">
        <v>26599</v>
      </c>
      <c r="F32" s="68">
        <v>87.936294000000004</v>
      </c>
      <c r="G32" s="20">
        <v>1.7794122999999998E-2</v>
      </c>
    </row>
    <row r="33" spans="1:7" ht="25.5" x14ac:dyDescent="0.25">
      <c r="A33" s="21">
        <v>27</v>
      </c>
      <c r="B33" s="22" t="s">
        <v>69</v>
      </c>
      <c r="C33" s="26" t="s">
        <v>70</v>
      </c>
      <c r="D33" s="17" t="s">
        <v>22</v>
      </c>
      <c r="E33" s="62">
        <v>110000</v>
      </c>
      <c r="F33" s="68">
        <v>87.12</v>
      </c>
      <c r="G33" s="20">
        <v>1.7628944000000001E-2</v>
      </c>
    </row>
    <row r="34" spans="1:7" ht="25.5" x14ac:dyDescent="0.25">
      <c r="A34" s="21">
        <v>28</v>
      </c>
      <c r="B34" s="22" t="s">
        <v>43</v>
      </c>
      <c r="C34" s="26" t="s">
        <v>44</v>
      </c>
      <c r="D34" s="17" t="s">
        <v>16</v>
      </c>
      <c r="E34" s="62">
        <v>89678</v>
      </c>
      <c r="F34" s="68">
        <v>82.996988999999999</v>
      </c>
      <c r="G34" s="20">
        <v>1.6794641999999999E-2</v>
      </c>
    </row>
    <row r="35" spans="1:7" ht="25.5" x14ac:dyDescent="0.25">
      <c r="A35" s="21">
        <v>29</v>
      </c>
      <c r="B35" s="22" t="s">
        <v>26</v>
      </c>
      <c r="C35" s="26" t="s">
        <v>27</v>
      </c>
      <c r="D35" s="17" t="s">
        <v>28</v>
      </c>
      <c r="E35" s="62">
        <v>21964</v>
      </c>
      <c r="F35" s="68">
        <v>82.277144000000007</v>
      </c>
      <c r="G35" s="20">
        <v>1.6648980000000001E-2</v>
      </c>
    </row>
    <row r="36" spans="1:7" ht="15" x14ac:dyDescent="0.25">
      <c r="A36" s="21">
        <v>30</v>
      </c>
      <c r="B36" s="22" t="s">
        <v>316</v>
      </c>
      <c r="C36" s="26" t="s">
        <v>317</v>
      </c>
      <c r="D36" s="17" t="s">
        <v>173</v>
      </c>
      <c r="E36" s="62">
        <v>13342</v>
      </c>
      <c r="F36" s="68">
        <v>74.161507</v>
      </c>
      <c r="G36" s="20">
        <v>1.5006761E-2</v>
      </c>
    </row>
    <row r="37" spans="1:7" ht="25.5" x14ac:dyDescent="0.25">
      <c r="A37" s="21">
        <v>31</v>
      </c>
      <c r="B37" s="22" t="s">
        <v>212</v>
      </c>
      <c r="C37" s="26" t="s">
        <v>213</v>
      </c>
      <c r="D37" s="17" t="s">
        <v>206</v>
      </c>
      <c r="E37" s="62">
        <v>18902</v>
      </c>
      <c r="F37" s="68">
        <v>68.982849000000002</v>
      </c>
      <c r="G37" s="20">
        <v>1.3958847E-2</v>
      </c>
    </row>
    <row r="38" spans="1:7" ht="15" x14ac:dyDescent="0.25">
      <c r="A38" s="21">
        <v>32</v>
      </c>
      <c r="B38" s="22" t="s">
        <v>90</v>
      </c>
      <c r="C38" s="26" t="s">
        <v>91</v>
      </c>
      <c r="D38" s="17" t="s">
        <v>58</v>
      </c>
      <c r="E38" s="62">
        <v>34750</v>
      </c>
      <c r="F38" s="68">
        <v>68.301124999999999</v>
      </c>
      <c r="G38" s="20">
        <v>1.3820898E-2</v>
      </c>
    </row>
    <row r="39" spans="1:7" ht="15" x14ac:dyDescent="0.25">
      <c r="A39" s="21">
        <v>33</v>
      </c>
      <c r="B39" s="22" t="s">
        <v>311</v>
      </c>
      <c r="C39" s="26" t="s">
        <v>312</v>
      </c>
      <c r="D39" s="17" t="s">
        <v>313</v>
      </c>
      <c r="E39" s="62">
        <v>6548</v>
      </c>
      <c r="F39" s="68">
        <v>60.094270000000002</v>
      </c>
      <c r="G39" s="20">
        <v>1.2160221000000001E-2</v>
      </c>
    </row>
    <row r="40" spans="1:7" ht="25.5" x14ac:dyDescent="0.25">
      <c r="A40" s="21">
        <v>34</v>
      </c>
      <c r="B40" s="22" t="s">
        <v>196</v>
      </c>
      <c r="C40" s="26" t="s">
        <v>197</v>
      </c>
      <c r="D40" s="17" t="s">
        <v>47</v>
      </c>
      <c r="E40" s="62">
        <v>13177</v>
      </c>
      <c r="F40" s="68">
        <v>58.967075000000001</v>
      </c>
      <c r="G40" s="20">
        <v>1.1932131E-2</v>
      </c>
    </row>
    <row r="41" spans="1:7" ht="25.5" x14ac:dyDescent="0.25">
      <c r="A41" s="21">
        <v>35</v>
      </c>
      <c r="B41" s="22" t="s">
        <v>513</v>
      </c>
      <c r="C41" s="26" t="s">
        <v>514</v>
      </c>
      <c r="D41" s="17" t="s">
        <v>47</v>
      </c>
      <c r="E41" s="62">
        <v>15274</v>
      </c>
      <c r="F41" s="68">
        <v>56.674177</v>
      </c>
      <c r="G41" s="20">
        <v>1.1468157E-2</v>
      </c>
    </row>
    <row r="42" spans="1:7" ht="25.5" x14ac:dyDescent="0.25">
      <c r="A42" s="21">
        <v>36</v>
      </c>
      <c r="B42" s="22" t="s">
        <v>521</v>
      </c>
      <c r="C42" s="26" t="s">
        <v>522</v>
      </c>
      <c r="D42" s="17" t="s">
        <v>52</v>
      </c>
      <c r="E42" s="62">
        <v>19707</v>
      </c>
      <c r="F42" s="68">
        <v>55.642714499999997</v>
      </c>
      <c r="G42" s="20">
        <v>1.1259438E-2</v>
      </c>
    </row>
    <row r="43" spans="1:7" ht="25.5" x14ac:dyDescent="0.25">
      <c r="A43" s="21">
        <v>37</v>
      </c>
      <c r="B43" s="22" t="s">
        <v>96</v>
      </c>
      <c r="C43" s="26" t="s">
        <v>97</v>
      </c>
      <c r="D43" s="17" t="s">
        <v>47</v>
      </c>
      <c r="E43" s="62">
        <v>10446</v>
      </c>
      <c r="F43" s="68">
        <v>52.757522999999999</v>
      </c>
      <c r="G43" s="20">
        <v>1.0675613E-2</v>
      </c>
    </row>
    <row r="44" spans="1:7" ht="15" x14ac:dyDescent="0.25">
      <c r="A44" s="21">
        <v>38</v>
      </c>
      <c r="B44" s="22" t="s">
        <v>323</v>
      </c>
      <c r="C44" s="26" t="s">
        <v>324</v>
      </c>
      <c r="D44" s="17" t="s">
        <v>187</v>
      </c>
      <c r="E44" s="62">
        <v>4300</v>
      </c>
      <c r="F44" s="68">
        <v>52.754550000000002</v>
      </c>
      <c r="G44" s="20">
        <v>1.0675011E-2</v>
      </c>
    </row>
    <row r="45" spans="1:7" ht="15" x14ac:dyDescent="0.25">
      <c r="A45" s="21">
        <v>39</v>
      </c>
      <c r="B45" s="22" t="s">
        <v>267</v>
      </c>
      <c r="C45" s="26" t="s">
        <v>268</v>
      </c>
      <c r="D45" s="17" t="s">
        <v>85</v>
      </c>
      <c r="E45" s="62">
        <v>1900</v>
      </c>
      <c r="F45" s="68">
        <v>50.0441</v>
      </c>
      <c r="G45" s="20">
        <v>1.0126545000000001E-2</v>
      </c>
    </row>
    <row r="46" spans="1:7" ht="25.5" x14ac:dyDescent="0.25">
      <c r="A46" s="21">
        <v>40</v>
      </c>
      <c r="B46" s="22" t="s">
        <v>515</v>
      </c>
      <c r="C46" s="26" t="s">
        <v>516</v>
      </c>
      <c r="D46" s="17" t="s">
        <v>206</v>
      </c>
      <c r="E46" s="62">
        <v>42552</v>
      </c>
      <c r="F46" s="68">
        <v>49.105007999999998</v>
      </c>
      <c r="G46" s="20">
        <v>9.9365180000000001E-3</v>
      </c>
    </row>
    <row r="47" spans="1:7" ht="15" x14ac:dyDescent="0.25">
      <c r="A47" s="21">
        <v>41</v>
      </c>
      <c r="B47" s="22" t="s">
        <v>273</v>
      </c>
      <c r="C47" s="26" t="s">
        <v>274</v>
      </c>
      <c r="D47" s="17" t="s">
        <v>225</v>
      </c>
      <c r="E47" s="62">
        <v>12924</v>
      </c>
      <c r="F47" s="68">
        <v>46.552247999999999</v>
      </c>
      <c r="G47" s="20">
        <v>9.4199599999999998E-3</v>
      </c>
    </row>
    <row r="48" spans="1:7" ht="15" x14ac:dyDescent="0.25">
      <c r="A48" s="21">
        <v>42</v>
      </c>
      <c r="B48" s="22" t="s">
        <v>269</v>
      </c>
      <c r="C48" s="26" t="s">
        <v>270</v>
      </c>
      <c r="D48" s="17" t="s">
        <v>52</v>
      </c>
      <c r="E48" s="62">
        <v>43071</v>
      </c>
      <c r="F48" s="68">
        <v>46.516680000000001</v>
      </c>
      <c r="G48" s="20">
        <v>9.4127629999999993E-3</v>
      </c>
    </row>
    <row r="49" spans="1:7" ht="15" x14ac:dyDescent="0.25">
      <c r="A49" s="21">
        <v>43</v>
      </c>
      <c r="B49" s="22" t="s">
        <v>517</v>
      </c>
      <c r="C49" s="26" t="s">
        <v>518</v>
      </c>
      <c r="D49" s="17" t="s">
        <v>225</v>
      </c>
      <c r="E49" s="62">
        <v>5188</v>
      </c>
      <c r="F49" s="68">
        <v>43.374274</v>
      </c>
      <c r="G49" s="20">
        <v>8.7768900000000007E-3</v>
      </c>
    </row>
    <row r="50" spans="1:7" ht="25.5" x14ac:dyDescent="0.25">
      <c r="A50" s="21">
        <v>44</v>
      </c>
      <c r="B50" s="22" t="s">
        <v>204</v>
      </c>
      <c r="C50" s="26" t="s">
        <v>205</v>
      </c>
      <c r="D50" s="17" t="s">
        <v>206</v>
      </c>
      <c r="E50" s="62">
        <v>20276</v>
      </c>
      <c r="F50" s="68">
        <v>39.274611999999998</v>
      </c>
      <c r="G50" s="20">
        <v>7.9473129999999993E-3</v>
      </c>
    </row>
    <row r="51" spans="1:7" ht="25.5" x14ac:dyDescent="0.25">
      <c r="A51" s="21">
        <v>45</v>
      </c>
      <c r="B51" s="22" t="s">
        <v>200</v>
      </c>
      <c r="C51" s="26" t="s">
        <v>201</v>
      </c>
      <c r="D51" s="17" t="s">
        <v>47</v>
      </c>
      <c r="E51" s="62">
        <v>4680</v>
      </c>
      <c r="F51" s="68">
        <v>34.699860000000001</v>
      </c>
      <c r="G51" s="20">
        <v>7.0216009999999997E-3</v>
      </c>
    </row>
    <row r="52" spans="1:7" ht="25.5" x14ac:dyDescent="0.25">
      <c r="A52" s="21">
        <v>46</v>
      </c>
      <c r="B52" s="22" t="s">
        <v>112</v>
      </c>
      <c r="C52" s="26" t="s">
        <v>113</v>
      </c>
      <c r="D52" s="17" t="s">
        <v>47</v>
      </c>
      <c r="E52" s="62">
        <v>5135</v>
      </c>
      <c r="F52" s="68">
        <v>33.688167499999999</v>
      </c>
      <c r="G52" s="20">
        <v>6.8168819999999998E-3</v>
      </c>
    </row>
    <row r="53" spans="1:7" ht="15" x14ac:dyDescent="0.25">
      <c r="A53" s="21">
        <v>47</v>
      </c>
      <c r="B53" s="22" t="s">
        <v>524</v>
      </c>
      <c r="C53" s="26" t="s">
        <v>1175</v>
      </c>
      <c r="D53" s="17" t="s">
        <v>173</v>
      </c>
      <c r="E53" s="62">
        <v>4546</v>
      </c>
      <c r="F53" s="68">
        <v>22.643626000000001</v>
      </c>
      <c r="G53" s="20">
        <v>4.5819930000000004E-3</v>
      </c>
    </row>
    <row r="54" spans="1:7" ht="25.5" x14ac:dyDescent="0.25">
      <c r="A54" s="21">
        <v>48</v>
      </c>
      <c r="B54" s="22" t="s">
        <v>257</v>
      </c>
      <c r="C54" s="26" t="s">
        <v>258</v>
      </c>
      <c r="D54" s="17" t="s">
        <v>206</v>
      </c>
      <c r="E54" s="62">
        <v>1979</v>
      </c>
      <c r="F54" s="68">
        <v>21.836286000000001</v>
      </c>
      <c r="G54" s="20">
        <v>4.4186249999999998E-3</v>
      </c>
    </row>
    <row r="55" spans="1:7" ht="25.5" x14ac:dyDescent="0.25">
      <c r="A55" s="21">
        <v>49</v>
      </c>
      <c r="B55" s="22" t="s">
        <v>333</v>
      </c>
      <c r="C55" s="26" t="s">
        <v>334</v>
      </c>
      <c r="D55" s="17" t="s">
        <v>22</v>
      </c>
      <c r="E55" s="62">
        <v>2767</v>
      </c>
      <c r="F55" s="68">
        <v>6.9091990000000001</v>
      </c>
      <c r="G55" s="20">
        <v>1.398093E-3</v>
      </c>
    </row>
    <row r="56" spans="1:7" ht="25.5" x14ac:dyDescent="0.25">
      <c r="A56" s="21">
        <v>50</v>
      </c>
      <c r="B56" s="22" t="s">
        <v>37</v>
      </c>
      <c r="C56" s="26" t="s">
        <v>38</v>
      </c>
      <c r="D56" s="17" t="s">
        <v>22</v>
      </c>
      <c r="E56" s="62">
        <v>111</v>
      </c>
      <c r="F56" s="68">
        <v>6.4129695</v>
      </c>
      <c r="G56" s="20">
        <v>1.2976800000000001E-3</v>
      </c>
    </row>
    <row r="57" spans="1:7" ht="15" x14ac:dyDescent="0.25">
      <c r="A57" s="16"/>
      <c r="B57" s="17"/>
      <c r="C57" s="23" t="s">
        <v>118</v>
      </c>
      <c r="D57" s="27"/>
      <c r="E57" s="64"/>
      <c r="F57" s="70">
        <v>4259.0310999999992</v>
      </c>
      <c r="G57" s="28">
        <v>0.86182528200000008</v>
      </c>
    </row>
    <row r="58" spans="1:7" ht="15" x14ac:dyDescent="0.25">
      <c r="A58" s="21"/>
      <c r="B58" s="22"/>
      <c r="C58" s="29"/>
      <c r="D58" s="30"/>
      <c r="E58" s="62"/>
      <c r="F58" s="68"/>
      <c r="G58" s="20"/>
    </row>
    <row r="59" spans="1:7" ht="15" x14ac:dyDescent="0.25">
      <c r="A59" s="16"/>
      <c r="B59" s="17"/>
      <c r="C59" s="23" t="s">
        <v>119</v>
      </c>
      <c r="D59" s="24"/>
      <c r="E59" s="63"/>
      <c r="F59" s="69"/>
      <c r="G59" s="25"/>
    </row>
    <row r="60" spans="1:7" ht="15" x14ac:dyDescent="0.25">
      <c r="A60" s="16"/>
      <c r="B60" s="17"/>
      <c r="C60" s="23" t="s">
        <v>118</v>
      </c>
      <c r="D60" s="27"/>
      <c r="E60" s="64"/>
      <c r="F60" s="70">
        <v>0</v>
      </c>
      <c r="G60" s="28">
        <v>0</v>
      </c>
    </row>
    <row r="61" spans="1:7" ht="15" x14ac:dyDescent="0.25">
      <c r="A61" s="21"/>
      <c r="B61" s="22"/>
      <c r="C61" s="29"/>
      <c r="D61" s="30"/>
      <c r="E61" s="62"/>
      <c r="F61" s="68"/>
      <c r="G61" s="20"/>
    </row>
    <row r="62" spans="1:7" ht="15" x14ac:dyDescent="0.25">
      <c r="A62" s="31"/>
      <c r="B62" s="32"/>
      <c r="C62" s="23" t="s">
        <v>120</v>
      </c>
      <c r="D62" s="24"/>
      <c r="E62" s="63"/>
      <c r="F62" s="69"/>
      <c r="G62" s="25"/>
    </row>
    <row r="63" spans="1:7" ht="15" x14ac:dyDescent="0.25">
      <c r="A63" s="33"/>
      <c r="B63" s="34"/>
      <c r="C63" s="23" t="s">
        <v>118</v>
      </c>
      <c r="D63" s="35"/>
      <c r="E63" s="65"/>
      <c r="F63" s="71">
        <v>0</v>
      </c>
      <c r="G63" s="36">
        <v>0</v>
      </c>
    </row>
    <row r="64" spans="1:7" ht="15" x14ac:dyDescent="0.25">
      <c r="A64" s="33"/>
      <c r="B64" s="34"/>
      <c r="C64" s="29"/>
      <c r="D64" s="37"/>
      <c r="E64" s="66"/>
      <c r="F64" s="72"/>
      <c r="G64" s="38"/>
    </row>
    <row r="65" spans="1:7" ht="15" x14ac:dyDescent="0.25">
      <c r="A65" s="16"/>
      <c r="B65" s="17"/>
      <c r="C65" s="23" t="s">
        <v>124</v>
      </c>
      <c r="D65" s="24"/>
      <c r="E65" s="63"/>
      <c r="F65" s="69"/>
      <c r="G65" s="25"/>
    </row>
    <row r="66" spans="1:7" ht="15" x14ac:dyDescent="0.25">
      <c r="A66" s="16"/>
      <c r="B66" s="17"/>
      <c r="C66" s="23" t="s">
        <v>118</v>
      </c>
      <c r="D66" s="27"/>
      <c r="E66" s="64"/>
      <c r="F66" s="70">
        <v>0</v>
      </c>
      <c r="G66" s="28">
        <v>0</v>
      </c>
    </row>
    <row r="67" spans="1:7" ht="15" x14ac:dyDescent="0.25">
      <c r="A67" s="16"/>
      <c r="B67" s="17"/>
      <c r="C67" s="29"/>
      <c r="D67" s="19"/>
      <c r="E67" s="62"/>
      <c r="F67" s="68"/>
      <c r="G67" s="20"/>
    </row>
    <row r="68" spans="1:7" ht="15" x14ac:dyDescent="0.25">
      <c r="A68" s="16"/>
      <c r="B68" s="17"/>
      <c r="C68" s="23" t="s">
        <v>125</v>
      </c>
      <c r="D68" s="24"/>
      <c r="E68" s="63"/>
      <c r="F68" s="69"/>
      <c r="G68" s="25"/>
    </row>
    <row r="69" spans="1:7" ht="15" x14ac:dyDescent="0.25">
      <c r="A69" s="16"/>
      <c r="B69" s="17"/>
      <c r="C69" s="23" t="s">
        <v>118</v>
      </c>
      <c r="D69" s="27"/>
      <c r="E69" s="64"/>
      <c r="F69" s="70">
        <v>0</v>
      </c>
      <c r="G69" s="28">
        <v>0</v>
      </c>
    </row>
    <row r="70" spans="1:7" ht="15" x14ac:dyDescent="0.25">
      <c r="A70" s="16"/>
      <c r="B70" s="17"/>
      <c r="C70" s="29"/>
      <c r="D70" s="19"/>
      <c r="E70" s="62"/>
      <c r="F70" s="68"/>
      <c r="G70" s="20"/>
    </row>
    <row r="71" spans="1:7" ht="15" x14ac:dyDescent="0.25">
      <c r="A71" s="16"/>
      <c r="B71" s="17"/>
      <c r="C71" s="23" t="s">
        <v>126</v>
      </c>
      <c r="D71" s="24"/>
      <c r="E71" s="63"/>
      <c r="F71" s="69"/>
      <c r="G71" s="25"/>
    </row>
    <row r="72" spans="1:7" ht="15" x14ac:dyDescent="0.25">
      <c r="A72" s="16"/>
      <c r="B72" s="17"/>
      <c r="C72" s="23" t="s">
        <v>118</v>
      </c>
      <c r="D72" s="27"/>
      <c r="E72" s="64"/>
      <c r="F72" s="70">
        <v>0</v>
      </c>
      <c r="G72" s="28">
        <v>0</v>
      </c>
    </row>
    <row r="73" spans="1:7" ht="15" x14ac:dyDescent="0.25">
      <c r="A73" s="16"/>
      <c r="B73" s="17"/>
      <c r="C73" s="29"/>
      <c r="D73" s="19"/>
      <c r="E73" s="62"/>
      <c r="F73" s="68"/>
      <c r="G73" s="20"/>
    </row>
    <row r="74" spans="1:7" ht="25.5" x14ac:dyDescent="0.25">
      <c r="A74" s="21"/>
      <c r="B74" s="22"/>
      <c r="C74" s="39" t="s">
        <v>127</v>
      </c>
      <c r="D74" s="40"/>
      <c r="E74" s="64"/>
      <c r="F74" s="70">
        <v>4259.0310999999992</v>
      </c>
      <c r="G74" s="28">
        <v>0.86182528200000008</v>
      </c>
    </row>
    <row r="75" spans="1:7" ht="15" x14ac:dyDescent="0.25">
      <c r="A75" s="16"/>
      <c r="B75" s="17"/>
      <c r="C75" s="26"/>
      <c r="D75" s="19"/>
      <c r="E75" s="62"/>
      <c r="F75" s="68"/>
      <c r="G75" s="20"/>
    </row>
    <row r="76" spans="1:7" ht="15" x14ac:dyDescent="0.25">
      <c r="A76" s="16"/>
      <c r="B76" s="17"/>
      <c r="C76" s="18" t="s">
        <v>128</v>
      </c>
      <c r="D76" s="19"/>
      <c r="E76" s="62"/>
      <c r="F76" s="68"/>
      <c r="G76" s="20"/>
    </row>
    <row r="77" spans="1:7" ht="25.5" x14ac:dyDescent="0.25">
      <c r="A77" s="16"/>
      <c r="B77" s="17"/>
      <c r="C77" s="23" t="s">
        <v>10</v>
      </c>
      <c r="D77" s="24"/>
      <c r="E77" s="63"/>
      <c r="F77" s="69"/>
      <c r="G77" s="25"/>
    </row>
    <row r="78" spans="1:7" ht="15" x14ac:dyDescent="0.25">
      <c r="A78" s="21"/>
      <c r="B78" s="22"/>
      <c r="C78" s="23" t="s">
        <v>118</v>
      </c>
      <c r="D78" s="27"/>
      <c r="E78" s="64"/>
      <c r="F78" s="70">
        <v>0</v>
      </c>
      <c r="G78" s="28">
        <v>0</v>
      </c>
    </row>
    <row r="79" spans="1:7" ht="15" x14ac:dyDescent="0.25">
      <c r="A79" s="21"/>
      <c r="B79" s="22"/>
      <c r="C79" s="29"/>
      <c r="D79" s="19"/>
      <c r="E79" s="62"/>
      <c r="F79" s="68"/>
      <c r="G79" s="20"/>
    </row>
    <row r="80" spans="1:7" ht="15" x14ac:dyDescent="0.25">
      <c r="A80" s="16"/>
      <c r="B80" s="41"/>
      <c r="C80" s="23" t="s">
        <v>129</v>
      </c>
      <c r="D80" s="24"/>
      <c r="E80" s="63"/>
      <c r="F80" s="69"/>
      <c r="G80" s="25"/>
    </row>
    <row r="81" spans="1:7" ht="15" x14ac:dyDescent="0.25">
      <c r="A81" s="21"/>
      <c r="B81" s="22"/>
      <c r="C81" s="23" t="s">
        <v>118</v>
      </c>
      <c r="D81" s="27"/>
      <c r="E81" s="64"/>
      <c r="F81" s="70">
        <v>0</v>
      </c>
      <c r="G81" s="28">
        <v>0</v>
      </c>
    </row>
    <row r="82" spans="1:7" ht="15" x14ac:dyDescent="0.25">
      <c r="A82" s="21"/>
      <c r="B82" s="22"/>
      <c r="C82" s="29"/>
      <c r="D82" s="19"/>
      <c r="E82" s="62"/>
      <c r="F82" s="74"/>
      <c r="G82" s="43"/>
    </row>
    <row r="83" spans="1:7" ht="15" x14ac:dyDescent="0.25">
      <c r="A83" s="16"/>
      <c r="B83" s="17"/>
      <c r="C83" s="23" t="s">
        <v>130</v>
      </c>
      <c r="D83" s="24"/>
      <c r="E83" s="63"/>
      <c r="F83" s="69"/>
      <c r="G83" s="25"/>
    </row>
    <row r="84" spans="1:7" ht="15" x14ac:dyDescent="0.25">
      <c r="A84" s="21"/>
      <c r="B84" s="22"/>
      <c r="C84" s="23" t="s">
        <v>118</v>
      </c>
      <c r="D84" s="27"/>
      <c r="E84" s="64"/>
      <c r="F84" s="70">
        <v>0</v>
      </c>
      <c r="G84" s="28">
        <v>0</v>
      </c>
    </row>
    <row r="85" spans="1:7" ht="15" x14ac:dyDescent="0.25">
      <c r="A85" s="16"/>
      <c r="B85" s="17"/>
      <c r="C85" s="29"/>
      <c r="D85" s="19"/>
      <c r="E85" s="62"/>
      <c r="F85" s="68"/>
      <c r="G85" s="20"/>
    </row>
    <row r="86" spans="1:7" ht="25.5" x14ac:dyDescent="0.25">
      <c r="A86" s="16"/>
      <c r="B86" s="41"/>
      <c r="C86" s="23" t="s">
        <v>131</v>
      </c>
      <c r="D86" s="24"/>
      <c r="E86" s="63"/>
      <c r="F86" s="69"/>
      <c r="G86" s="25"/>
    </row>
    <row r="87" spans="1:7" ht="15" x14ac:dyDescent="0.25">
      <c r="A87" s="21"/>
      <c r="B87" s="22"/>
      <c r="C87" s="23" t="s">
        <v>118</v>
      </c>
      <c r="D87" s="27"/>
      <c r="E87" s="64"/>
      <c r="F87" s="70">
        <v>0</v>
      </c>
      <c r="G87" s="28">
        <v>0</v>
      </c>
    </row>
    <row r="88" spans="1:7" ht="15" x14ac:dyDescent="0.25">
      <c r="A88" s="21"/>
      <c r="B88" s="22"/>
      <c r="C88" s="29"/>
      <c r="D88" s="19"/>
      <c r="E88" s="62"/>
      <c r="F88" s="68"/>
      <c r="G88" s="20"/>
    </row>
    <row r="89" spans="1:7" ht="15" x14ac:dyDescent="0.25">
      <c r="A89" s="21"/>
      <c r="B89" s="22"/>
      <c r="C89" s="44" t="s">
        <v>132</v>
      </c>
      <c r="D89" s="40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6"/>
      <c r="D90" s="19"/>
      <c r="E90" s="62"/>
      <c r="F90" s="68"/>
      <c r="G90" s="20"/>
    </row>
    <row r="91" spans="1:7" ht="15" x14ac:dyDescent="0.25">
      <c r="A91" s="16"/>
      <c r="B91" s="17"/>
      <c r="C91" s="18" t="s">
        <v>133</v>
      </c>
      <c r="D91" s="19"/>
      <c r="E91" s="62"/>
      <c r="F91" s="68"/>
      <c r="G91" s="20"/>
    </row>
    <row r="92" spans="1:7" ht="15" x14ac:dyDescent="0.25">
      <c r="A92" s="21"/>
      <c r="B92" s="22"/>
      <c r="C92" s="23" t="s">
        <v>134</v>
      </c>
      <c r="D92" s="24"/>
      <c r="E92" s="63"/>
      <c r="F92" s="69"/>
      <c r="G92" s="25"/>
    </row>
    <row r="93" spans="1:7" ht="15" x14ac:dyDescent="0.25">
      <c r="A93" s="21"/>
      <c r="B93" s="22"/>
      <c r="C93" s="23" t="s">
        <v>118</v>
      </c>
      <c r="D93" s="40"/>
      <c r="E93" s="64"/>
      <c r="F93" s="70">
        <v>0</v>
      </c>
      <c r="G93" s="28">
        <v>0</v>
      </c>
    </row>
    <row r="94" spans="1:7" ht="15" x14ac:dyDescent="0.25">
      <c r="A94" s="21"/>
      <c r="B94" s="22"/>
      <c r="C94" s="29"/>
      <c r="D94" s="22"/>
      <c r="E94" s="62"/>
      <c r="F94" s="68"/>
      <c r="G94" s="20"/>
    </row>
    <row r="95" spans="1:7" ht="15" x14ac:dyDescent="0.25">
      <c r="A95" s="21"/>
      <c r="B95" s="22"/>
      <c r="C95" s="23" t="s">
        <v>135</v>
      </c>
      <c r="D95" s="24"/>
      <c r="E95" s="63"/>
      <c r="F95" s="69"/>
      <c r="G95" s="25"/>
    </row>
    <row r="96" spans="1:7" ht="15" x14ac:dyDescent="0.25">
      <c r="A96" s="21"/>
      <c r="B96" s="22"/>
      <c r="C96" s="23" t="s">
        <v>118</v>
      </c>
      <c r="D96" s="40"/>
      <c r="E96" s="64"/>
      <c r="F96" s="70">
        <v>0</v>
      </c>
      <c r="G96" s="28">
        <v>0</v>
      </c>
    </row>
    <row r="97" spans="1:7" ht="15" x14ac:dyDescent="0.25">
      <c r="A97" s="21"/>
      <c r="B97" s="22"/>
      <c r="C97" s="29"/>
      <c r="D97" s="22"/>
      <c r="E97" s="62"/>
      <c r="F97" s="68"/>
      <c r="G97" s="20"/>
    </row>
    <row r="98" spans="1:7" ht="15" x14ac:dyDescent="0.25">
      <c r="A98" s="21"/>
      <c r="B98" s="22"/>
      <c r="C98" s="23" t="s">
        <v>136</v>
      </c>
      <c r="D98" s="24"/>
      <c r="E98" s="63"/>
      <c r="F98" s="69"/>
      <c r="G98" s="25"/>
    </row>
    <row r="99" spans="1:7" ht="15" x14ac:dyDescent="0.25">
      <c r="A99" s="21"/>
      <c r="B99" s="22"/>
      <c r="C99" s="23" t="s">
        <v>118</v>
      </c>
      <c r="D99" s="40"/>
      <c r="E99" s="64"/>
      <c r="F99" s="70">
        <v>0</v>
      </c>
      <c r="G99" s="28">
        <v>0</v>
      </c>
    </row>
    <row r="100" spans="1:7" ht="15" x14ac:dyDescent="0.25">
      <c r="A100" s="21"/>
      <c r="B100" s="22"/>
      <c r="C100" s="29"/>
      <c r="D100" s="22"/>
      <c r="E100" s="62"/>
      <c r="F100" s="68"/>
      <c r="G100" s="20"/>
    </row>
    <row r="101" spans="1:7" ht="15" x14ac:dyDescent="0.25">
      <c r="A101" s="21"/>
      <c r="B101" s="22"/>
      <c r="C101" s="23" t="s">
        <v>137</v>
      </c>
      <c r="D101" s="24"/>
      <c r="E101" s="63"/>
      <c r="F101" s="69"/>
      <c r="G101" s="25"/>
    </row>
    <row r="102" spans="1:7" ht="15" x14ac:dyDescent="0.25">
      <c r="A102" s="21">
        <v>1</v>
      </c>
      <c r="B102" s="22"/>
      <c r="C102" s="26" t="s">
        <v>138</v>
      </c>
      <c r="D102" s="30"/>
      <c r="E102" s="62"/>
      <c r="F102" s="68">
        <v>231.9605985</v>
      </c>
      <c r="G102" s="20">
        <v>4.693779E-2</v>
      </c>
    </row>
    <row r="103" spans="1:7" ht="15" x14ac:dyDescent="0.25">
      <c r="A103" s="21"/>
      <c r="B103" s="22"/>
      <c r="C103" s="23" t="s">
        <v>118</v>
      </c>
      <c r="D103" s="40"/>
      <c r="E103" s="64"/>
      <c r="F103" s="70">
        <v>231.9605985</v>
      </c>
      <c r="G103" s="28">
        <v>4.693779E-2</v>
      </c>
    </row>
    <row r="104" spans="1:7" ht="15" x14ac:dyDescent="0.25">
      <c r="A104" s="21"/>
      <c r="B104" s="22"/>
      <c r="C104" s="29"/>
      <c r="D104" s="22"/>
      <c r="E104" s="62"/>
      <c r="F104" s="68"/>
      <c r="G104" s="20"/>
    </row>
    <row r="105" spans="1:7" ht="25.5" x14ac:dyDescent="0.25">
      <c r="A105" s="21"/>
      <c r="B105" s="22"/>
      <c r="C105" s="39" t="s">
        <v>139</v>
      </c>
      <c r="D105" s="40"/>
      <c r="E105" s="64"/>
      <c r="F105" s="70">
        <v>231.9605985</v>
      </c>
      <c r="G105" s="28">
        <v>4.693779E-2</v>
      </c>
    </row>
    <row r="106" spans="1:7" ht="15" x14ac:dyDescent="0.25">
      <c r="A106" s="21"/>
      <c r="B106" s="22"/>
      <c r="C106" s="45"/>
      <c r="D106" s="22"/>
      <c r="E106" s="62"/>
      <c r="F106" s="68"/>
      <c r="G106" s="20"/>
    </row>
    <row r="107" spans="1:7" ht="15" x14ac:dyDescent="0.25">
      <c r="A107" s="16"/>
      <c r="B107" s="17"/>
      <c r="C107" s="18" t="s">
        <v>140</v>
      </c>
      <c r="D107" s="19"/>
      <c r="E107" s="62"/>
      <c r="F107" s="68"/>
      <c r="G107" s="20"/>
    </row>
    <row r="108" spans="1:7" ht="25.5" x14ac:dyDescent="0.25">
      <c r="A108" s="21"/>
      <c r="B108" s="22"/>
      <c r="C108" s="23" t="s">
        <v>141</v>
      </c>
      <c r="D108" s="24"/>
      <c r="E108" s="63"/>
      <c r="F108" s="69"/>
      <c r="G108" s="25"/>
    </row>
    <row r="109" spans="1:7" ht="15" x14ac:dyDescent="0.25">
      <c r="A109" s="21"/>
      <c r="B109" s="22"/>
      <c r="C109" s="23" t="s">
        <v>118</v>
      </c>
      <c r="D109" s="40"/>
      <c r="E109" s="64"/>
      <c r="F109" s="70">
        <v>0</v>
      </c>
      <c r="G109" s="28">
        <v>0</v>
      </c>
    </row>
    <row r="110" spans="1:7" ht="15" x14ac:dyDescent="0.25">
      <c r="A110" s="21"/>
      <c r="B110" s="22"/>
      <c r="C110" s="29"/>
      <c r="D110" s="22"/>
      <c r="E110" s="62"/>
      <c r="F110" s="68"/>
      <c r="G110" s="20"/>
    </row>
    <row r="111" spans="1:7" ht="15" x14ac:dyDescent="0.25">
      <c r="A111" s="16"/>
      <c r="B111" s="17"/>
      <c r="C111" s="18" t="s">
        <v>142</v>
      </c>
      <c r="D111" s="19"/>
      <c r="E111" s="62"/>
      <c r="F111" s="68"/>
      <c r="G111" s="20"/>
    </row>
    <row r="112" spans="1:7" ht="25.5" x14ac:dyDescent="0.25">
      <c r="A112" s="21"/>
      <c r="B112" s="22"/>
      <c r="C112" s="23" t="s">
        <v>143</v>
      </c>
      <c r="D112" s="24"/>
      <c r="E112" s="63"/>
      <c r="F112" s="69"/>
      <c r="G112" s="25"/>
    </row>
    <row r="113" spans="1:7" ht="15" x14ac:dyDescent="0.25">
      <c r="A113" s="21"/>
      <c r="B113" s="22"/>
      <c r="C113" s="23" t="s">
        <v>118</v>
      </c>
      <c r="D113" s="40"/>
      <c r="E113" s="64"/>
      <c r="F113" s="70">
        <v>0</v>
      </c>
      <c r="G113" s="28">
        <v>0</v>
      </c>
    </row>
    <row r="114" spans="1:7" ht="15" x14ac:dyDescent="0.25">
      <c r="A114" s="21"/>
      <c r="B114" s="22"/>
      <c r="C114" s="29"/>
      <c r="D114" s="22"/>
      <c r="E114" s="62"/>
      <c r="F114" s="68"/>
      <c r="G114" s="20"/>
    </row>
    <row r="115" spans="1:7" ht="25.5" x14ac:dyDescent="0.25">
      <c r="A115" s="21"/>
      <c r="B115" s="22"/>
      <c r="C115" s="23" t="s">
        <v>144</v>
      </c>
      <c r="D115" s="24"/>
      <c r="E115" s="63"/>
      <c r="F115" s="69"/>
      <c r="G115" s="25"/>
    </row>
    <row r="116" spans="1:7" ht="25.5" x14ac:dyDescent="0.25">
      <c r="A116" s="21">
        <v>1</v>
      </c>
      <c r="B116" s="22"/>
      <c r="C116" s="26" t="s">
        <v>236</v>
      </c>
      <c r="D116" s="22"/>
      <c r="E116" s="62"/>
      <c r="F116" s="68">
        <v>480.90899999999999</v>
      </c>
      <c r="G116" s="20">
        <v>9.7313103999999997E-2</v>
      </c>
    </row>
    <row r="117" spans="1:7" ht="15" x14ac:dyDescent="0.25">
      <c r="A117" s="21"/>
      <c r="B117" s="22"/>
      <c r="C117" s="23" t="s">
        <v>118</v>
      </c>
      <c r="D117" s="40"/>
      <c r="E117" s="64"/>
      <c r="F117" s="70">
        <v>480.90899999999999</v>
      </c>
      <c r="G117" s="28">
        <v>9.7313103999999997E-2</v>
      </c>
    </row>
    <row r="118" spans="1:7" ht="15" x14ac:dyDescent="0.25">
      <c r="A118" s="21"/>
      <c r="B118" s="22"/>
      <c r="C118" s="29"/>
      <c r="D118" s="22"/>
      <c r="E118" s="62"/>
      <c r="F118" s="74"/>
      <c r="G118" s="43"/>
    </row>
    <row r="119" spans="1:7" ht="25.5" x14ac:dyDescent="0.25">
      <c r="A119" s="21"/>
      <c r="B119" s="22"/>
      <c r="C119" s="45" t="s">
        <v>145</v>
      </c>
      <c r="D119" s="22"/>
      <c r="E119" s="62"/>
      <c r="F119" s="152">
        <v>-30.027706200000001</v>
      </c>
      <c r="G119" s="151">
        <v>-6.0761790000000001E-3</v>
      </c>
    </row>
    <row r="120" spans="1:7" ht="15" x14ac:dyDescent="0.25">
      <c r="A120" s="21"/>
      <c r="B120" s="22"/>
      <c r="C120" s="46" t="s">
        <v>146</v>
      </c>
      <c r="D120" s="27"/>
      <c r="E120" s="64"/>
      <c r="F120" s="70">
        <v>4941.8729922999992</v>
      </c>
      <c r="G120" s="28">
        <v>0.9999999970000002</v>
      </c>
    </row>
    <row r="122" spans="1:7" ht="15" x14ac:dyDescent="0.25">
      <c r="B122" s="156"/>
      <c r="C122" s="156"/>
      <c r="D122" s="156"/>
      <c r="E122" s="156"/>
      <c r="F122" s="156"/>
    </row>
    <row r="123" spans="1:7" ht="15" x14ac:dyDescent="0.25">
      <c r="B123" s="156"/>
      <c r="C123" s="156"/>
      <c r="D123" s="156"/>
      <c r="E123" s="156"/>
      <c r="F123" s="156"/>
    </row>
    <row r="125" spans="1:7" ht="15" x14ac:dyDescent="0.25">
      <c r="B125" s="52" t="s">
        <v>148</v>
      </c>
      <c r="C125" s="53"/>
      <c r="D125" s="54"/>
    </row>
    <row r="126" spans="1:7" ht="15" x14ac:dyDescent="0.25">
      <c r="B126" s="55" t="s">
        <v>149</v>
      </c>
      <c r="C126" s="56"/>
      <c r="D126" s="81" t="s">
        <v>150</v>
      </c>
    </row>
    <row r="127" spans="1:7" ht="15" x14ac:dyDescent="0.25">
      <c r="B127" s="55" t="s">
        <v>151</v>
      </c>
      <c r="C127" s="56"/>
      <c r="D127" s="81" t="s">
        <v>150</v>
      </c>
    </row>
    <row r="128" spans="1:7" ht="15" x14ac:dyDescent="0.25">
      <c r="B128" s="57" t="s">
        <v>152</v>
      </c>
      <c r="C128" s="56"/>
      <c r="D128" s="58"/>
    </row>
    <row r="129" spans="2:4" ht="25.5" customHeight="1" x14ac:dyDescent="0.25">
      <c r="B129" s="58"/>
      <c r="C129" s="48" t="s">
        <v>153</v>
      </c>
      <c r="D129" s="49" t="s">
        <v>154</v>
      </c>
    </row>
    <row r="130" spans="2:4" ht="12.75" customHeight="1" x14ac:dyDescent="0.25">
      <c r="B130" s="75" t="s">
        <v>155</v>
      </c>
      <c r="C130" s="76" t="s">
        <v>156</v>
      </c>
      <c r="D130" s="76" t="s">
        <v>157</v>
      </c>
    </row>
    <row r="131" spans="2:4" ht="15" x14ac:dyDescent="0.25">
      <c r="B131" s="58" t="s">
        <v>158</v>
      </c>
      <c r="C131" s="59">
        <v>9.3453999999999997</v>
      </c>
      <c r="D131" s="59">
        <v>9.3660999999999994</v>
      </c>
    </row>
    <row r="132" spans="2:4" ht="15" x14ac:dyDescent="0.25">
      <c r="B132" s="58" t="s">
        <v>159</v>
      </c>
      <c r="C132" s="59">
        <v>9.3453999999999997</v>
      </c>
      <c r="D132" s="59">
        <v>9.3660999999999994</v>
      </c>
    </row>
    <row r="133" spans="2:4" ht="15" x14ac:dyDescent="0.25">
      <c r="B133" s="58" t="s">
        <v>160</v>
      </c>
      <c r="C133" s="59">
        <v>9.3026999999999997</v>
      </c>
      <c r="D133" s="59">
        <v>9.3094000000000001</v>
      </c>
    </row>
    <row r="134" spans="2:4" ht="15" x14ac:dyDescent="0.25">
      <c r="B134" s="58" t="s">
        <v>161</v>
      </c>
      <c r="C134" s="59">
        <v>9.3027999999999995</v>
      </c>
      <c r="D134" s="59">
        <v>9.3094999999999999</v>
      </c>
    </row>
    <row r="136" spans="2:4" ht="15" x14ac:dyDescent="0.25">
      <c r="B136" s="77" t="s">
        <v>162</v>
      </c>
      <c r="C136" s="60"/>
      <c r="D136" s="78" t="s">
        <v>150</v>
      </c>
    </row>
    <row r="137" spans="2:4" ht="24.75" customHeight="1" x14ac:dyDescent="0.25">
      <c r="B137" s="79"/>
      <c r="C137" s="79"/>
    </row>
    <row r="138" spans="2:4" ht="15" x14ac:dyDescent="0.25">
      <c r="B138" s="82"/>
      <c r="C138" s="80"/>
      <c r="D138"/>
    </row>
    <row r="140" spans="2:4" ht="15" x14ac:dyDescent="0.25">
      <c r="B140" s="57" t="s">
        <v>163</v>
      </c>
      <c r="C140" s="56"/>
      <c r="D140" s="83" t="s">
        <v>150</v>
      </c>
    </row>
    <row r="141" spans="2:4" ht="15" x14ac:dyDescent="0.25">
      <c r="B141" s="57" t="s">
        <v>164</v>
      </c>
      <c r="C141" s="56"/>
      <c r="D141" s="83" t="s">
        <v>150</v>
      </c>
    </row>
    <row r="142" spans="2:4" ht="15" x14ac:dyDescent="0.25">
      <c r="B142" s="57" t="s">
        <v>165</v>
      </c>
      <c r="C142" s="56"/>
      <c r="D142" s="61">
        <v>0</v>
      </c>
    </row>
    <row r="143" spans="2:4" ht="15" x14ac:dyDescent="0.25">
      <c r="B143" s="57" t="s">
        <v>166</v>
      </c>
      <c r="C143" s="56"/>
      <c r="D143" s="61" t="s">
        <v>150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5"/>
  <sheetViews>
    <sheetView topLeftCell="A66" workbookViewId="0">
      <selection activeCell="A66" sqref="A66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548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15" x14ac:dyDescent="0.25">
      <c r="A7" s="21">
        <v>1</v>
      </c>
      <c r="B7" s="22" t="s">
        <v>223</v>
      </c>
      <c r="C7" s="26" t="s">
        <v>224</v>
      </c>
      <c r="D7" s="17" t="s">
        <v>225</v>
      </c>
      <c r="E7" s="62">
        <v>13808</v>
      </c>
      <c r="F7" s="68">
        <v>91.036143999999993</v>
      </c>
      <c r="G7" s="20">
        <v>3.0834809000000001E-2</v>
      </c>
    </row>
    <row r="8" spans="1:7" ht="15" x14ac:dyDescent="0.25">
      <c r="A8" s="21">
        <v>2</v>
      </c>
      <c r="B8" s="22" t="s">
        <v>94</v>
      </c>
      <c r="C8" s="26" t="s">
        <v>95</v>
      </c>
      <c r="D8" s="17" t="s">
        <v>19</v>
      </c>
      <c r="E8" s="62">
        <v>10306</v>
      </c>
      <c r="F8" s="68">
        <v>79.170692000000003</v>
      </c>
      <c r="G8" s="20">
        <v>2.6815867E-2</v>
      </c>
    </row>
    <row r="9" spans="1:7" ht="15" x14ac:dyDescent="0.25">
      <c r="A9" s="21">
        <v>3</v>
      </c>
      <c r="B9" s="22" t="s">
        <v>341</v>
      </c>
      <c r="C9" s="26" t="s">
        <v>342</v>
      </c>
      <c r="D9" s="17" t="s">
        <v>173</v>
      </c>
      <c r="E9" s="62">
        <v>1719</v>
      </c>
      <c r="F9" s="68">
        <v>72.924277500000002</v>
      </c>
      <c r="G9" s="20">
        <v>2.4700146999999999E-2</v>
      </c>
    </row>
    <row r="10" spans="1:7" ht="25.5" x14ac:dyDescent="0.25">
      <c r="A10" s="21">
        <v>4</v>
      </c>
      <c r="B10" s="22" t="s">
        <v>504</v>
      </c>
      <c r="C10" s="26" t="s">
        <v>505</v>
      </c>
      <c r="D10" s="17" t="s">
        <v>73</v>
      </c>
      <c r="E10" s="62">
        <v>47100</v>
      </c>
      <c r="F10" s="68">
        <v>68.271450000000002</v>
      </c>
      <c r="G10" s="20">
        <v>2.3124189999999999E-2</v>
      </c>
    </row>
    <row r="11" spans="1:7" ht="25.5" x14ac:dyDescent="0.25">
      <c r="A11" s="21">
        <v>5</v>
      </c>
      <c r="B11" s="22" t="s">
        <v>48</v>
      </c>
      <c r="C11" s="26" t="s">
        <v>49</v>
      </c>
      <c r="D11" s="17" t="s">
        <v>47</v>
      </c>
      <c r="E11" s="62">
        <v>8779</v>
      </c>
      <c r="F11" s="68">
        <v>63.805771999999997</v>
      </c>
      <c r="G11" s="20">
        <v>2.1611623E-2</v>
      </c>
    </row>
    <row r="12" spans="1:7" ht="25.5" x14ac:dyDescent="0.25">
      <c r="A12" s="21">
        <v>6</v>
      </c>
      <c r="B12" s="22" t="s">
        <v>74</v>
      </c>
      <c r="C12" s="26" t="s">
        <v>75</v>
      </c>
      <c r="D12" s="17" t="s">
        <v>47</v>
      </c>
      <c r="E12" s="62">
        <v>34889</v>
      </c>
      <c r="F12" s="68">
        <v>60.026524500000001</v>
      </c>
      <c r="G12" s="20">
        <v>2.0331556000000001E-2</v>
      </c>
    </row>
    <row r="13" spans="1:7" ht="25.5" x14ac:dyDescent="0.25">
      <c r="A13" s="21">
        <v>7</v>
      </c>
      <c r="B13" s="22" t="s">
        <v>259</v>
      </c>
      <c r="C13" s="26" t="s">
        <v>260</v>
      </c>
      <c r="D13" s="17" t="s">
        <v>47</v>
      </c>
      <c r="E13" s="62">
        <v>18218</v>
      </c>
      <c r="F13" s="68">
        <v>56.621544</v>
      </c>
      <c r="G13" s="20">
        <v>1.9178256000000001E-2</v>
      </c>
    </row>
    <row r="14" spans="1:7" ht="25.5" x14ac:dyDescent="0.25">
      <c r="A14" s="21">
        <v>8</v>
      </c>
      <c r="B14" s="22" t="s">
        <v>192</v>
      </c>
      <c r="C14" s="26" t="s">
        <v>193</v>
      </c>
      <c r="D14" s="17" t="s">
        <v>73</v>
      </c>
      <c r="E14" s="62">
        <v>6010</v>
      </c>
      <c r="F14" s="68">
        <v>48.747109999999999</v>
      </c>
      <c r="G14" s="20">
        <v>1.6511109999999999E-2</v>
      </c>
    </row>
    <row r="15" spans="1:7" ht="15" x14ac:dyDescent="0.25">
      <c r="A15" s="21">
        <v>9</v>
      </c>
      <c r="B15" s="22" t="s">
        <v>323</v>
      </c>
      <c r="C15" s="26" t="s">
        <v>324</v>
      </c>
      <c r="D15" s="17" t="s">
        <v>187</v>
      </c>
      <c r="E15" s="62">
        <v>3000</v>
      </c>
      <c r="F15" s="68">
        <v>36.805500000000002</v>
      </c>
      <c r="G15" s="20">
        <v>1.2466372999999999E-2</v>
      </c>
    </row>
    <row r="16" spans="1:7" ht="15" x14ac:dyDescent="0.25">
      <c r="A16" s="21">
        <v>10</v>
      </c>
      <c r="B16" s="22" t="s">
        <v>524</v>
      </c>
      <c r="C16" s="26" t="s">
        <v>1175</v>
      </c>
      <c r="D16" s="17" t="s">
        <v>173</v>
      </c>
      <c r="E16" s="62">
        <v>2754</v>
      </c>
      <c r="F16" s="68">
        <v>13.717674000000001</v>
      </c>
      <c r="G16" s="20">
        <v>4.6463069999999997E-3</v>
      </c>
    </row>
    <row r="17" spans="1:7" ht="25.5" x14ac:dyDescent="0.25">
      <c r="A17" s="21">
        <v>11</v>
      </c>
      <c r="B17" s="22" t="s">
        <v>257</v>
      </c>
      <c r="C17" s="26" t="s">
        <v>258</v>
      </c>
      <c r="D17" s="17" t="s">
        <v>206</v>
      </c>
      <c r="E17" s="62">
        <v>1168</v>
      </c>
      <c r="F17" s="68">
        <v>12.887712000000001</v>
      </c>
      <c r="G17" s="20">
        <v>4.365191E-3</v>
      </c>
    </row>
    <row r="18" spans="1:7" ht="25.5" x14ac:dyDescent="0.25">
      <c r="A18" s="21">
        <v>12</v>
      </c>
      <c r="B18" s="22" t="s">
        <v>204</v>
      </c>
      <c r="C18" s="26" t="s">
        <v>205</v>
      </c>
      <c r="D18" s="17" t="s">
        <v>206</v>
      </c>
      <c r="E18" s="62">
        <v>683</v>
      </c>
      <c r="F18" s="68">
        <v>1.3229709999999999</v>
      </c>
      <c r="G18" s="20">
        <v>4.4810299999999999E-4</v>
      </c>
    </row>
    <row r="19" spans="1:7" ht="15" x14ac:dyDescent="0.25">
      <c r="A19" s="16"/>
      <c r="B19" s="17"/>
      <c r="C19" s="23" t="s">
        <v>118</v>
      </c>
      <c r="D19" s="27"/>
      <c r="E19" s="64"/>
      <c r="F19" s="70">
        <v>605.33737100000008</v>
      </c>
      <c r="G19" s="28">
        <v>0.20503353199999999</v>
      </c>
    </row>
    <row r="20" spans="1:7" ht="15" x14ac:dyDescent="0.25">
      <c r="A20" s="21"/>
      <c r="B20" s="22"/>
      <c r="C20" s="29"/>
      <c r="D20" s="30"/>
      <c r="E20" s="62"/>
      <c r="F20" s="68"/>
      <c r="G20" s="20"/>
    </row>
    <row r="21" spans="1:7" ht="15" x14ac:dyDescent="0.25">
      <c r="A21" s="16"/>
      <c r="B21" s="17"/>
      <c r="C21" s="23" t="s">
        <v>119</v>
      </c>
      <c r="D21" s="24"/>
      <c r="E21" s="63"/>
      <c r="F21" s="69"/>
      <c r="G21" s="25"/>
    </row>
    <row r="22" spans="1:7" ht="15" x14ac:dyDescent="0.25">
      <c r="A22" s="16"/>
      <c r="B22" s="17"/>
      <c r="C22" s="23" t="s">
        <v>118</v>
      </c>
      <c r="D22" s="27"/>
      <c r="E22" s="64"/>
      <c r="F22" s="70">
        <v>0</v>
      </c>
      <c r="G22" s="28">
        <v>0</v>
      </c>
    </row>
    <row r="23" spans="1:7" ht="15" x14ac:dyDescent="0.25">
      <c r="A23" s="21"/>
      <c r="B23" s="22"/>
      <c r="C23" s="29"/>
      <c r="D23" s="30"/>
      <c r="E23" s="62"/>
      <c r="F23" s="68"/>
      <c r="G23" s="20"/>
    </row>
    <row r="24" spans="1:7" ht="15" x14ac:dyDescent="0.25">
      <c r="A24" s="31"/>
      <c r="B24" s="32"/>
      <c r="C24" s="23" t="s">
        <v>120</v>
      </c>
      <c r="D24" s="24"/>
      <c r="E24" s="63"/>
      <c r="F24" s="69"/>
      <c r="G24" s="25"/>
    </row>
    <row r="25" spans="1:7" ht="15" x14ac:dyDescent="0.25">
      <c r="A25" s="33"/>
      <c r="B25" s="34"/>
      <c r="C25" s="23" t="s">
        <v>118</v>
      </c>
      <c r="D25" s="35"/>
      <c r="E25" s="65"/>
      <c r="F25" s="71">
        <v>0</v>
      </c>
      <c r="G25" s="36">
        <v>0</v>
      </c>
    </row>
    <row r="26" spans="1:7" ht="15" x14ac:dyDescent="0.25">
      <c r="A26" s="33"/>
      <c r="B26" s="34"/>
      <c r="C26" s="29"/>
      <c r="D26" s="37"/>
      <c r="E26" s="66"/>
      <c r="F26" s="72"/>
      <c r="G26" s="38"/>
    </row>
    <row r="27" spans="1:7" ht="15" x14ac:dyDescent="0.25">
      <c r="A27" s="16"/>
      <c r="B27" s="17"/>
      <c r="C27" s="23" t="s">
        <v>124</v>
      </c>
      <c r="D27" s="24"/>
      <c r="E27" s="63"/>
      <c r="F27" s="69"/>
      <c r="G27" s="25"/>
    </row>
    <row r="28" spans="1:7" ht="15" x14ac:dyDescent="0.25">
      <c r="A28" s="16"/>
      <c r="B28" s="17"/>
      <c r="C28" s="23" t="s">
        <v>118</v>
      </c>
      <c r="D28" s="27"/>
      <c r="E28" s="64"/>
      <c r="F28" s="70">
        <v>0</v>
      </c>
      <c r="G28" s="28">
        <v>0</v>
      </c>
    </row>
    <row r="29" spans="1:7" ht="15" x14ac:dyDescent="0.25">
      <c r="A29" s="16"/>
      <c r="B29" s="17"/>
      <c r="C29" s="29"/>
      <c r="D29" s="19"/>
      <c r="E29" s="62"/>
      <c r="F29" s="68"/>
      <c r="G29" s="20"/>
    </row>
    <row r="30" spans="1:7" ht="15" x14ac:dyDescent="0.25">
      <c r="A30" s="16"/>
      <c r="B30" s="17"/>
      <c r="C30" s="23" t="s">
        <v>125</v>
      </c>
      <c r="D30" s="24"/>
      <c r="E30" s="63"/>
      <c r="F30" s="69"/>
      <c r="G30" s="25"/>
    </row>
    <row r="31" spans="1:7" ht="15" x14ac:dyDescent="0.25">
      <c r="A31" s="16"/>
      <c r="B31" s="17"/>
      <c r="C31" s="23" t="s">
        <v>118</v>
      </c>
      <c r="D31" s="27"/>
      <c r="E31" s="64"/>
      <c r="F31" s="70">
        <v>0</v>
      </c>
      <c r="G31" s="28">
        <v>0</v>
      </c>
    </row>
    <row r="32" spans="1:7" ht="15" x14ac:dyDescent="0.25">
      <c r="A32" s="16"/>
      <c r="B32" s="17"/>
      <c r="C32" s="29"/>
      <c r="D32" s="19"/>
      <c r="E32" s="62"/>
      <c r="F32" s="68"/>
      <c r="G32" s="20"/>
    </row>
    <row r="33" spans="1:7" ht="15" x14ac:dyDescent="0.25">
      <c r="A33" s="16"/>
      <c r="B33" s="17"/>
      <c r="C33" s="23" t="s">
        <v>126</v>
      </c>
      <c r="D33" s="24"/>
      <c r="E33" s="63"/>
      <c r="F33" s="69"/>
      <c r="G33" s="25"/>
    </row>
    <row r="34" spans="1:7" ht="15" x14ac:dyDescent="0.25">
      <c r="A34" s="16"/>
      <c r="B34" s="17"/>
      <c r="C34" s="23" t="s">
        <v>118</v>
      </c>
      <c r="D34" s="27"/>
      <c r="E34" s="64"/>
      <c r="F34" s="70">
        <v>0</v>
      </c>
      <c r="G34" s="28">
        <v>0</v>
      </c>
    </row>
    <row r="35" spans="1:7" ht="15" x14ac:dyDescent="0.25">
      <c r="A35" s="16"/>
      <c r="B35" s="17"/>
      <c r="C35" s="29"/>
      <c r="D35" s="19"/>
      <c r="E35" s="62"/>
      <c r="F35" s="68"/>
      <c r="G35" s="20"/>
    </row>
    <row r="36" spans="1:7" ht="25.5" x14ac:dyDescent="0.25">
      <c r="A36" s="21"/>
      <c r="B36" s="22"/>
      <c r="C36" s="39" t="s">
        <v>127</v>
      </c>
      <c r="D36" s="40"/>
      <c r="E36" s="64"/>
      <c r="F36" s="70">
        <v>605.33737100000008</v>
      </c>
      <c r="G36" s="28">
        <v>0.20503353199999999</v>
      </c>
    </row>
    <row r="37" spans="1:7" ht="15" x14ac:dyDescent="0.25">
      <c r="A37" s="16"/>
      <c r="B37" s="17"/>
      <c r="C37" s="26"/>
      <c r="D37" s="19"/>
      <c r="E37" s="62"/>
      <c r="F37" s="68"/>
      <c r="G37" s="20"/>
    </row>
    <row r="38" spans="1:7" ht="15" x14ac:dyDescent="0.25">
      <c r="A38" s="16"/>
      <c r="B38" s="17"/>
      <c r="C38" s="18" t="s">
        <v>128</v>
      </c>
      <c r="D38" s="19"/>
      <c r="E38" s="62"/>
      <c r="F38" s="68"/>
      <c r="G38" s="20"/>
    </row>
    <row r="39" spans="1:7" ht="25.5" x14ac:dyDescent="0.25">
      <c r="A39" s="16"/>
      <c r="B39" s="17"/>
      <c r="C39" s="23" t="s">
        <v>10</v>
      </c>
      <c r="D39" s="24"/>
      <c r="E39" s="63"/>
      <c r="F39" s="69"/>
      <c r="G39" s="25"/>
    </row>
    <row r="40" spans="1:7" ht="15" x14ac:dyDescent="0.25">
      <c r="A40" s="21"/>
      <c r="B40" s="22"/>
      <c r="C40" s="23" t="s">
        <v>118</v>
      </c>
      <c r="D40" s="27"/>
      <c r="E40" s="64"/>
      <c r="F40" s="70">
        <v>0</v>
      </c>
      <c r="G40" s="28">
        <v>0</v>
      </c>
    </row>
    <row r="41" spans="1:7" ht="15" x14ac:dyDescent="0.25">
      <c r="A41" s="21"/>
      <c r="B41" s="22"/>
      <c r="C41" s="29"/>
      <c r="D41" s="19"/>
      <c r="E41" s="62"/>
      <c r="F41" s="68"/>
      <c r="G41" s="20"/>
    </row>
    <row r="42" spans="1:7" ht="15" x14ac:dyDescent="0.25">
      <c r="A42" s="16"/>
      <c r="B42" s="41"/>
      <c r="C42" s="23" t="s">
        <v>129</v>
      </c>
      <c r="D42" s="24"/>
      <c r="E42" s="63"/>
      <c r="F42" s="69"/>
      <c r="G42" s="25"/>
    </row>
    <row r="43" spans="1:7" ht="15" x14ac:dyDescent="0.25">
      <c r="A43" s="21"/>
      <c r="B43" s="22"/>
      <c r="C43" s="23" t="s">
        <v>118</v>
      </c>
      <c r="D43" s="27"/>
      <c r="E43" s="64"/>
      <c r="F43" s="70">
        <v>0</v>
      </c>
      <c r="G43" s="28">
        <v>0</v>
      </c>
    </row>
    <row r="44" spans="1:7" ht="15" x14ac:dyDescent="0.25">
      <c r="A44" s="21"/>
      <c r="B44" s="22"/>
      <c r="C44" s="29"/>
      <c r="D44" s="19"/>
      <c r="E44" s="62"/>
      <c r="F44" s="74"/>
      <c r="G44" s="43"/>
    </row>
    <row r="45" spans="1:7" ht="15" x14ac:dyDescent="0.25">
      <c r="A45" s="16"/>
      <c r="B45" s="17"/>
      <c r="C45" s="23" t="s">
        <v>130</v>
      </c>
      <c r="D45" s="24"/>
      <c r="E45" s="63"/>
      <c r="F45" s="69"/>
      <c r="G45" s="25"/>
    </row>
    <row r="46" spans="1:7" ht="15" x14ac:dyDescent="0.25">
      <c r="A46" s="21"/>
      <c r="B46" s="22"/>
      <c r="C46" s="23" t="s">
        <v>118</v>
      </c>
      <c r="D46" s="27"/>
      <c r="E46" s="64"/>
      <c r="F46" s="70">
        <v>0</v>
      </c>
      <c r="G46" s="28">
        <v>0</v>
      </c>
    </row>
    <row r="47" spans="1:7" ht="15" x14ac:dyDescent="0.25">
      <c r="A47" s="16"/>
      <c r="B47" s="17"/>
      <c r="C47" s="29"/>
      <c r="D47" s="19"/>
      <c r="E47" s="62"/>
      <c r="F47" s="68"/>
      <c r="G47" s="20"/>
    </row>
    <row r="48" spans="1:7" ht="25.5" x14ac:dyDescent="0.25">
      <c r="A48" s="16"/>
      <c r="B48" s="41"/>
      <c r="C48" s="23" t="s">
        <v>131</v>
      </c>
      <c r="D48" s="24"/>
      <c r="E48" s="63"/>
      <c r="F48" s="69"/>
      <c r="G48" s="25"/>
    </row>
    <row r="49" spans="1:7" ht="15" x14ac:dyDescent="0.25">
      <c r="A49" s="21"/>
      <c r="B49" s="22"/>
      <c r="C49" s="23" t="s">
        <v>118</v>
      </c>
      <c r="D49" s="27"/>
      <c r="E49" s="64"/>
      <c r="F49" s="70">
        <v>0</v>
      </c>
      <c r="G49" s="28">
        <v>0</v>
      </c>
    </row>
    <row r="50" spans="1:7" ht="15" x14ac:dyDescent="0.25">
      <c r="A50" s="21"/>
      <c r="B50" s="22"/>
      <c r="C50" s="29"/>
      <c r="D50" s="19"/>
      <c r="E50" s="62"/>
      <c r="F50" s="68"/>
      <c r="G50" s="20"/>
    </row>
    <row r="51" spans="1:7" ht="15" x14ac:dyDescent="0.25">
      <c r="A51" s="21"/>
      <c r="B51" s="22"/>
      <c r="C51" s="44" t="s">
        <v>132</v>
      </c>
      <c r="D51" s="40"/>
      <c r="E51" s="64"/>
      <c r="F51" s="70">
        <v>0</v>
      </c>
      <c r="G51" s="28">
        <v>0</v>
      </c>
    </row>
    <row r="52" spans="1:7" ht="15" x14ac:dyDescent="0.25">
      <c r="A52" s="21"/>
      <c r="B52" s="22"/>
      <c r="C52" s="26"/>
      <c r="D52" s="19"/>
      <c r="E52" s="62"/>
      <c r="F52" s="68"/>
      <c r="G52" s="20"/>
    </row>
    <row r="53" spans="1:7" ht="15" x14ac:dyDescent="0.25">
      <c r="A53" s="16"/>
      <c r="B53" s="17"/>
      <c r="C53" s="18" t="s">
        <v>133</v>
      </c>
      <c r="D53" s="19"/>
      <c r="E53" s="62"/>
      <c r="F53" s="68"/>
      <c r="G53" s="20"/>
    </row>
    <row r="54" spans="1:7" ht="15" x14ac:dyDescent="0.25">
      <c r="A54" s="21"/>
      <c r="B54" s="22"/>
      <c r="C54" s="23" t="s">
        <v>134</v>
      </c>
      <c r="D54" s="24"/>
      <c r="E54" s="63"/>
      <c r="F54" s="69"/>
      <c r="G54" s="25"/>
    </row>
    <row r="55" spans="1:7" ht="15" x14ac:dyDescent="0.25">
      <c r="A55" s="21"/>
      <c r="B55" s="22"/>
      <c r="C55" s="23" t="s">
        <v>118</v>
      </c>
      <c r="D55" s="40"/>
      <c r="E55" s="64"/>
      <c r="F55" s="70">
        <v>0</v>
      </c>
      <c r="G55" s="28">
        <v>0</v>
      </c>
    </row>
    <row r="56" spans="1:7" ht="15" x14ac:dyDescent="0.25">
      <c r="A56" s="21"/>
      <c r="B56" s="22"/>
      <c r="C56" s="29"/>
      <c r="D56" s="22"/>
      <c r="E56" s="62"/>
      <c r="F56" s="68"/>
      <c r="G56" s="20"/>
    </row>
    <row r="57" spans="1:7" ht="15" x14ac:dyDescent="0.25">
      <c r="A57" s="21"/>
      <c r="B57" s="22"/>
      <c r="C57" s="23" t="s">
        <v>135</v>
      </c>
      <c r="D57" s="24"/>
      <c r="E57" s="63"/>
      <c r="F57" s="69"/>
      <c r="G57" s="25"/>
    </row>
    <row r="58" spans="1:7" ht="15" x14ac:dyDescent="0.25">
      <c r="A58" s="21"/>
      <c r="B58" s="22"/>
      <c r="C58" s="23" t="s">
        <v>118</v>
      </c>
      <c r="D58" s="40"/>
      <c r="E58" s="64"/>
      <c r="F58" s="70">
        <v>0</v>
      </c>
      <c r="G58" s="28">
        <v>0</v>
      </c>
    </row>
    <row r="59" spans="1:7" ht="15" x14ac:dyDescent="0.25">
      <c r="A59" s="21"/>
      <c r="B59" s="22"/>
      <c r="C59" s="29"/>
      <c r="D59" s="22"/>
      <c r="E59" s="62"/>
      <c r="F59" s="68"/>
      <c r="G59" s="20"/>
    </row>
    <row r="60" spans="1:7" ht="15" x14ac:dyDescent="0.25">
      <c r="A60" s="21"/>
      <c r="B60" s="22"/>
      <c r="C60" s="23" t="s">
        <v>136</v>
      </c>
      <c r="D60" s="24"/>
      <c r="E60" s="63"/>
      <c r="F60" s="69"/>
      <c r="G60" s="25"/>
    </row>
    <row r="61" spans="1:7" ht="15" x14ac:dyDescent="0.25">
      <c r="A61" s="21"/>
      <c r="B61" s="22"/>
      <c r="C61" s="23" t="s">
        <v>118</v>
      </c>
      <c r="D61" s="40"/>
      <c r="E61" s="64"/>
      <c r="F61" s="70">
        <v>0</v>
      </c>
      <c r="G61" s="28">
        <v>0</v>
      </c>
    </row>
    <row r="62" spans="1:7" ht="15" x14ac:dyDescent="0.25">
      <c r="A62" s="21"/>
      <c r="B62" s="22"/>
      <c r="C62" s="29"/>
      <c r="D62" s="22"/>
      <c r="E62" s="62"/>
      <c r="F62" s="68"/>
      <c r="G62" s="20"/>
    </row>
    <row r="63" spans="1:7" ht="15" x14ac:dyDescent="0.25">
      <c r="A63" s="21"/>
      <c r="B63" s="22"/>
      <c r="C63" s="23" t="s">
        <v>137</v>
      </c>
      <c r="D63" s="24"/>
      <c r="E63" s="63"/>
      <c r="F63" s="69"/>
      <c r="G63" s="25"/>
    </row>
    <row r="64" spans="1:7" ht="15" x14ac:dyDescent="0.25">
      <c r="A64" s="21">
        <v>1</v>
      </c>
      <c r="B64" s="22"/>
      <c r="C64" s="26" t="s">
        <v>138</v>
      </c>
      <c r="D64" s="30"/>
      <c r="E64" s="62"/>
      <c r="F64" s="68">
        <v>1990.6653128999999</v>
      </c>
      <c r="G64" s="20">
        <v>0.67425730100000003</v>
      </c>
    </row>
    <row r="65" spans="1:7" ht="15" x14ac:dyDescent="0.25">
      <c r="A65" s="21"/>
      <c r="B65" s="22"/>
      <c r="C65" s="23" t="s">
        <v>118</v>
      </c>
      <c r="D65" s="40"/>
      <c r="E65" s="64"/>
      <c r="F65" s="70">
        <v>1990.6653128999999</v>
      </c>
      <c r="G65" s="28">
        <v>0.67425730100000003</v>
      </c>
    </row>
    <row r="66" spans="1:7" ht="15" x14ac:dyDescent="0.25">
      <c r="A66" s="21"/>
      <c r="B66" s="22"/>
      <c r="C66" s="29"/>
      <c r="D66" s="22"/>
      <c r="E66" s="62"/>
      <c r="F66" s="68"/>
      <c r="G66" s="20"/>
    </row>
    <row r="67" spans="1:7" ht="25.5" x14ac:dyDescent="0.25">
      <c r="A67" s="21"/>
      <c r="B67" s="22"/>
      <c r="C67" s="39" t="s">
        <v>139</v>
      </c>
      <c r="D67" s="40"/>
      <c r="E67" s="64"/>
      <c r="F67" s="70">
        <v>1990.6653128999999</v>
      </c>
      <c r="G67" s="28">
        <v>0.67425730100000003</v>
      </c>
    </row>
    <row r="68" spans="1:7" ht="15" x14ac:dyDescent="0.25">
      <c r="A68" s="21"/>
      <c r="B68" s="22"/>
      <c r="C68" s="45"/>
      <c r="D68" s="22"/>
      <c r="E68" s="62"/>
      <c r="F68" s="68"/>
      <c r="G68" s="20"/>
    </row>
    <row r="69" spans="1:7" ht="15" x14ac:dyDescent="0.25">
      <c r="A69" s="16"/>
      <c r="B69" s="17"/>
      <c r="C69" s="18" t="s">
        <v>140</v>
      </c>
      <c r="D69" s="19"/>
      <c r="E69" s="62"/>
      <c r="F69" s="68"/>
      <c r="G69" s="20"/>
    </row>
    <row r="70" spans="1:7" ht="25.5" x14ac:dyDescent="0.25">
      <c r="A70" s="21"/>
      <c r="B70" s="22"/>
      <c r="C70" s="23" t="s">
        <v>141</v>
      </c>
      <c r="D70" s="24"/>
      <c r="E70" s="63"/>
      <c r="F70" s="69"/>
      <c r="G70" s="25"/>
    </row>
    <row r="71" spans="1:7" ht="15" x14ac:dyDescent="0.25">
      <c r="A71" s="21"/>
      <c r="B71" s="22"/>
      <c r="C71" s="23" t="s">
        <v>118</v>
      </c>
      <c r="D71" s="40"/>
      <c r="E71" s="64"/>
      <c r="F71" s="70">
        <v>0</v>
      </c>
      <c r="G71" s="28">
        <v>0</v>
      </c>
    </row>
    <row r="72" spans="1:7" ht="15" x14ac:dyDescent="0.25">
      <c r="A72" s="21"/>
      <c r="B72" s="22"/>
      <c r="C72" s="29"/>
      <c r="D72" s="22"/>
      <c r="E72" s="62"/>
      <c r="F72" s="68"/>
      <c r="G72" s="20"/>
    </row>
    <row r="73" spans="1:7" ht="15" x14ac:dyDescent="0.25">
      <c r="A73" s="16"/>
      <c r="B73" s="17"/>
      <c r="C73" s="18" t="s">
        <v>142</v>
      </c>
      <c r="D73" s="19"/>
      <c r="E73" s="62"/>
      <c r="F73" s="68"/>
      <c r="G73" s="20"/>
    </row>
    <row r="74" spans="1:7" ht="25.5" x14ac:dyDescent="0.25">
      <c r="A74" s="21"/>
      <c r="B74" s="22"/>
      <c r="C74" s="23" t="s">
        <v>143</v>
      </c>
      <c r="D74" s="24"/>
      <c r="E74" s="63"/>
      <c r="F74" s="69"/>
      <c r="G74" s="25"/>
    </row>
    <row r="75" spans="1:7" ht="15" x14ac:dyDescent="0.25">
      <c r="A75" s="21"/>
      <c r="B75" s="22"/>
      <c r="C75" s="23" t="s">
        <v>118</v>
      </c>
      <c r="D75" s="40"/>
      <c r="E75" s="64"/>
      <c r="F75" s="70">
        <v>0</v>
      </c>
      <c r="G75" s="28">
        <v>0</v>
      </c>
    </row>
    <row r="76" spans="1:7" ht="15" x14ac:dyDescent="0.25">
      <c r="A76" s="21"/>
      <c r="B76" s="22"/>
      <c r="C76" s="29"/>
      <c r="D76" s="22"/>
      <c r="E76" s="62"/>
      <c r="F76" s="68"/>
      <c r="G76" s="20"/>
    </row>
    <row r="77" spans="1:7" ht="25.5" x14ac:dyDescent="0.25">
      <c r="A77" s="21"/>
      <c r="B77" s="22"/>
      <c r="C77" s="23" t="s">
        <v>144</v>
      </c>
      <c r="D77" s="24"/>
      <c r="E77" s="63"/>
      <c r="F77" s="69"/>
      <c r="G77" s="25"/>
    </row>
    <row r="78" spans="1:7" ht="25.5" x14ac:dyDescent="0.25">
      <c r="A78" s="21">
        <v>1</v>
      </c>
      <c r="B78" s="22"/>
      <c r="C78" s="26" t="s">
        <v>236</v>
      </c>
      <c r="D78" s="22"/>
      <c r="E78" s="62"/>
      <c r="F78" s="68">
        <v>291.14800000000002</v>
      </c>
      <c r="G78" s="20">
        <v>9.8614600999999996E-2</v>
      </c>
    </row>
    <row r="79" spans="1:7" ht="15" x14ac:dyDescent="0.25">
      <c r="A79" s="21"/>
      <c r="B79" s="22"/>
      <c r="C79" s="23" t="s">
        <v>118</v>
      </c>
      <c r="D79" s="40"/>
      <c r="E79" s="64"/>
      <c r="F79" s="70">
        <v>291.14800000000002</v>
      </c>
      <c r="G79" s="28">
        <v>9.8614600999999996E-2</v>
      </c>
    </row>
    <row r="80" spans="1:7" ht="15" x14ac:dyDescent="0.25">
      <c r="A80" s="21"/>
      <c r="B80" s="22"/>
      <c r="C80" s="29"/>
      <c r="D80" s="22"/>
      <c r="E80" s="62"/>
      <c r="F80" s="74"/>
      <c r="G80" s="43"/>
    </row>
    <row r="81" spans="1:7" ht="25.5" x14ac:dyDescent="0.25">
      <c r="A81" s="21"/>
      <c r="B81" s="22"/>
      <c r="C81" s="45" t="s">
        <v>145</v>
      </c>
      <c r="D81" s="22"/>
      <c r="E81" s="62"/>
      <c r="F81" s="74">
        <v>65.231603089999993</v>
      </c>
      <c r="G81" s="43">
        <v>2.2094565E-2</v>
      </c>
    </row>
    <row r="82" spans="1:7" ht="15" x14ac:dyDescent="0.25">
      <c r="A82" s="21"/>
      <c r="B82" s="22"/>
      <c r="C82" s="46" t="s">
        <v>146</v>
      </c>
      <c r="D82" s="27"/>
      <c r="E82" s="64"/>
      <c r="F82" s="70">
        <v>2952.38228699</v>
      </c>
      <c r="G82" s="28">
        <v>0.99999999899999992</v>
      </c>
    </row>
    <row r="84" spans="1:7" ht="15" x14ac:dyDescent="0.25">
      <c r="B84" s="156"/>
      <c r="C84" s="156"/>
      <c r="D84" s="156"/>
      <c r="E84" s="156"/>
      <c r="F84" s="156"/>
    </row>
    <row r="85" spans="1:7" ht="15" x14ac:dyDescent="0.25">
      <c r="B85" s="156"/>
      <c r="C85" s="156"/>
      <c r="D85" s="156"/>
      <c r="E85" s="156"/>
      <c r="F85" s="156"/>
    </row>
    <row r="87" spans="1:7" ht="15" x14ac:dyDescent="0.25">
      <c r="B87" s="52" t="s">
        <v>148</v>
      </c>
      <c r="C87" s="53"/>
      <c r="D87" s="54"/>
    </row>
    <row r="88" spans="1:7" ht="15" x14ac:dyDescent="0.25">
      <c r="B88" s="55" t="s">
        <v>149</v>
      </c>
      <c r="C88" s="56"/>
      <c r="D88" s="81" t="s">
        <v>150</v>
      </c>
    </row>
    <row r="89" spans="1:7" ht="15" x14ac:dyDescent="0.25">
      <c r="B89" s="55" t="s">
        <v>151</v>
      </c>
      <c r="C89" s="56"/>
      <c r="D89" s="81" t="s">
        <v>150</v>
      </c>
    </row>
    <row r="90" spans="1:7" ht="15" x14ac:dyDescent="0.25">
      <c r="B90" s="57" t="s">
        <v>152</v>
      </c>
      <c r="C90" s="56"/>
      <c r="D90" s="58"/>
    </row>
    <row r="91" spans="1:7" ht="25.5" customHeight="1" x14ac:dyDescent="0.25">
      <c r="B91" s="58"/>
      <c r="C91" s="48" t="s">
        <v>153</v>
      </c>
      <c r="D91" s="49" t="s">
        <v>154</v>
      </c>
    </row>
    <row r="92" spans="1:7" ht="12.75" customHeight="1" x14ac:dyDescent="0.25">
      <c r="B92" s="75" t="s">
        <v>155</v>
      </c>
      <c r="C92" s="76" t="s">
        <v>156</v>
      </c>
      <c r="D92" s="76" t="s">
        <v>157</v>
      </c>
    </row>
    <row r="93" spans="1:7" ht="15" x14ac:dyDescent="0.25">
      <c r="B93" s="58" t="s">
        <v>158</v>
      </c>
      <c r="C93" s="59">
        <v>10.0192</v>
      </c>
      <c r="D93" s="59">
        <v>10.0722</v>
      </c>
    </row>
    <row r="94" spans="1:7" ht="15" x14ac:dyDescent="0.25">
      <c r="B94" s="58" t="s">
        <v>159</v>
      </c>
      <c r="C94" s="59">
        <v>10.0192</v>
      </c>
      <c r="D94" s="59">
        <v>10.0722</v>
      </c>
    </row>
    <row r="95" spans="1:7" ht="15" x14ac:dyDescent="0.25">
      <c r="B95" s="58" t="s">
        <v>160</v>
      </c>
      <c r="C95" s="59">
        <v>10.0189</v>
      </c>
      <c r="D95" s="59">
        <v>10.0669</v>
      </c>
    </row>
    <row r="96" spans="1:7" ht="15" x14ac:dyDescent="0.25">
      <c r="B96" s="58" t="s">
        <v>161</v>
      </c>
      <c r="C96" s="59">
        <v>10.0189</v>
      </c>
      <c r="D96" s="59">
        <v>10.0669</v>
      </c>
    </row>
    <row r="98" spans="2:4" ht="15" x14ac:dyDescent="0.25">
      <c r="B98" s="77" t="s">
        <v>162</v>
      </c>
      <c r="C98" s="60"/>
      <c r="D98" s="78" t="s">
        <v>150</v>
      </c>
    </row>
    <row r="99" spans="2:4" ht="24.75" customHeight="1" x14ac:dyDescent="0.25">
      <c r="B99" s="79"/>
      <c r="C99" s="79"/>
    </row>
    <row r="100" spans="2:4" ht="15" x14ac:dyDescent="0.25">
      <c r="B100" s="82"/>
      <c r="C100" s="80"/>
      <c r="D100"/>
    </row>
    <row r="102" spans="2:4" ht="15" x14ac:dyDescent="0.25">
      <c r="B102" s="57" t="s">
        <v>163</v>
      </c>
      <c r="C102" s="56"/>
      <c r="D102" s="83" t="s">
        <v>150</v>
      </c>
    </row>
    <row r="103" spans="2:4" ht="15" x14ac:dyDescent="0.25">
      <c r="B103" s="57" t="s">
        <v>164</v>
      </c>
      <c r="C103" s="56"/>
      <c r="D103" s="83" t="s">
        <v>150</v>
      </c>
    </row>
    <row r="104" spans="2:4" ht="15" x14ac:dyDescent="0.25">
      <c r="B104" s="57" t="s">
        <v>165</v>
      </c>
      <c r="C104" s="56"/>
      <c r="D104" s="61">
        <v>0</v>
      </c>
    </row>
    <row r="105" spans="2:4" ht="15" x14ac:dyDescent="0.25">
      <c r="B105" s="57" t="s">
        <v>166</v>
      </c>
      <c r="C105" s="56"/>
      <c r="D105" s="61" t="s">
        <v>150</v>
      </c>
    </row>
  </sheetData>
  <mergeCells count="5">
    <mergeCell ref="A1:G1"/>
    <mergeCell ref="A2:G2"/>
    <mergeCell ref="A3:G3"/>
    <mergeCell ref="B84:F84"/>
    <mergeCell ref="B85:F85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4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549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11</v>
      </c>
      <c r="C7" s="26" t="s">
        <v>12</v>
      </c>
      <c r="D7" s="17" t="s">
        <v>13</v>
      </c>
      <c r="E7" s="62">
        <v>12379</v>
      </c>
      <c r="F7" s="68">
        <v>146.81494000000001</v>
      </c>
      <c r="G7" s="20">
        <v>5.9109098999999998E-2</v>
      </c>
    </row>
    <row r="8" spans="1:7" ht="15" x14ac:dyDescent="0.25">
      <c r="A8" s="21">
        <v>2</v>
      </c>
      <c r="B8" s="22" t="s">
        <v>484</v>
      </c>
      <c r="C8" s="26" t="s">
        <v>485</v>
      </c>
      <c r="D8" s="17" t="s">
        <v>211</v>
      </c>
      <c r="E8" s="62">
        <v>10000</v>
      </c>
      <c r="F8" s="68">
        <v>136.51</v>
      </c>
      <c r="G8" s="20">
        <v>5.4960230999999998E-2</v>
      </c>
    </row>
    <row r="9" spans="1:7" ht="15" x14ac:dyDescent="0.25">
      <c r="A9" s="21">
        <v>3</v>
      </c>
      <c r="B9" s="22" t="s">
        <v>471</v>
      </c>
      <c r="C9" s="26" t="s">
        <v>472</v>
      </c>
      <c r="D9" s="17" t="s">
        <v>85</v>
      </c>
      <c r="E9" s="62">
        <v>12838</v>
      </c>
      <c r="F9" s="68">
        <v>120.15726100000001</v>
      </c>
      <c r="G9" s="20">
        <v>4.8376462000000002E-2</v>
      </c>
    </row>
    <row r="10" spans="1:7" ht="15" x14ac:dyDescent="0.25">
      <c r="A10" s="21">
        <v>4</v>
      </c>
      <c r="B10" s="22" t="s">
        <v>23</v>
      </c>
      <c r="C10" s="26" t="s">
        <v>24</v>
      </c>
      <c r="D10" s="17" t="s">
        <v>25</v>
      </c>
      <c r="E10" s="62">
        <v>4538</v>
      </c>
      <c r="F10" s="68">
        <v>98.905709999999999</v>
      </c>
      <c r="G10" s="20">
        <v>3.9820385E-2</v>
      </c>
    </row>
    <row r="11" spans="1:7" ht="25.5" x14ac:dyDescent="0.25">
      <c r="A11" s="21">
        <v>5</v>
      </c>
      <c r="B11" s="22" t="s">
        <v>442</v>
      </c>
      <c r="C11" s="26" t="s">
        <v>443</v>
      </c>
      <c r="D11" s="17" t="s">
        <v>34</v>
      </c>
      <c r="E11" s="62">
        <v>33017</v>
      </c>
      <c r="F11" s="68">
        <v>98.291608999999994</v>
      </c>
      <c r="G11" s="20">
        <v>3.9573141999999999E-2</v>
      </c>
    </row>
    <row r="12" spans="1:7" ht="25.5" x14ac:dyDescent="0.25">
      <c r="A12" s="21">
        <v>6</v>
      </c>
      <c r="B12" s="22" t="s">
        <v>14</v>
      </c>
      <c r="C12" s="26" t="s">
        <v>15</v>
      </c>
      <c r="D12" s="17" t="s">
        <v>16</v>
      </c>
      <c r="E12" s="62">
        <v>7083</v>
      </c>
      <c r="F12" s="68">
        <v>92.241909000000007</v>
      </c>
      <c r="G12" s="20">
        <v>3.7137475000000003E-2</v>
      </c>
    </row>
    <row r="13" spans="1:7" ht="15" x14ac:dyDescent="0.25">
      <c r="A13" s="21">
        <v>7</v>
      </c>
      <c r="B13" s="22" t="s">
        <v>59</v>
      </c>
      <c r="C13" s="26" t="s">
        <v>60</v>
      </c>
      <c r="D13" s="17" t="s">
        <v>25</v>
      </c>
      <c r="E13" s="62">
        <v>29172</v>
      </c>
      <c r="F13" s="68">
        <v>88.755809999999997</v>
      </c>
      <c r="G13" s="20">
        <v>3.5733938E-2</v>
      </c>
    </row>
    <row r="14" spans="1:7" ht="15" x14ac:dyDescent="0.25">
      <c r="A14" s="21">
        <v>8</v>
      </c>
      <c r="B14" s="22" t="s">
        <v>114</v>
      </c>
      <c r="C14" s="26" t="s">
        <v>115</v>
      </c>
      <c r="D14" s="17" t="s">
        <v>25</v>
      </c>
      <c r="E14" s="62">
        <v>27044</v>
      </c>
      <c r="F14" s="68">
        <v>79.374139999999997</v>
      </c>
      <c r="G14" s="20">
        <v>3.1956788E-2</v>
      </c>
    </row>
    <row r="15" spans="1:7" ht="15" x14ac:dyDescent="0.25">
      <c r="A15" s="21">
        <v>9</v>
      </c>
      <c r="B15" s="22" t="s">
        <v>550</v>
      </c>
      <c r="C15" s="26" t="s">
        <v>551</v>
      </c>
      <c r="D15" s="17" t="s">
        <v>211</v>
      </c>
      <c r="E15" s="62">
        <v>11415</v>
      </c>
      <c r="F15" s="68">
        <v>77.707612499999996</v>
      </c>
      <c r="G15" s="20">
        <v>3.1285828000000002E-2</v>
      </c>
    </row>
    <row r="16" spans="1:7" ht="15" x14ac:dyDescent="0.25">
      <c r="A16" s="21">
        <v>10</v>
      </c>
      <c r="B16" s="22" t="s">
        <v>532</v>
      </c>
      <c r="C16" s="26" t="s">
        <v>533</v>
      </c>
      <c r="D16" s="17" t="s">
        <v>25</v>
      </c>
      <c r="E16" s="62">
        <v>5931</v>
      </c>
      <c r="F16" s="68">
        <v>77.509273500000006</v>
      </c>
      <c r="G16" s="20">
        <v>3.1205975E-2</v>
      </c>
    </row>
    <row r="17" spans="1:7" ht="25.5" x14ac:dyDescent="0.25">
      <c r="A17" s="21">
        <v>11</v>
      </c>
      <c r="B17" s="22" t="s">
        <v>479</v>
      </c>
      <c r="C17" s="26" t="s">
        <v>480</v>
      </c>
      <c r="D17" s="17" t="s">
        <v>34</v>
      </c>
      <c r="E17" s="62">
        <v>24332</v>
      </c>
      <c r="F17" s="68">
        <v>76.755294000000006</v>
      </c>
      <c r="G17" s="20">
        <v>3.0902414999999999E-2</v>
      </c>
    </row>
    <row r="18" spans="1:7" ht="25.5" x14ac:dyDescent="0.25">
      <c r="A18" s="21">
        <v>12</v>
      </c>
      <c r="B18" s="22" t="s">
        <v>465</v>
      </c>
      <c r="C18" s="26" t="s">
        <v>466</v>
      </c>
      <c r="D18" s="17" t="s">
        <v>34</v>
      </c>
      <c r="E18" s="62">
        <v>3798</v>
      </c>
      <c r="F18" s="68">
        <v>65.768067000000002</v>
      </c>
      <c r="G18" s="20">
        <v>2.6478853E-2</v>
      </c>
    </row>
    <row r="19" spans="1:7" ht="25.5" x14ac:dyDescent="0.25">
      <c r="A19" s="21">
        <v>13</v>
      </c>
      <c r="B19" s="22" t="s">
        <v>352</v>
      </c>
      <c r="C19" s="26" t="s">
        <v>353</v>
      </c>
      <c r="D19" s="17" t="s">
        <v>55</v>
      </c>
      <c r="E19" s="62">
        <v>6500</v>
      </c>
      <c r="F19" s="68">
        <v>63.202750000000002</v>
      </c>
      <c r="G19" s="20">
        <v>2.5446031000000001E-2</v>
      </c>
    </row>
    <row r="20" spans="1:7" ht="15" x14ac:dyDescent="0.25">
      <c r="A20" s="21">
        <v>14</v>
      </c>
      <c r="B20" s="22" t="s">
        <v>530</v>
      </c>
      <c r="C20" s="26" t="s">
        <v>531</v>
      </c>
      <c r="D20" s="17" t="s">
        <v>85</v>
      </c>
      <c r="E20" s="62">
        <v>574</v>
      </c>
      <c r="F20" s="68">
        <v>54.647956999999998</v>
      </c>
      <c r="G20" s="20">
        <v>2.200179E-2</v>
      </c>
    </row>
    <row r="21" spans="1:7" ht="15" x14ac:dyDescent="0.25">
      <c r="A21" s="21">
        <v>15</v>
      </c>
      <c r="B21" s="22" t="s">
        <v>444</v>
      </c>
      <c r="C21" s="26" t="s">
        <v>445</v>
      </c>
      <c r="D21" s="17" t="s">
        <v>211</v>
      </c>
      <c r="E21" s="62">
        <v>2700</v>
      </c>
      <c r="F21" s="68">
        <v>52.385399999999997</v>
      </c>
      <c r="G21" s="20">
        <v>2.1090863000000001E-2</v>
      </c>
    </row>
    <row r="22" spans="1:7" ht="15" x14ac:dyDescent="0.25">
      <c r="A22" s="21">
        <v>16</v>
      </c>
      <c r="B22" s="22" t="s">
        <v>435</v>
      </c>
      <c r="C22" s="26" t="s">
        <v>436</v>
      </c>
      <c r="D22" s="17" t="s">
        <v>313</v>
      </c>
      <c r="E22" s="62">
        <v>4174</v>
      </c>
      <c r="F22" s="68">
        <v>50.553401000000001</v>
      </c>
      <c r="G22" s="20">
        <v>2.0353283E-2</v>
      </c>
    </row>
    <row r="23" spans="1:7" ht="25.5" x14ac:dyDescent="0.25">
      <c r="A23" s="21">
        <v>17</v>
      </c>
      <c r="B23" s="22" t="s">
        <v>393</v>
      </c>
      <c r="C23" s="26" t="s">
        <v>394</v>
      </c>
      <c r="D23" s="17" t="s">
        <v>34</v>
      </c>
      <c r="E23" s="62">
        <v>6264</v>
      </c>
      <c r="F23" s="68">
        <v>47.142864000000003</v>
      </c>
      <c r="G23" s="20">
        <v>1.8980167999999999E-2</v>
      </c>
    </row>
    <row r="24" spans="1:7" ht="25.5" x14ac:dyDescent="0.25">
      <c r="A24" s="21">
        <v>18</v>
      </c>
      <c r="B24" s="22" t="s">
        <v>242</v>
      </c>
      <c r="C24" s="26" t="s">
        <v>243</v>
      </c>
      <c r="D24" s="17" t="s">
        <v>244</v>
      </c>
      <c r="E24" s="62">
        <v>16688</v>
      </c>
      <c r="F24" s="68">
        <v>46.676335999999999</v>
      </c>
      <c r="G24" s="20">
        <v>1.8792339000000002E-2</v>
      </c>
    </row>
    <row r="25" spans="1:7" ht="25.5" x14ac:dyDescent="0.25">
      <c r="A25" s="21">
        <v>19</v>
      </c>
      <c r="B25" s="22" t="s">
        <v>477</v>
      </c>
      <c r="C25" s="26" t="s">
        <v>478</v>
      </c>
      <c r="D25" s="17" t="s">
        <v>73</v>
      </c>
      <c r="E25" s="62">
        <v>4823</v>
      </c>
      <c r="F25" s="68">
        <v>44.002640499999998</v>
      </c>
      <c r="G25" s="20">
        <v>1.7715884000000001E-2</v>
      </c>
    </row>
    <row r="26" spans="1:7" ht="15" x14ac:dyDescent="0.25">
      <c r="A26" s="21">
        <v>20</v>
      </c>
      <c r="B26" s="22" t="s">
        <v>381</v>
      </c>
      <c r="C26" s="26" t="s">
        <v>382</v>
      </c>
      <c r="D26" s="17" t="s">
        <v>180</v>
      </c>
      <c r="E26" s="62">
        <v>6023</v>
      </c>
      <c r="F26" s="68">
        <v>41.492446999999999</v>
      </c>
      <c r="G26" s="20">
        <v>1.6705256000000002E-2</v>
      </c>
    </row>
    <row r="27" spans="1:7" ht="25.5" x14ac:dyDescent="0.25">
      <c r="A27" s="21">
        <v>21</v>
      </c>
      <c r="B27" s="22" t="s">
        <v>74</v>
      </c>
      <c r="C27" s="26" t="s">
        <v>75</v>
      </c>
      <c r="D27" s="17" t="s">
        <v>47</v>
      </c>
      <c r="E27" s="62">
        <v>23020</v>
      </c>
      <c r="F27" s="68">
        <v>39.605910000000002</v>
      </c>
      <c r="G27" s="20">
        <v>1.5945718000000001E-2</v>
      </c>
    </row>
    <row r="28" spans="1:7" ht="15" x14ac:dyDescent="0.25">
      <c r="A28" s="21">
        <v>22</v>
      </c>
      <c r="B28" s="22" t="s">
        <v>377</v>
      </c>
      <c r="C28" s="26" t="s">
        <v>378</v>
      </c>
      <c r="D28" s="17" t="s">
        <v>187</v>
      </c>
      <c r="E28" s="62">
        <v>7750</v>
      </c>
      <c r="F28" s="68">
        <v>38.533000000000001</v>
      </c>
      <c r="G28" s="20">
        <v>1.5513753999999999E-2</v>
      </c>
    </row>
    <row r="29" spans="1:7" ht="25.5" x14ac:dyDescent="0.25">
      <c r="A29" s="21">
        <v>23</v>
      </c>
      <c r="B29" s="22" t="s">
        <v>389</v>
      </c>
      <c r="C29" s="26" t="s">
        <v>390</v>
      </c>
      <c r="D29" s="17" t="s">
        <v>34</v>
      </c>
      <c r="E29" s="62">
        <v>16400</v>
      </c>
      <c r="F29" s="68">
        <v>36.121000000000002</v>
      </c>
      <c r="G29" s="20">
        <v>1.4542660000000001E-2</v>
      </c>
    </row>
    <row r="30" spans="1:7" ht="25.5" x14ac:dyDescent="0.25">
      <c r="A30" s="21">
        <v>24</v>
      </c>
      <c r="B30" s="22" t="s">
        <v>45</v>
      </c>
      <c r="C30" s="26" t="s">
        <v>46</v>
      </c>
      <c r="D30" s="17" t="s">
        <v>47</v>
      </c>
      <c r="E30" s="62">
        <v>4600</v>
      </c>
      <c r="F30" s="68">
        <v>36.018000000000001</v>
      </c>
      <c r="G30" s="20">
        <v>1.4501191E-2</v>
      </c>
    </row>
    <row r="31" spans="1:7" ht="25.5" x14ac:dyDescent="0.25">
      <c r="A31" s="21">
        <v>25</v>
      </c>
      <c r="B31" s="22" t="s">
        <v>482</v>
      </c>
      <c r="C31" s="26" t="s">
        <v>483</v>
      </c>
      <c r="D31" s="17" t="s">
        <v>187</v>
      </c>
      <c r="E31" s="62">
        <v>1802</v>
      </c>
      <c r="F31" s="68">
        <v>35.947197000000003</v>
      </c>
      <c r="G31" s="20">
        <v>1.4472685000000001E-2</v>
      </c>
    </row>
    <row r="32" spans="1:7" ht="25.5" x14ac:dyDescent="0.25">
      <c r="A32" s="21">
        <v>26</v>
      </c>
      <c r="B32" s="22" t="s">
        <v>43</v>
      </c>
      <c r="C32" s="26" t="s">
        <v>44</v>
      </c>
      <c r="D32" s="17" t="s">
        <v>16</v>
      </c>
      <c r="E32" s="62">
        <v>38500</v>
      </c>
      <c r="F32" s="68">
        <v>35.631749999999997</v>
      </c>
      <c r="G32" s="20">
        <v>1.4345683E-2</v>
      </c>
    </row>
    <row r="33" spans="1:7" ht="15" x14ac:dyDescent="0.25">
      <c r="A33" s="21">
        <v>27</v>
      </c>
      <c r="B33" s="22" t="s">
        <v>552</v>
      </c>
      <c r="C33" s="26" t="s">
        <v>553</v>
      </c>
      <c r="D33" s="17" t="s">
        <v>180</v>
      </c>
      <c r="E33" s="62">
        <v>1244</v>
      </c>
      <c r="F33" s="68">
        <v>35.393044000000003</v>
      </c>
      <c r="G33" s="20">
        <v>1.4249578000000001E-2</v>
      </c>
    </row>
    <row r="34" spans="1:7" ht="15" x14ac:dyDescent="0.25">
      <c r="A34" s="21">
        <v>28</v>
      </c>
      <c r="B34" s="22" t="s">
        <v>454</v>
      </c>
      <c r="C34" s="26" t="s">
        <v>455</v>
      </c>
      <c r="D34" s="17" t="s">
        <v>356</v>
      </c>
      <c r="E34" s="62">
        <v>9333</v>
      </c>
      <c r="F34" s="68">
        <v>35.012749499999998</v>
      </c>
      <c r="G34" s="20">
        <v>1.4096467999999999E-2</v>
      </c>
    </row>
    <row r="35" spans="1:7" ht="15" x14ac:dyDescent="0.25">
      <c r="A35" s="21">
        <v>29</v>
      </c>
      <c r="B35" s="22" t="s">
        <v>221</v>
      </c>
      <c r="C35" s="26" t="s">
        <v>222</v>
      </c>
      <c r="D35" s="17" t="s">
        <v>180</v>
      </c>
      <c r="E35" s="62">
        <v>13000</v>
      </c>
      <c r="F35" s="68">
        <v>34.677500000000002</v>
      </c>
      <c r="G35" s="20">
        <v>1.3961493E-2</v>
      </c>
    </row>
    <row r="36" spans="1:7" ht="15" x14ac:dyDescent="0.25">
      <c r="A36" s="21">
        <v>30</v>
      </c>
      <c r="B36" s="22" t="s">
        <v>448</v>
      </c>
      <c r="C36" s="26" t="s">
        <v>449</v>
      </c>
      <c r="D36" s="17" t="s">
        <v>85</v>
      </c>
      <c r="E36" s="62">
        <v>999</v>
      </c>
      <c r="F36" s="68">
        <v>32.911555499999999</v>
      </c>
      <c r="G36" s="20">
        <v>1.3250507E-2</v>
      </c>
    </row>
    <row r="37" spans="1:7" ht="25.5" x14ac:dyDescent="0.25">
      <c r="A37" s="21">
        <v>31</v>
      </c>
      <c r="B37" s="22" t="s">
        <v>217</v>
      </c>
      <c r="C37" s="26" t="s">
        <v>218</v>
      </c>
      <c r="D37" s="17" t="s">
        <v>180</v>
      </c>
      <c r="E37" s="62">
        <v>4900</v>
      </c>
      <c r="F37" s="68">
        <v>32.839799999999997</v>
      </c>
      <c r="G37" s="20">
        <v>1.3221617E-2</v>
      </c>
    </row>
    <row r="38" spans="1:7" ht="25.5" x14ac:dyDescent="0.25">
      <c r="A38" s="21">
        <v>32</v>
      </c>
      <c r="B38" s="22" t="s">
        <v>521</v>
      </c>
      <c r="C38" s="26" t="s">
        <v>522</v>
      </c>
      <c r="D38" s="17" t="s">
        <v>52</v>
      </c>
      <c r="E38" s="62">
        <v>11000</v>
      </c>
      <c r="F38" s="68">
        <v>31.058499999999999</v>
      </c>
      <c r="G38" s="20">
        <v>1.2504449000000001E-2</v>
      </c>
    </row>
    <row r="39" spans="1:7" ht="25.5" x14ac:dyDescent="0.25">
      <c r="A39" s="21">
        <v>33</v>
      </c>
      <c r="B39" s="22" t="s">
        <v>420</v>
      </c>
      <c r="C39" s="26" t="s">
        <v>421</v>
      </c>
      <c r="D39" s="17" t="s">
        <v>422</v>
      </c>
      <c r="E39" s="62">
        <v>48053</v>
      </c>
      <c r="F39" s="68">
        <v>29.576621500000002</v>
      </c>
      <c r="G39" s="20">
        <v>1.1907831000000001E-2</v>
      </c>
    </row>
    <row r="40" spans="1:7" ht="25.5" x14ac:dyDescent="0.25">
      <c r="A40" s="21">
        <v>34</v>
      </c>
      <c r="B40" s="22" t="s">
        <v>423</v>
      </c>
      <c r="C40" s="26" t="s">
        <v>424</v>
      </c>
      <c r="D40" s="17" t="s">
        <v>345</v>
      </c>
      <c r="E40" s="62">
        <v>20000</v>
      </c>
      <c r="F40" s="68">
        <v>28.03</v>
      </c>
      <c r="G40" s="20">
        <v>1.1285145999999999E-2</v>
      </c>
    </row>
    <row r="41" spans="1:7" ht="25.5" x14ac:dyDescent="0.25">
      <c r="A41" s="21">
        <v>35</v>
      </c>
      <c r="B41" s="22" t="s">
        <v>200</v>
      </c>
      <c r="C41" s="26" t="s">
        <v>201</v>
      </c>
      <c r="D41" s="17" t="s">
        <v>47</v>
      </c>
      <c r="E41" s="62">
        <v>3700</v>
      </c>
      <c r="F41" s="68">
        <v>27.43365</v>
      </c>
      <c r="G41" s="20">
        <v>1.1045050000000001E-2</v>
      </c>
    </row>
    <row r="42" spans="1:7" ht="38.25" x14ac:dyDescent="0.25">
      <c r="A42" s="21">
        <v>36</v>
      </c>
      <c r="B42" s="22" t="s">
        <v>302</v>
      </c>
      <c r="C42" s="26" t="s">
        <v>303</v>
      </c>
      <c r="D42" s="17" t="s">
        <v>304</v>
      </c>
      <c r="E42" s="62">
        <v>16393</v>
      </c>
      <c r="F42" s="68">
        <v>27.261558999999998</v>
      </c>
      <c r="G42" s="20">
        <v>1.0975764000000001E-2</v>
      </c>
    </row>
    <row r="43" spans="1:7" ht="25.5" x14ac:dyDescent="0.25">
      <c r="A43" s="21">
        <v>37</v>
      </c>
      <c r="B43" s="22" t="s">
        <v>554</v>
      </c>
      <c r="C43" s="26" t="s">
        <v>555</v>
      </c>
      <c r="D43" s="17" t="s">
        <v>34</v>
      </c>
      <c r="E43" s="62">
        <v>37046</v>
      </c>
      <c r="F43" s="68">
        <v>27.154717999999999</v>
      </c>
      <c r="G43" s="20">
        <v>1.0932749E-2</v>
      </c>
    </row>
    <row r="44" spans="1:7" ht="25.5" x14ac:dyDescent="0.25">
      <c r="A44" s="21">
        <v>38</v>
      </c>
      <c r="B44" s="22" t="s">
        <v>556</v>
      </c>
      <c r="C44" s="26" t="s">
        <v>557</v>
      </c>
      <c r="D44" s="17" t="s">
        <v>13</v>
      </c>
      <c r="E44" s="62">
        <v>16431</v>
      </c>
      <c r="F44" s="68">
        <v>27.004348499999999</v>
      </c>
      <c r="G44" s="20">
        <v>1.0872209000000001E-2</v>
      </c>
    </row>
    <row r="45" spans="1:7" ht="15" x14ac:dyDescent="0.25">
      <c r="A45" s="21">
        <v>39</v>
      </c>
      <c r="B45" s="22" t="s">
        <v>558</v>
      </c>
      <c r="C45" s="26" t="s">
        <v>559</v>
      </c>
      <c r="D45" s="17" t="s">
        <v>25</v>
      </c>
      <c r="E45" s="62">
        <v>17293</v>
      </c>
      <c r="F45" s="68">
        <v>26.518815499999999</v>
      </c>
      <c r="G45" s="20">
        <v>1.0676728999999999E-2</v>
      </c>
    </row>
    <row r="46" spans="1:7" ht="15" x14ac:dyDescent="0.25">
      <c r="A46" s="21">
        <v>40</v>
      </c>
      <c r="B46" s="22" t="s">
        <v>534</v>
      </c>
      <c r="C46" s="26" t="s">
        <v>535</v>
      </c>
      <c r="D46" s="17" t="s">
        <v>211</v>
      </c>
      <c r="E46" s="62">
        <v>2743</v>
      </c>
      <c r="F46" s="68">
        <v>26.472693</v>
      </c>
      <c r="G46" s="20">
        <v>1.0658159E-2</v>
      </c>
    </row>
    <row r="47" spans="1:7" ht="25.5" x14ac:dyDescent="0.25">
      <c r="A47" s="21">
        <v>41</v>
      </c>
      <c r="B47" s="22" t="s">
        <v>207</v>
      </c>
      <c r="C47" s="26" t="s">
        <v>208</v>
      </c>
      <c r="D47" s="17" t="s">
        <v>34</v>
      </c>
      <c r="E47" s="62">
        <v>3200</v>
      </c>
      <c r="F47" s="68">
        <v>25.510400000000001</v>
      </c>
      <c r="G47" s="20">
        <v>1.0270731E-2</v>
      </c>
    </row>
    <row r="48" spans="1:7" ht="25.5" x14ac:dyDescent="0.25">
      <c r="A48" s="21">
        <v>42</v>
      </c>
      <c r="B48" s="22" t="s">
        <v>560</v>
      </c>
      <c r="C48" s="26" t="s">
        <v>561</v>
      </c>
      <c r="D48" s="17" t="s">
        <v>233</v>
      </c>
      <c r="E48" s="62">
        <v>4400</v>
      </c>
      <c r="F48" s="68">
        <v>25.013999999999999</v>
      </c>
      <c r="G48" s="20">
        <v>1.0070875999999999E-2</v>
      </c>
    </row>
    <row r="49" spans="1:7" ht="15" x14ac:dyDescent="0.25">
      <c r="A49" s="21">
        <v>43</v>
      </c>
      <c r="B49" s="22" t="s">
        <v>446</v>
      </c>
      <c r="C49" s="26" t="s">
        <v>447</v>
      </c>
      <c r="D49" s="17" t="s">
        <v>25</v>
      </c>
      <c r="E49" s="62">
        <v>6763</v>
      </c>
      <c r="F49" s="68">
        <v>24.884458500000001</v>
      </c>
      <c r="G49" s="20">
        <v>1.0018721E-2</v>
      </c>
    </row>
    <row r="50" spans="1:7" ht="15" x14ac:dyDescent="0.25">
      <c r="A50" s="21">
        <v>44</v>
      </c>
      <c r="B50" s="22" t="s">
        <v>562</v>
      </c>
      <c r="C50" s="26" t="s">
        <v>563</v>
      </c>
      <c r="D50" s="17" t="s">
        <v>19</v>
      </c>
      <c r="E50" s="62">
        <v>2402</v>
      </c>
      <c r="F50" s="68">
        <v>24.625304</v>
      </c>
      <c r="G50" s="20">
        <v>9.9143830000000006E-3</v>
      </c>
    </row>
    <row r="51" spans="1:7" ht="15" x14ac:dyDescent="0.25">
      <c r="A51" s="21">
        <v>45</v>
      </c>
      <c r="B51" s="22" t="s">
        <v>564</v>
      </c>
      <c r="C51" s="26" t="s">
        <v>565</v>
      </c>
      <c r="D51" s="17" t="s">
        <v>295</v>
      </c>
      <c r="E51" s="62">
        <v>9059</v>
      </c>
      <c r="F51" s="68">
        <v>23.653048999999999</v>
      </c>
      <c r="G51" s="20">
        <v>9.5229440000000002E-3</v>
      </c>
    </row>
    <row r="52" spans="1:7" ht="25.5" x14ac:dyDescent="0.25">
      <c r="A52" s="21">
        <v>46</v>
      </c>
      <c r="B52" s="22" t="s">
        <v>566</v>
      </c>
      <c r="C52" s="26" t="s">
        <v>567</v>
      </c>
      <c r="D52" s="17" t="s">
        <v>206</v>
      </c>
      <c r="E52" s="62">
        <v>4477</v>
      </c>
      <c r="F52" s="68">
        <v>23.600505500000001</v>
      </c>
      <c r="G52" s="20">
        <v>9.5017890000000001E-3</v>
      </c>
    </row>
    <row r="53" spans="1:7" ht="25.5" x14ac:dyDescent="0.25">
      <c r="A53" s="21">
        <v>47</v>
      </c>
      <c r="B53" s="22" t="s">
        <v>401</v>
      </c>
      <c r="C53" s="26" t="s">
        <v>402</v>
      </c>
      <c r="D53" s="17" t="s">
        <v>47</v>
      </c>
      <c r="E53" s="62">
        <v>3500</v>
      </c>
      <c r="F53" s="68">
        <v>23.572500000000002</v>
      </c>
      <c r="G53" s="20">
        <v>9.4905140000000002E-3</v>
      </c>
    </row>
    <row r="54" spans="1:7" ht="15" x14ac:dyDescent="0.25">
      <c r="A54" s="21">
        <v>48</v>
      </c>
      <c r="B54" s="22" t="s">
        <v>29</v>
      </c>
      <c r="C54" s="26" t="s">
        <v>30</v>
      </c>
      <c r="D54" s="17" t="s">
        <v>31</v>
      </c>
      <c r="E54" s="62">
        <v>10839</v>
      </c>
      <c r="F54" s="68">
        <v>22.268725499999999</v>
      </c>
      <c r="G54" s="20">
        <v>8.9656019999999996E-3</v>
      </c>
    </row>
    <row r="55" spans="1:7" ht="15" x14ac:dyDescent="0.25">
      <c r="A55" s="21">
        <v>49</v>
      </c>
      <c r="B55" s="22" t="s">
        <v>568</v>
      </c>
      <c r="C55" s="26" t="s">
        <v>569</v>
      </c>
      <c r="D55" s="17" t="s">
        <v>228</v>
      </c>
      <c r="E55" s="62">
        <v>3404</v>
      </c>
      <c r="F55" s="68">
        <v>21.923462000000001</v>
      </c>
      <c r="G55" s="20">
        <v>8.8265949999999996E-3</v>
      </c>
    </row>
    <row r="56" spans="1:7" ht="15" x14ac:dyDescent="0.25">
      <c r="A56" s="21">
        <v>50</v>
      </c>
      <c r="B56" s="22" t="s">
        <v>486</v>
      </c>
      <c r="C56" s="26" t="s">
        <v>487</v>
      </c>
      <c r="D56" s="17" t="s">
        <v>187</v>
      </c>
      <c r="E56" s="62">
        <v>1661</v>
      </c>
      <c r="F56" s="68">
        <v>20.173675500000002</v>
      </c>
      <c r="G56" s="20">
        <v>8.1221149999999992E-3</v>
      </c>
    </row>
    <row r="57" spans="1:7" ht="25.5" x14ac:dyDescent="0.25">
      <c r="A57" s="21">
        <v>51</v>
      </c>
      <c r="B57" s="22" t="s">
        <v>570</v>
      </c>
      <c r="C57" s="26" t="s">
        <v>571</v>
      </c>
      <c r="D57" s="17" t="s">
        <v>22</v>
      </c>
      <c r="E57" s="62">
        <v>1956</v>
      </c>
      <c r="F57" s="68">
        <v>19.340928000000002</v>
      </c>
      <c r="G57" s="20">
        <v>7.7868429999999999E-3</v>
      </c>
    </row>
    <row r="58" spans="1:7" ht="25.5" x14ac:dyDescent="0.25">
      <c r="A58" s="21">
        <v>52</v>
      </c>
      <c r="B58" s="22" t="s">
        <v>293</v>
      </c>
      <c r="C58" s="26" t="s">
        <v>294</v>
      </c>
      <c r="D58" s="17" t="s">
        <v>295</v>
      </c>
      <c r="E58" s="62">
        <v>10500</v>
      </c>
      <c r="F58" s="68">
        <v>12.0435</v>
      </c>
      <c r="G58" s="20">
        <v>4.8488280000000003E-3</v>
      </c>
    </row>
    <row r="59" spans="1:7" ht="15" x14ac:dyDescent="0.25">
      <c r="A59" s="16"/>
      <c r="B59" s="17"/>
      <c r="C59" s="23" t="s">
        <v>118</v>
      </c>
      <c r="D59" s="27"/>
      <c r="E59" s="64"/>
      <c r="F59" s="70">
        <v>2468.7083410000014</v>
      </c>
      <c r="G59" s="28">
        <v>0.99392558600000003</v>
      </c>
    </row>
    <row r="60" spans="1:7" ht="15" x14ac:dyDescent="0.25">
      <c r="A60" s="21"/>
      <c r="B60" s="22"/>
      <c r="C60" s="29"/>
      <c r="D60" s="30"/>
      <c r="E60" s="62"/>
      <c r="F60" s="68"/>
      <c r="G60" s="20"/>
    </row>
    <row r="61" spans="1:7" ht="15" x14ac:dyDescent="0.25">
      <c r="A61" s="16"/>
      <c r="B61" s="17"/>
      <c r="C61" s="23" t="s">
        <v>119</v>
      </c>
      <c r="D61" s="24"/>
      <c r="E61" s="63"/>
      <c r="F61" s="69"/>
      <c r="G61" s="25"/>
    </row>
    <row r="62" spans="1:7" ht="15" x14ac:dyDescent="0.25">
      <c r="A62" s="16"/>
      <c r="B62" s="17"/>
      <c r="C62" s="23" t="s">
        <v>118</v>
      </c>
      <c r="D62" s="27"/>
      <c r="E62" s="64"/>
      <c r="F62" s="70">
        <v>0</v>
      </c>
      <c r="G62" s="28">
        <v>0</v>
      </c>
    </row>
    <row r="63" spans="1:7" ht="15" x14ac:dyDescent="0.25">
      <c r="A63" s="21"/>
      <c r="B63" s="22"/>
      <c r="C63" s="29"/>
      <c r="D63" s="30"/>
      <c r="E63" s="62"/>
      <c r="F63" s="68"/>
      <c r="G63" s="20"/>
    </row>
    <row r="64" spans="1:7" ht="15" x14ac:dyDescent="0.25">
      <c r="A64" s="31"/>
      <c r="B64" s="32"/>
      <c r="C64" s="23" t="s">
        <v>120</v>
      </c>
      <c r="D64" s="24"/>
      <c r="E64" s="63"/>
      <c r="F64" s="69"/>
      <c r="G64" s="25"/>
    </row>
    <row r="65" spans="1:7" ht="15" x14ac:dyDescent="0.25">
      <c r="A65" s="33"/>
      <c r="B65" s="34"/>
      <c r="C65" s="23" t="s">
        <v>118</v>
      </c>
      <c r="D65" s="35"/>
      <c r="E65" s="65"/>
      <c r="F65" s="71">
        <v>0</v>
      </c>
      <c r="G65" s="36">
        <v>0</v>
      </c>
    </row>
    <row r="66" spans="1:7" ht="15" x14ac:dyDescent="0.25">
      <c r="A66" s="33"/>
      <c r="B66" s="34"/>
      <c r="C66" s="29"/>
      <c r="D66" s="37"/>
      <c r="E66" s="66"/>
      <c r="F66" s="72"/>
      <c r="G66" s="38"/>
    </row>
    <row r="67" spans="1:7" ht="15" x14ac:dyDescent="0.25">
      <c r="A67" s="16"/>
      <c r="B67" s="17"/>
      <c r="C67" s="23" t="s">
        <v>124</v>
      </c>
      <c r="D67" s="24"/>
      <c r="E67" s="63"/>
      <c r="F67" s="69"/>
      <c r="G67" s="25"/>
    </row>
    <row r="68" spans="1:7" ht="15" x14ac:dyDescent="0.25">
      <c r="A68" s="16"/>
      <c r="B68" s="17"/>
      <c r="C68" s="23" t="s">
        <v>118</v>
      </c>
      <c r="D68" s="27"/>
      <c r="E68" s="64"/>
      <c r="F68" s="70">
        <v>0</v>
      </c>
      <c r="G68" s="28">
        <v>0</v>
      </c>
    </row>
    <row r="69" spans="1:7" ht="15" x14ac:dyDescent="0.25">
      <c r="A69" s="16"/>
      <c r="B69" s="17"/>
      <c r="C69" s="29"/>
      <c r="D69" s="19"/>
      <c r="E69" s="62"/>
      <c r="F69" s="68"/>
      <c r="G69" s="20"/>
    </row>
    <row r="70" spans="1:7" ht="15" x14ac:dyDescent="0.25">
      <c r="A70" s="16"/>
      <c r="B70" s="17"/>
      <c r="C70" s="23" t="s">
        <v>125</v>
      </c>
      <c r="D70" s="24"/>
      <c r="E70" s="63"/>
      <c r="F70" s="69"/>
      <c r="G70" s="25"/>
    </row>
    <row r="71" spans="1:7" ht="15" x14ac:dyDescent="0.25">
      <c r="A71" s="16"/>
      <c r="B71" s="17"/>
      <c r="C71" s="23" t="s">
        <v>118</v>
      </c>
      <c r="D71" s="27"/>
      <c r="E71" s="64"/>
      <c r="F71" s="70">
        <v>0</v>
      </c>
      <c r="G71" s="28">
        <v>0</v>
      </c>
    </row>
    <row r="72" spans="1:7" ht="15" x14ac:dyDescent="0.25">
      <c r="A72" s="16"/>
      <c r="B72" s="17"/>
      <c r="C72" s="29"/>
      <c r="D72" s="19"/>
      <c r="E72" s="62"/>
      <c r="F72" s="68"/>
      <c r="G72" s="20"/>
    </row>
    <row r="73" spans="1:7" ht="15" x14ac:dyDescent="0.25">
      <c r="A73" s="16"/>
      <c r="B73" s="17"/>
      <c r="C73" s="23" t="s">
        <v>126</v>
      </c>
      <c r="D73" s="24"/>
      <c r="E73" s="63"/>
      <c r="F73" s="69"/>
      <c r="G73" s="25"/>
    </row>
    <row r="74" spans="1:7" ht="15" x14ac:dyDescent="0.25">
      <c r="A74" s="16"/>
      <c r="B74" s="17"/>
      <c r="C74" s="23" t="s">
        <v>118</v>
      </c>
      <c r="D74" s="27"/>
      <c r="E74" s="64"/>
      <c r="F74" s="70">
        <v>0</v>
      </c>
      <c r="G74" s="28">
        <v>0</v>
      </c>
    </row>
    <row r="75" spans="1:7" ht="15" x14ac:dyDescent="0.25">
      <c r="A75" s="16"/>
      <c r="B75" s="17"/>
      <c r="C75" s="29"/>
      <c r="D75" s="19"/>
      <c r="E75" s="62"/>
      <c r="F75" s="68"/>
      <c r="G75" s="20"/>
    </row>
    <row r="76" spans="1:7" ht="25.5" x14ac:dyDescent="0.25">
      <c r="A76" s="21"/>
      <c r="B76" s="22"/>
      <c r="C76" s="39" t="s">
        <v>127</v>
      </c>
      <c r="D76" s="40"/>
      <c r="E76" s="64"/>
      <c r="F76" s="70">
        <v>2468.7083410000014</v>
      </c>
      <c r="G76" s="28">
        <v>0.99392558600000003</v>
      </c>
    </row>
    <row r="77" spans="1:7" ht="15" x14ac:dyDescent="0.25">
      <c r="A77" s="16"/>
      <c r="B77" s="17"/>
      <c r="C77" s="26"/>
      <c r="D77" s="19"/>
      <c r="E77" s="62"/>
      <c r="F77" s="68"/>
      <c r="G77" s="20"/>
    </row>
    <row r="78" spans="1:7" ht="15" x14ac:dyDescent="0.25">
      <c r="A78" s="16"/>
      <c r="B78" s="17"/>
      <c r="C78" s="18" t="s">
        <v>128</v>
      </c>
      <c r="D78" s="19"/>
      <c r="E78" s="62"/>
      <c r="F78" s="68"/>
      <c r="G78" s="20"/>
    </row>
    <row r="79" spans="1:7" ht="25.5" x14ac:dyDescent="0.25">
      <c r="A79" s="16"/>
      <c r="B79" s="17"/>
      <c r="C79" s="23" t="s">
        <v>10</v>
      </c>
      <c r="D79" s="24"/>
      <c r="E79" s="63"/>
      <c r="F79" s="69"/>
      <c r="G79" s="25"/>
    </row>
    <row r="80" spans="1:7" ht="15" x14ac:dyDescent="0.25">
      <c r="A80" s="21"/>
      <c r="B80" s="22"/>
      <c r="C80" s="23" t="s">
        <v>118</v>
      </c>
      <c r="D80" s="27"/>
      <c r="E80" s="64"/>
      <c r="F80" s="70">
        <v>0</v>
      </c>
      <c r="G80" s="28">
        <v>0</v>
      </c>
    </row>
    <row r="81" spans="1:7" ht="15" x14ac:dyDescent="0.25">
      <c r="A81" s="21"/>
      <c r="B81" s="22"/>
      <c r="C81" s="29"/>
      <c r="D81" s="19"/>
      <c r="E81" s="62"/>
      <c r="F81" s="68"/>
      <c r="G81" s="20"/>
    </row>
    <row r="82" spans="1:7" ht="15" x14ac:dyDescent="0.25">
      <c r="A82" s="16"/>
      <c r="B82" s="41"/>
      <c r="C82" s="23" t="s">
        <v>129</v>
      </c>
      <c r="D82" s="24"/>
      <c r="E82" s="63"/>
      <c r="F82" s="69"/>
      <c r="G82" s="25"/>
    </row>
    <row r="83" spans="1:7" ht="15" x14ac:dyDescent="0.25">
      <c r="A83" s="21"/>
      <c r="B83" s="22"/>
      <c r="C83" s="23" t="s">
        <v>118</v>
      </c>
      <c r="D83" s="27"/>
      <c r="E83" s="64"/>
      <c r="F83" s="70">
        <v>0</v>
      </c>
      <c r="G83" s="28">
        <v>0</v>
      </c>
    </row>
    <row r="84" spans="1:7" ht="15" x14ac:dyDescent="0.25">
      <c r="A84" s="21"/>
      <c r="B84" s="22"/>
      <c r="C84" s="29"/>
      <c r="D84" s="19"/>
      <c r="E84" s="62"/>
      <c r="F84" s="74"/>
      <c r="G84" s="43"/>
    </row>
    <row r="85" spans="1:7" ht="15" x14ac:dyDescent="0.25">
      <c r="A85" s="16"/>
      <c r="B85" s="17"/>
      <c r="C85" s="23" t="s">
        <v>130</v>
      </c>
      <c r="D85" s="24"/>
      <c r="E85" s="63"/>
      <c r="F85" s="69"/>
      <c r="G85" s="25"/>
    </row>
    <row r="86" spans="1:7" ht="15" x14ac:dyDescent="0.25">
      <c r="A86" s="21"/>
      <c r="B86" s="22"/>
      <c r="C86" s="23" t="s">
        <v>118</v>
      </c>
      <c r="D86" s="27"/>
      <c r="E86" s="64"/>
      <c r="F86" s="70">
        <v>0</v>
      </c>
      <c r="G86" s="28">
        <v>0</v>
      </c>
    </row>
    <row r="87" spans="1:7" ht="15" x14ac:dyDescent="0.25">
      <c r="A87" s="16"/>
      <c r="B87" s="17"/>
      <c r="C87" s="29"/>
      <c r="D87" s="19"/>
      <c r="E87" s="62"/>
      <c r="F87" s="68"/>
      <c r="G87" s="20"/>
    </row>
    <row r="88" spans="1:7" ht="25.5" x14ac:dyDescent="0.25">
      <c r="A88" s="16"/>
      <c r="B88" s="41"/>
      <c r="C88" s="23" t="s">
        <v>131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118</v>
      </c>
      <c r="D89" s="27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9"/>
      <c r="D90" s="19"/>
      <c r="E90" s="62"/>
      <c r="F90" s="68"/>
      <c r="G90" s="20"/>
    </row>
    <row r="91" spans="1:7" ht="15" x14ac:dyDescent="0.25">
      <c r="A91" s="21"/>
      <c r="B91" s="22"/>
      <c r="C91" s="44" t="s">
        <v>132</v>
      </c>
      <c r="D91" s="40"/>
      <c r="E91" s="64"/>
      <c r="F91" s="70">
        <v>0</v>
      </c>
      <c r="G91" s="28">
        <v>0</v>
      </c>
    </row>
    <row r="92" spans="1:7" ht="15" x14ac:dyDescent="0.25">
      <c r="A92" s="21"/>
      <c r="B92" s="22"/>
      <c r="C92" s="26"/>
      <c r="D92" s="19"/>
      <c r="E92" s="62"/>
      <c r="F92" s="68"/>
      <c r="G92" s="20"/>
    </row>
    <row r="93" spans="1:7" ht="15" x14ac:dyDescent="0.25">
      <c r="A93" s="16"/>
      <c r="B93" s="17"/>
      <c r="C93" s="18" t="s">
        <v>133</v>
      </c>
      <c r="D93" s="19"/>
      <c r="E93" s="62"/>
      <c r="F93" s="68"/>
      <c r="G93" s="20"/>
    </row>
    <row r="94" spans="1:7" ht="15" x14ac:dyDescent="0.25">
      <c r="A94" s="21"/>
      <c r="B94" s="22"/>
      <c r="C94" s="23" t="s">
        <v>134</v>
      </c>
      <c r="D94" s="24"/>
      <c r="E94" s="63"/>
      <c r="F94" s="69"/>
      <c r="G94" s="25"/>
    </row>
    <row r="95" spans="1:7" ht="15" x14ac:dyDescent="0.25">
      <c r="A95" s="21"/>
      <c r="B95" s="22"/>
      <c r="C95" s="23" t="s">
        <v>118</v>
      </c>
      <c r="D95" s="40"/>
      <c r="E95" s="64"/>
      <c r="F95" s="70">
        <v>0</v>
      </c>
      <c r="G95" s="28">
        <v>0</v>
      </c>
    </row>
    <row r="96" spans="1:7" ht="15" x14ac:dyDescent="0.25">
      <c r="A96" s="21"/>
      <c r="B96" s="22"/>
      <c r="C96" s="29"/>
      <c r="D96" s="22"/>
      <c r="E96" s="62"/>
      <c r="F96" s="68"/>
      <c r="G96" s="20"/>
    </row>
    <row r="97" spans="1:7" ht="15" x14ac:dyDescent="0.25">
      <c r="A97" s="21"/>
      <c r="B97" s="22"/>
      <c r="C97" s="23" t="s">
        <v>135</v>
      </c>
      <c r="D97" s="24"/>
      <c r="E97" s="63"/>
      <c r="F97" s="69"/>
      <c r="G97" s="25"/>
    </row>
    <row r="98" spans="1:7" ht="15" x14ac:dyDescent="0.25">
      <c r="A98" s="21"/>
      <c r="B98" s="22"/>
      <c r="C98" s="23" t="s">
        <v>118</v>
      </c>
      <c r="D98" s="40"/>
      <c r="E98" s="64"/>
      <c r="F98" s="70">
        <v>0</v>
      </c>
      <c r="G98" s="28">
        <v>0</v>
      </c>
    </row>
    <row r="99" spans="1:7" ht="15" x14ac:dyDescent="0.25">
      <c r="A99" s="21"/>
      <c r="B99" s="22"/>
      <c r="C99" s="29"/>
      <c r="D99" s="22"/>
      <c r="E99" s="62"/>
      <c r="F99" s="68"/>
      <c r="G99" s="20"/>
    </row>
    <row r="100" spans="1:7" ht="15" x14ac:dyDescent="0.25">
      <c r="A100" s="21"/>
      <c r="B100" s="22"/>
      <c r="C100" s="23" t="s">
        <v>136</v>
      </c>
      <c r="D100" s="24"/>
      <c r="E100" s="63"/>
      <c r="F100" s="69"/>
      <c r="G100" s="25"/>
    </row>
    <row r="101" spans="1:7" ht="15" x14ac:dyDescent="0.25">
      <c r="A101" s="21"/>
      <c r="B101" s="22"/>
      <c r="C101" s="23" t="s">
        <v>118</v>
      </c>
      <c r="D101" s="40"/>
      <c r="E101" s="64"/>
      <c r="F101" s="70">
        <v>0</v>
      </c>
      <c r="G101" s="28">
        <v>0</v>
      </c>
    </row>
    <row r="102" spans="1:7" ht="15" x14ac:dyDescent="0.25">
      <c r="A102" s="21"/>
      <c r="B102" s="22"/>
      <c r="C102" s="29"/>
      <c r="D102" s="22"/>
      <c r="E102" s="62"/>
      <c r="F102" s="68"/>
      <c r="G102" s="20"/>
    </row>
    <row r="103" spans="1:7" ht="15" x14ac:dyDescent="0.25">
      <c r="A103" s="21"/>
      <c r="B103" s="22"/>
      <c r="C103" s="23" t="s">
        <v>137</v>
      </c>
      <c r="D103" s="24"/>
      <c r="E103" s="63"/>
      <c r="F103" s="69"/>
      <c r="G103" s="25"/>
    </row>
    <row r="104" spans="1:7" ht="15" x14ac:dyDescent="0.25">
      <c r="A104" s="21">
        <v>1</v>
      </c>
      <c r="B104" s="22"/>
      <c r="C104" s="26" t="s">
        <v>138</v>
      </c>
      <c r="D104" s="30"/>
      <c r="E104" s="62"/>
      <c r="F104" s="68">
        <v>5.9989759999999999</v>
      </c>
      <c r="G104" s="20">
        <v>2.4152449999999999E-3</v>
      </c>
    </row>
    <row r="105" spans="1:7" ht="15" x14ac:dyDescent="0.25">
      <c r="A105" s="21"/>
      <c r="B105" s="22"/>
      <c r="C105" s="23" t="s">
        <v>118</v>
      </c>
      <c r="D105" s="40"/>
      <c r="E105" s="64"/>
      <c r="F105" s="70">
        <v>5.9989759999999999</v>
      </c>
      <c r="G105" s="28">
        <v>2.4152449999999999E-3</v>
      </c>
    </row>
    <row r="106" spans="1:7" ht="15" x14ac:dyDescent="0.25">
      <c r="A106" s="21"/>
      <c r="B106" s="22"/>
      <c r="C106" s="29"/>
      <c r="D106" s="22"/>
      <c r="E106" s="62"/>
      <c r="F106" s="68"/>
      <c r="G106" s="20"/>
    </row>
    <row r="107" spans="1:7" ht="25.5" x14ac:dyDescent="0.25">
      <c r="A107" s="21"/>
      <c r="B107" s="22"/>
      <c r="C107" s="39" t="s">
        <v>139</v>
      </c>
      <c r="D107" s="40"/>
      <c r="E107" s="64"/>
      <c r="F107" s="70">
        <v>5.9989759999999999</v>
      </c>
      <c r="G107" s="28">
        <v>2.4152449999999999E-3</v>
      </c>
    </row>
    <row r="108" spans="1:7" ht="15" x14ac:dyDescent="0.25">
      <c r="A108" s="21"/>
      <c r="B108" s="22"/>
      <c r="C108" s="45"/>
      <c r="D108" s="22"/>
      <c r="E108" s="62"/>
      <c r="F108" s="68"/>
      <c r="G108" s="20"/>
    </row>
    <row r="109" spans="1:7" ht="15" x14ac:dyDescent="0.25">
      <c r="A109" s="16"/>
      <c r="B109" s="17"/>
      <c r="C109" s="18" t="s">
        <v>140</v>
      </c>
      <c r="D109" s="19"/>
      <c r="E109" s="62"/>
      <c r="F109" s="68"/>
      <c r="G109" s="20"/>
    </row>
    <row r="110" spans="1:7" ht="25.5" x14ac:dyDescent="0.25">
      <c r="A110" s="21"/>
      <c r="B110" s="22"/>
      <c r="C110" s="23" t="s">
        <v>141</v>
      </c>
      <c r="D110" s="24"/>
      <c r="E110" s="63"/>
      <c r="F110" s="69"/>
      <c r="G110" s="25"/>
    </row>
    <row r="111" spans="1:7" ht="15" x14ac:dyDescent="0.25">
      <c r="A111" s="21"/>
      <c r="B111" s="22"/>
      <c r="C111" s="23" t="s">
        <v>118</v>
      </c>
      <c r="D111" s="40"/>
      <c r="E111" s="64"/>
      <c r="F111" s="70">
        <v>0</v>
      </c>
      <c r="G111" s="28">
        <v>0</v>
      </c>
    </row>
    <row r="112" spans="1:7" ht="15" x14ac:dyDescent="0.25">
      <c r="A112" s="21"/>
      <c r="B112" s="22"/>
      <c r="C112" s="29"/>
      <c r="D112" s="22"/>
      <c r="E112" s="62"/>
      <c r="F112" s="68"/>
      <c r="G112" s="20"/>
    </row>
    <row r="113" spans="1:7" ht="15" x14ac:dyDescent="0.25">
      <c r="A113" s="16"/>
      <c r="B113" s="17"/>
      <c r="C113" s="18" t="s">
        <v>142</v>
      </c>
      <c r="D113" s="19"/>
      <c r="E113" s="62"/>
      <c r="F113" s="68"/>
      <c r="G113" s="20"/>
    </row>
    <row r="114" spans="1:7" ht="25.5" x14ac:dyDescent="0.25">
      <c r="A114" s="21"/>
      <c r="B114" s="22"/>
      <c r="C114" s="23" t="s">
        <v>143</v>
      </c>
      <c r="D114" s="24"/>
      <c r="E114" s="63"/>
      <c r="F114" s="69"/>
      <c r="G114" s="25"/>
    </row>
    <row r="115" spans="1:7" ht="15" x14ac:dyDescent="0.25">
      <c r="A115" s="21"/>
      <c r="B115" s="22"/>
      <c r="C115" s="23" t="s">
        <v>118</v>
      </c>
      <c r="D115" s="40"/>
      <c r="E115" s="64"/>
      <c r="F115" s="70">
        <v>0</v>
      </c>
      <c r="G115" s="28">
        <v>0</v>
      </c>
    </row>
    <row r="116" spans="1:7" ht="15" x14ac:dyDescent="0.25">
      <c r="A116" s="21"/>
      <c r="B116" s="22"/>
      <c r="C116" s="29"/>
      <c r="D116" s="22"/>
      <c r="E116" s="62"/>
      <c r="F116" s="68"/>
      <c r="G116" s="20"/>
    </row>
    <row r="117" spans="1:7" ht="25.5" x14ac:dyDescent="0.25">
      <c r="A117" s="21"/>
      <c r="B117" s="22"/>
      <c r="C117" s="23" t="s">
        <v>144</v>
      </c>
      <c r="D117" s="24"/>
      <c r="E117" s="63"/>
      <c r="F117" s="69"/>
      <c r="G117" s="25"/>
    </row>
    <row r="118" spans="1:7" ht="15" x14ac:dyDescent="0.25">
      <c r="A118" s="21"/>
      <c r="B118" s="22"/>
      <c r="C118" s="23" t="s">
        <v>118</v>
      </c>
      <c r="D118" s="40"/>
      <c r="E118" s="64"/>
      <c r="F118" s="70">
        <v>0</v>
      </c>
      <c r="G118" s="28">
        <v>0</v>
      </c>
    </row>
    <row r="119" spans="1:7" ht="15" x14ac:dyDescent="0.25">
      <c r="A119" s="21"/>
      <c r="B119" s="22"/>
      <c r="C119" s="29"/>
      <c r="D119" s="22"/>
      <c r="E119" s="62"/>
      <c r="F119" s="74"/>
      <c r="G119" s="43"/>
    </row>
    <row r="120" spans="1:7" ht="25.5" x14ac:dyDescent="0.25">
      <c r="A120" s="21"/>
      <c r="B120" s="22"/>
      <c r="C120" s="45" t="s">
        <v>145</v>
      </c>
      <c r="D120" s="22"/>
      <c r="E120" s="62"/>
      <c r="F120" s="74">
        <v>9.0886353</v>
      </c>
      <c r="G120" s="43">
        <v>3.6591710000000001E-3</v>
      </c>
    </row>
    <row r="121" spans="1:7" ht="15" x14ac:dyDescent="0.25">
      <c r="A121" s="21"/>
      <c r="B121" s="22"/>
      <c r="C121" s="46" t="s">
        <v>146</v>
      </c>
      <c r="D121" s="27"/>
      <c r="E121" s="64"/>
      <c r="F121" s="70">
        <v>2483.7959523000013</v>
      </c>
      <c r="G121" s="28">
        <v>1.0000000019999999</v>
      </c>
    </row>
    <row r="123" spans="1:7" ht="15" x14ac:dyDescent="0.25">
      <c r="B123" s="156"/>
      <c r="C123" s="156"/>
      <c r="D123" s="156"/>
      <c r="E123" s="156"/>
      <c r="F123" s="156"/>
    </row>
    <row r="124" spans="1:7" ht="15" x14ac:dyDescent="0.25">
      <c r="B124" s="156"/>
      <c r="C124" s="156"/>
      <c r="D124" s="156"/>
      <c r="E124" s="156"/>
      <c r="F124" s="156"/>
    </row>
    <row r="126" spans="1:7" ht="15" x14ac:dyDescent="0.25">
      <c r="B126" s="52" t="s">
        <v>148</v>
      </c>
      <c r="C126" s="53"/>
      <c r="D126" s="54"/>
    </row>
    <row r="127" spans="1:7" ht="15" x14ac:dyDescent="0.25">
      <c r="B127" s="55" t="s">
        <v>149</v>
      </c>
      <c r="C127" s="56"/>
      <c r="D127" s="81" t="s">
        <v>150</v>
      </c>
    </row>
    <row r="128" spans="1:7" ht="15" x14ac:dyDescent="0.25">
      <c r="B128" s="55" t="s">
        <v>151</v>
      </c>
      <c r="C128" s="56"/>
      <c r="D128" s="81" t="s">
        <v>150</v>
      </c>
    </row>
    <row r="129" spans="2:4" ht="15" x14ac:dyDescent="0.25">
      <c r="B129" s="57" t="s">
        <v>152</v>
      </c>
      <c r="C129" s="56"/>
      <c r="D129" s="58"/>
    </row>
    <row r="130" spans="2:4" ht="25.5" customHeight="1" x14ac:dyDescent="0.25">
      <c r="B130" s="58"/>
      <c r="C130" s="48" t="s">
        <v>153</v>
      </c>
      <c r="D130" s="49" t="s">
        <v>154</v>
      </c>
    </row>
    <row r="131" spans="2:4" ht="12.75" customHeight="1" x14ac:dyDescent="0.25">
      <c r="B131" s="75" t="s">
        <v>155</v>
      </c>
      <c r="C131" s="76" t="s">
        <v>156</v>
      </c>
      <c r="D131" s="76" t="s">
        <v>157</v>
      </c>
    </row>
    <row r="132" spans="2:4" ht="15" x14ac:dyDescent="0.25">
      <c r="B132" s="58" t="s">
        <v>158</v>
      </c>
      <c r="C132" s="59">
        <v>13.3635</v>
      </c>
      <c r="D132" s="59">
        <v>13.973800000000001</v>
      </c>
    </row>
    <row r="133" spans="2:4" ht="15" x14ac:dyDescent="0.25">
      <c r="B133" s="58" t="s">
        <v>159</v>
      </c>
      <c r="C133" s="59">
        <v>12.326000000000001</v>
      </c>
      <c r="D133" s="59">
        <v>12.8889</v>
      </c>
    </row>
    <row r="134" spans="2:4" ht="15" x14ac:dyDescent="0.25">
      <c r="B134" s="58" t="s">
        <v>160</v>
      </c>
      <c r="C134" s="59">
        <v>13.1753</v>
      </c>
      <c r="D134" s="59">
        <v>13.7729</v>
      </c>
    </row>
    <row r="135" spans="2:4" ht="15" x14ac:dyDescent="0.25">
      <c r="B135" s="58" t="s">
        <v>161</v>
      </c>
      <c r="C135" s="59">
        <v>12.1401</v>
      </c>
      <c r="D135" s="59">
        <v>12.690799999999999</v>
      </c>
    </row>
    <row r="137" spans="2:4" ht="15" x14ac:dyDescent="0.25">
      <c r="B137" s="77" t="s">
        <v>162</v>
      </c>
      <c r="C137" s="60"/>
      <c r="D137" s="78" t="s">
        <v>150</v>
      </c>
    </row>
    <row r="138" spans="2:4" ht="24.75" customHeight="1" x14ac:dyDescent="0.25">
      <c r="B138" s="79"/>
      <c r="C138" s="79"/>
    </row>
    <row r="139" spans="2:4" ht="15" x14ac:dyDescent="0.25">
      <c r="B139" s="82"/>
      <c r="C139" s="80"/>
      <c r="D139"/>
    </row>
    <row r="141" spans="2:4" ht="15" x14ac:dyDescent="0.25">
      <c r="B141" s="57" t="s">
        <v>163</v>
      </c>
      <c r="C141" s="56"/>
      <c r="D141" s="83" t="s">
        <v>150</v>
      </c>
    </row>
    <row r="142" spans="2:4" ht="15" x14ac:dyDescent="0.25">
      <c r="B142" s="57" t="s">
        <v>164</v>
      </c>
      <c r="C142" s="56"/>
      <c r="D142" s="83" t="s">
        <v>150</v>
      </c>
    </row>
    <row r="143" spans="2:4" ht="15" x14ac:dyDescent="0.25">
      <c r="B143" s="57" t="s">
        <v>165</v>
      </c>
      <c r="C143" s="56"/>
      <c r="D143" s="61">
        <v>1.6116335366418967E-2</v>
      </c>
    </row>
    <row r="144" spans="2:4" ht="15" x14ac:dyDescent="0.25">
      <c r="B144" s="57" t="s">
        <v>166</v>
      </c>
      <c r="C144" s="56"/>
      <c r="D144" s="61" t="s">
        <v>150</v>
      </c>
    </row>
  </sheetData>
  <mergeCells count="5">
    <mergeCell ref="A1:G1"/>
    <mergeCell ref="A2:G2"/>
    <mergeCell ref="A3:G3"/>
    <mergeCell ref="B123:F123"/>
    <mergeCell ref="B124:F124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9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572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11</v>
      </c>
      <c r="C7" s="26" t="s">
        <v>12</v>
      </c>
      <c r="D7" s="17" t="s">
        <v>13</v>
      </c>
      <c r="E7" s="62">
        <v>12766</v>
      </c>
      <c r="F7" s="68">
        <v>151.40476000000001</v>
      </c>
      <c r="G7" s="20">
        <v>5.8082432000000003E-2</v>
      </c>
    </row>
    <row r="8" spans="1:7" ht="15" x14ac:dyDescent="0.25">
      <c r="A8" s="21">
        <v>2</v>
      </c>
      <c r="B8" s="22" t="s">
        <v>484</v>
      </c>
      <c r="C8" s="26" t="s">
        <v>485</v>
      </c>
      <c r="D8" s="17" t="s">
        <v>211</v>
      </c>
      <c r="E8" s="62">
        <v>10988</v>
      </c>
      <c r="F8" s="68">
        <v>149.99718799999999</v>
      </c>
      <c r="G8" s="20">
        <v>5.7542454E-2</v>
      </c>
    </row>
    <row r="9" spans="1:7" ht="25.5" x14ac:dyDescent="0.25">
      <c r="A9" s="21">
        <v>3</v>
      </c>
      <c r="B9" s="22" t="s">
        <v>442</v>
      </c>
      <c r="C9" s="26" t="s">
        <v>443</v>
      </c>
      <c r="D9" s="17" t="s">
        <v>34</v>
      </c>
      <c r="E9" s="62">
        <v>36120</v>
      </c>
      <c r="F9" s="68">
        <v>107.52924</v>
      </c>
      <c r="G9" s="20">
        <v>4.1250749000000003E-2</v>
      </c>
    </row>
    <row r="10" spans="1:7" ht="25.5" x14ac:dyDescent="0.25">
      <c r="A10" s="21">
        <v>4</v>
      </c>
      <c r="B10" s="22" t="s">
        <v>14</v>
      </c>
      <c r="C10" s="26" t="s">
        <v>15</v>
      </c>
      <c r="D10" s="17" t="s">
        <v>16</v>
      </c>
      <c r="E10" s="62">
        <v>7500</v>
      </c>
      <c r="F10" s="68">
        <v>97.672499999999999</v>
      </c>
      <c r="G10" s="20">
        <v>3.7469471999999997E-2</v>
      </c>
    </row>
    <row r="11" spans="1:7" ht="15" x14ac:dyDescent="0.25">
      <c r="A11" s="21">
        <v>5</v>
      </c>
      <c r="B11" s="22" t="s">
        <v>471</v>
      </c>
      <c r="C11" s="26" t="s">
        <v>472</v>
      </c>
      <c r="D11" s="17" t="s">
        <v>85</v>
      </c>
      <c r="E11" s="62">
        <v>10402</v>
      </c>
      <c r="F11" s="68">
        <v>97.357518999999996</v>
      </c>
      <c r="G11" s="20">
        <v>3.7348636999999997E-2</v>
      </c>
    </row>
    <row r="12" spans="1:7" ht="15" x14ac:dyDescent="0.25">
      <c r="A12" s="21">
        <v>6</v>
      </c>
      <c r="B12" s="22" t="s">
        <v>23</v>
      </c>
      <c r="C12" s="26" t="s">
        <v>24</v>
      </c>
      <c r="D12" s="17" t="s">
        <v>25</v>
      </c>
      <c r="E12" s="62">
        <v>4414</v>
      </c>
      <c r="F12" s="68">
        <v>96.203130000000002</v>
      </c>
      <c r="G12" s="20">
        <v>3.6905787000000002E-2</v>
      </c>
    </row>
    <row r="13" spans="1:7" ht="15" x14ac:dyDescent="0.25">
      <c r="A13" s="21">
        <v>7</v>
      </c>
      <c r="B13" s="22" t="s">
        <v>59</v>
      </c>
      <c r="C13" s="26" t="s">
        <v>60</v>
      </c>
      <c r="D13" s="17" t="s">
        <v>25</v>
      </c>
      <c r="E13" s="62">
        <v>29000</v>
      </c>
      <c r="F13" s="68">
        <v>88.232500000000002</v>
      </c>
      <c r="G13" s="20">
        <v>3.3848064999999997E-2</v>
      </c>
    </row>
    <row r="14" spans="1:7" ht="15" x14ac:dyDescent="0.25">
      <c r="A14" s="21">
        <v>8</v>
      </c>
      <c r="B14" s="22" t="s">
        <v>550</v>
      </c>
      <c r="C14" s="26" t="s">
        <v>551</v>
      </c>
      <c r="D14" s="17" t="s">
        <v>211</v>
      </c>
      <c r="E14" s="62">
        <v>11856</v>
      </c>
      <c r="F14" s="68">
        <v>80.709720000000004</v>
      </c>
      <c r="G14" s="20">
        <v>3.0962150000000001E-2</v>
      </c>
    </row>
    <row r="15" spans="1:7" ht="15" x14ac:dyDescent="0.25">
      <c r="A15" s="21">
        <v>9</v>
      </c>
      <c r="B15" s="22" t="s">
        <v>532</v>
      </c>
      <c r="C15" s="26" t="s">
        <v>533</v>
      </c>
      <c r="D15" s="17" t="s">
        <v>25</v>
      </c>
      <c r="E15" s="62">
        <v>6000</v>
      </c>
      <c r="F15" s="68">
        <v>78.411000000000001</v>
      </c>
      <c r="G15" s="20">
        <v>3.0080306000000001E-2</v>
      </c>
    </row>
    <row r="16" spans="1:7" ht="15" x14ac:dyDescent="0.25">
      <c r="A16" s="21">
        <v>10</v>
      </c>
      <c r="B16" s="22" t="s">
        <v>114</v>
      </c>
      <c r="C16" s="26" t="s">
        <v>115</v>
      </c>
      <c r="D16" s="17" t="s">
        <v>25</v>
      </c>
      <c r="E16" s="62">
        <v>24000</v>
      </c>
      <c r="F16" s="68">
        <v>70.44</v>
      </c>
      <c r="G16" s="20">
        <v>2.7022443E-2</v>
      </c>
    </row>
    <row r="17" spans="1:7" ht="25.5" x14ac:dyDescent="0.25">
      <c r="A17" s="21">
        <v>11</v>
      </c>
      <c r="B17" s="22" t="s">
        <v>479</v>
      </c>
      <c r="C17" s="26" t="s">
        <v>480</v>
      </c>
      <c r="D17" s="17" t="s">
        <v>34</v>
      </c>
      <c r="E17" s="62">
        <v>22140</v>
      </c>
      <c r="F17" s="68">
        <v>69.840630000000004</v>
      </c>
      <c r="G17" s="20">
        <v>2.6792511000000001E-2</v>
      </c>
    </row>
    <row r="18" spans="1:7" ht="25.5" x14ac:dyDescent="0.25">
      <c r="A18" s="21">
        <v>12</v>
      </c>
      <c r="B18" s="22" t="s">
        <v>465</v>
      </c>
      <c r="C18" s="26" t="s">
        <v>466</v>
      </c>
      <c r="D18" s="17" t="s">
        <v>34</v>
      </c>
      <c r="E18" s="62">
        <v>4000</v>
      </c>
      <c r="F18" s="68">
        <v>69.266000000000005</v>
      </c>
      <c r="G18" s="20">
        <v>2.6572069E-2</v>
      </c>
    </row>
    <row r="19" spans="1:7" ht="15" x14ac:dyDescent="0.25">
      <c r="A19" s="21">
        <v>13</v>
      </c>
      <c r="B19" s="22" t="s">
        <v>435</v>
      </c>
      <c r="C19" s="26" t="s">
        <v>436</v>
      </c>
      <c r="D19" s="17" t="s">
        <v>313</v>
      </c>
      <c r="E19" s="62">
        <v>5592</v>
      </c>
      <c r="F19" s="68">
        <v>67.727508</v>
      </c>
      <c r="G19" s="20">
        <v>2.5981866999999999E-2</v>
      </c>
    </row>
    <row r="20" spans="1:7" ht="25.5" x14ac:dyDescent="0.25">
      <c r="A20" s="21">
        <v>14</v>
      </c>
      <c r="B20" s="22" t="s">
        <v>35</v>
      </c>
      <c r="C20" s="26" t="s">
        <v>36</v>
      </c>
      <c r="D20" s="17" t="s">
        <v>16</v>
      </c>
      <c r="E20" s="62">
        <v>45000</v>
      </c>
      <c r="F20" s="68">
        <v>66.510000000000005</v>
      </c>
      <c r="G20" s="20">
        <v>2.5514802999999999E-2</v>
      </c>
    </row>
    <row r="21" spans="1:7" ht="25.5" x14ac:dyDescent="0.25">
      <c r="A21" s="21">
        <v>15</v>
      </c>
      <c r="B21" s="22" t="s">
        <v>176</v>
      </c>
      <c r="C21" s="26" t="s">
        <v>177</v>
      </c>
      <c r="D21" s="17" t="s">
        <v>47</v>
      </c>
      <c r="E21" s="62">
        <v>9674</v>
      </c>
      <c r="F21" s="68">
        <v>60.491522000000003</v>
      </c>
      <c r="G21" s="20">
        <v>2.3205973000000001E-2</v>
      </c>
    </row>
    <row r="22" spans="1:7" ht="15" x14ac:dyDescent="0.25">
      <c r="A22" s="21">
        <v>16</v>
      </c>
      <c r="B22" s="22" t="s">
        <v>530</v>
      </c>
      <c r="C22" s="26" t="s">
        <v>531</v>
      </c>
      <c r="D22" s="17" t="s">
        <v>85</v>
      </c>
      <c r="E22" s="62">
        <v>583</v>
      </c>
      <c r="F22" s="68">
        <v>55.504806500000001</v>
      </c>
      <c r="G22" s="20">
        <v>2.1292951000000001E-2</v>
      </c>
    </row>
    <row r="23" spans="1:7" ht="25.5" x14ac:dyDescent="0.25">
      <c r="A23" s="21">
        <v>17</v>
      </c>
      <c r="B23" s="22" t="s">
        <v>393</v>
      </c>
      <c r="C23" s="26" t="s">
        <v>394</v>
      </c>
      <c r="D23" s="17" t="s">
        <v>34</v>
      </c>
      <c r="E23" s="62">
        <v>6637</v>
      </c>
      <c r="F23" s="68">
        <v>49.950062000000003</v>
      </c>
      <c r="G23" s="20">
        <v>1.9162019999999998E-2</v>
      </c>
    </row>
    <row r="24" spans="1:7" ht="25.5" x14ac:dyDescent="0.25">
      <c r="A24" s="21">
        <v>18</v>
      </c>
      <c r="B24" s="22" t="s">
        <v>477</v>
      </c>
      <c r="C24" s="26" t="s">
        <v>478</v>
      </c>
      <c r="D24" s="17" t="s">
        <v>73</v>
      </c>
      <c r="E24" s="62">
        <v>5422</v>
      </c>
      <c r="F24" s="68">
        <v>49.467616999999997</v>
      </c>
      <c r="G24" s="20">
        <v>1.8976943E-2</v>
      </c>
    </row>
    <row r="25" spans="1:7" ht="15" x14ac:dyDescent="0.25">
      <c r="A25" s="21">
        <v>19</v>
      </c>
      <c r="B25" s="22" t="s">
        <v>444</v>
      </c>
      <c r="C25" s="26" t="s">
        <v>445</v>
      </c>
      <c r="D25" s="17" t="s">
        <v>211</v>
      </c>
      <c r="E25" s="62">
        <v>2522</v>
      </c>
      <c r="F25" s="68">
        <v>48.931843999999998</v>
      </c>
      <c r="G25" s="20">
        <v>1.8771408E-2</v>
      </c>
    </row>
    <row r="26" spans="1:7" ht="25.5" x14ac:dyDescent="0.25">
      <c r="A26" s="21">
        <v>20</v>
      </c>
      <c r="B26" s="22" t="s">
        <v>352</v>
      </c>
      <c r="C26" s="26" t="s">
        <v>353</v>
      </c>
      <c r="D26" s="17" t="s">
        <v>55</v>
      </c>
      <c r="E26" s="62">
        <v>5000</v>
      </c>
      <c r="F26" s="68">
        <v>48.6175</v>
      </c>
      <c r="G26" s="20">
        <v>1.8650818E-2</v>
      </c>
    </row>
    <row r="27" spans="1:7" ht="25.5" x14ac:dyDescent="0.25">
      <c r="A27" s="21">
        <v>21</v>
      </c>
      <c r="B27" s="22" t="s">
        <v>43</v>
      </c>
      <c r="C27" s="26" t="s">
        <v>44</v>
      </c>
      <c r="D27" s="17" t="s">
        <v>16</v>
      </c>
      <c r="E27" s="62">
        <v>49375</v>
      </c>
      <c r="F27" s="68">
        <v>45.696562499999999</v>
      </c>
      <c r="G27" s="20">
        <v>1.7530278E-2</v>
      </c>
    </row>
    <row r="28" spans="1:7" ht="25.5" x14ac:dyDescent="0.25">
      <c r="A28" s="21">
        <v>22</v>
      </c>
      <c r="B28" s="22" t="s">
        <v>242</v>
      </c>
      <c r="C28" s="26" t="s">
        <v>243</v>
      </c>
      <c r="D28" s="17" t="s">
        <v>244</v>
      </c>
      <c r="E28" s="62">
        <v>16270</v>
      </c>
      <c r="F28" s="68">
        <v>45.507190000000001</v>
      </c>
      <c r="G28" s="20">
        <v>1.7457629999999998E-2</v>
      </c>
    </row>
    <row r="29" spans="1:7" ht="15" x14ac:dyDescent="0.25">
      <c r="A29" s="21">
        <v>23</v>
      </c>
      <c r="B29" s="22" t="s">
        <v>381</v>
      </c>
      <c r="C29" s="26" t="s">
        <v>382</v>
      </c>
      <c r="D29" s="17" t="s">
        <v>180</v>
      </c>
      <c r="E29" s="62">
        <v>5979</v>
      </c>
      <c r="F29" s="68">
        <v>41.189331000000003</v>
      </c>
      <c r="G29" s="20">
        <v>1.5801197999999999E-2</v>
      </c>
    </row>
    <row r="30" spans="1:7" ht="25.5" x14ac:dyDescent="0.25">
      <c r="A30" s="21">
        <v>24</v>
      </c>
      <c r="B30" s="22" t="s">
        <v>74</v>
      </c>
      <c r="C30" s="26" t="s">
        <v>75</v>
      </c>
      <c r="D30" s="17" t="s">
        <v>47</v>
      </c>
      <c r="E30" s="62">
        <v>23000</v>
      </c>
      <c r="F30" s="68">
        <v>39.5715</v>
      </c>
      <c r="G30" s="20">
        <v>1.5180559E-2</v>
      </c>
    </row>
    <row r="31" spans="1:7" ht="15" x14ac:dyDescent="0.25">
      <c r="A31" s="21">
        <v>25</v>
      </c>
      <c r="B31" s="22" t="s">
        <v>454</v>
      </c>
      <c r="C31" s="26" t="s">
        <v>455</v>
      </c>
      <c r="D31" s="17" t="s">
        <v>356</v>
      </c>
      <c r="E31" s="62">
        <v>9627</v>
      </c>
      <c r="F31" s="68">
        <v>36.115690499999999</v>
      </c>
      <c r="G31" s="20">
        <v>1.385483E-2</v>
      </c>
    </row>
    <row r="32" spans="1:7" ht="15" x14ac:dyDescent="0.25">
      <c r="A32" s="21">
        <v>26</v>
      </c>
      <c r="B32" s="22" t="s">
        <v>448</v>
      </c>
      <c r="C32" s="26" t="s">
        <v>449</v>
      </c>
      <c r="D32" s="17" t="s">
        <v>85</v>
      </c>
      <c r="E32" s="62">
        <v>1044</v>
      </c>
      <c r="F32" s="68">
        <v>34.394058000000001</v>
      </c>
      <c r="G32" s="20">
        <v>1.3194371E-2</v>
      </c>
    </row>
    <row r="33" spans="1:7" ht="25.5" x14ac:dyDescent="0.25">
      <c r="A33" s="21">
        <v>27</v>
      </c>
      <c r="B33" s="22" t="s">
        <v>482</v>
      </c>
      <c r="C33" s="26" t="s">
        <v>483</v>
      </c>
      <c r="D33" s="17" t="s">
        <v>187</v>
      </c>
      <c r="E33" s="62">
        <v>1700</v>
      </c>
      <c r="F33" s="68">
        <v>33.91245</v>
      </c>
      <c r="G33" s="20">
        <v>1.3009615E-2</v>
      </c>
    </row>
    <row r="34" spans="1:7" ht="15" x14ac:dyDescent="0.25">
      <c r="A34" s="21">
        <v>28</v>
      </c>
      <c r="B34" s="22" t="s">
        <v>552</v>
      </c>
      <c r="C34" s="26" t="s">
        <v>553</v>
      </c>
      <c r="D34" s="17" t="s">
        <v>180</v>
      </c>
      <c r="E34" s="62">
        <v>1160</v>
      </c>
      <c r="F34" s="68">
        <v>33.003160000000001</v>
      </c>
      <c r="G34" s="20">
        <v>1.266079E-2</v>
      </c>
    </row>
    <row r="35" spans="1:7" ht="25.5" x14ac:dyDescent="0.25">
      <c r="A35" s="21">
        <v>29</v>
      </c>
      <c r="B35" s="22" t="s">
        <v>217</v>
      </c>
      <c r="C35" s="26" t="s">
        <v>218</v>
      </c>
      <c r="D35" s="17" t="s">
        <v>180</v>
      </c>
      <c r="E35" s="62">
        <v>4850</v>
      </c>
      <c r="F35" s="68">
        <v>32.5047</v>
      </c>
      <c r="G35" s="20">
        <v>1.2469569E-2</v>
      </c>
    </row>
    <row r="36" spans="1:7" ht="25.5" x14ac:dyDescent="0.25">
      <c r="A36" s="21">
        <v>30</v>
      </c>
      <c r="B36" s="22" t="s">
        <v>423</v>
      </c>
      <c r="C36" s="26" t="s">
        <v>424</v>
      </c>
      <c r="D36" s="17" t="s">
        <v>345</v>
      </c>
      <c r="E36" s="62">
        <v>21526</v>
      </c>
      <c r="F36" s="68">
        <v>30.168689000000001</v>
      </c>
      <c r="G36" s="20">
        <v>1.1573419999999999E-2</v>
      </c>
    </row>
    <row r="37" spans="1:7" ht="25.5" x14ac:dyDescent="0.25">
      <c r="A37" s="21">
        <v>31</v>
      </c>
      <c r="B37" s="22" t="s">
        <v>420</v>
      </c>
      <c r="C37" s="26" t="s">
        <v>421</v>
      </c>
      <c r="D37" s="17" t="s">
        <v>422</v>
      </c>
      <c r="E37" s="62">
        <v>48973</v>
      </c>
      <c r="F37" s="68">
        <v>30.142881500000001</v>
      </c>
      <c r="G37" s="20">
        <v>1.1563519E-2</v>
      </c>
    </row>
    <row r="38" spans="1:7" ht="15" x14ac:dyDescent="0.25">
      <c r="A38" s="21">
        <v>32</v>
      </c>
      <c r="B38" s="22" t="s">
        <v>377</v>
      </c>
      <c r="C38" s="26" t="s">
        <v>378</v>
      </c>
      <c r="D38" s="17" t="s">
        <v>187</v>
      </c>
      <c r="E38" s="62">
        <v>5750</v>
      </c>
      <c r="F38" s="68">
        <v>28.588999999999999</v>
      </c>
      <c r="G38" s="20">
        <v>1.0967414E-2</v>
      </c>
    </row>
    <row r="39" spans="1:7" ht="15" x14ac:dyDescent="0.25">
      <c r="A39" s="21">
        <v>33</v>
      </c>
      <c r="B39" s="22" t="s">
        <v>496</v>
      </c>
      <c r="C39" s="26" t="s">
        <v>497</v>
      </c>
      <c r="D39" s="17" t="s">
        <v>25</v>
      </c>
      <c r="E39" s="62">
        <v>5000</v>
      </c>
      <c r="F39" s="68">
        <v>27.52</v>
      </c>
      <c r="G39" s="20">
        <v>1.055732E-2</v>
      </c>
    </row>
    <row r="40" spans="1:7" ht="25.5" x14ac:dyDescent="0.25">
      <c r="A40" s="21">
        <v>34</v>
      </c>
      <c r="B40" s="22" t="s">
        <v>389</v>
      </c>
      <c r="C40" s="26" t="s">
        <v>390</v>
      </c>
      <c r="D40" s="17" t="s">
        <v>34</v>
      </c>
      <c r="E40" s="62">
        <v>12400</v>
      </c>
      <c r="F40" s="68">
        <v>27.311</v>
      </c>
      <c r="G40" s="20">
        <v>1.0477143E-2</v>
      </c>
    </row>
    <row r="41" spans="1:7" ht="25.5" x14ac:dyDescent="0.25">
      <c r="A41" s="21">
        <v>35</v>
      </c>
      <c r="B41" s="22" t="s">
        <v>45</v>
      </c>
      <c r="C41" s="26" t="s">
        <v>46</v>
      </c>
      <c r="D41" s="17" t="s">
        <v>47</v>
      </c>
      <c r="E41" s="62">
        <v>3400</v>
      </c>
      <c r="F41" s="68">
        <v>26.622</v>
      </c>
      <c r="G41" s="20">
        <v>1.0212826E-2</v>
      </c>
    </row>
    <row r="42" spans="1:7" ht="15" x14ac:dyDescent="0.25">
      <c r="A42" s="21">
        <v>36</v>
      </c>
      <c r="B42" s="22" t="s">
        <v>534</v>
      </c>
      <c r="C42" s="26" t="s">
        <v>535</v>
      </c>
      <c r="D42" s="17" t="s">
        <v>211</v>
      </c>
      <c r="E42" s="62">
        <v>2738</v>
      </c>
      <c r="F42" s="68">
        <v>26.424437999999999</v>
      </c>
      <c r="G42" s="20">
        <v>1.0137037E-2</v>
      </c>
    </row>
    <row r="43" spans="1:7" ht="25.5" x14ac:dyDescent="0.25">
      <c r="A43" s="21">
        <v>37</v>
      </c>
      <c r="B43" s="22" t="s">
        <v>556</v>
      </c>
      <c r="C43" s="26" t="s">
        <v>557</v>
      </c>
      <c r="D43" s="17" t="s">
        <v>13</v>
      </c>
      <c r="E43" s="62">
        <v>16000</v>
      </c>
      <c r="F43" s="68">
        <v>26.295999999999999</v>
      </c>
      <c r="G43" s="20">
        <v>1.0087765E-2</v>
      </c>
    </row>
    <row r="44" spans="1:7" ht="15" x14ac:dyDescent="0.25">
      <c r="A44" s="21">
        <v>38</v>
      </c>
      <c r="B44" s="22" t="s">
        <v>29</v>
      </c>
      <c r="C44" s="26" t="s">
        <v>30</v>
      </c>
      <c r="D44" s="17" t="s">
        <v>31</v>
      </c>
      <c r="E44" s="62">
        <v>12770</v>
      </c>
      <c r="F44" s="68">
        <v>26.235965</v>
      </c>
      <c r="G44" s="20">
        <v>1.0064734000000001E-2</v>
      </c>
    </row>
    <row r="45" spans="1:7" ht="15" x14ac:dyDescent="0.25">
      <c r="A45" s="21">
        <v>39</v>
      </c>
      <c r="B45" s="22" t="s">
        <v>564</v>
      </c>
      <c r="C45" s="26" t="s">
        <v>565</v>
      </c>
      <c r="D45" s="17" t="s">
        <v>295</v>
      </c>
      <c r="E45" s="62">
        <v>10000</v>
      </c>
      <c r="F45" s="68">
        <v>26.11</v>
      </c>
      <c r="G45" s="20">
        <v>1.0016410999999999E-2</v>
      </c>
    </row>
    <row r="46" spans="1:7" ht="15" x14ac:dyDescent="0.25">
      <c r="A46" s="21">
        <v>40</v>
      </c>
      <c r="B46" s="22" t="s">
        <v>446</v>
      </c>
      <c r="C46" s="26" t="s">
        <v>447</v>
      </c>
      <c r="D46" s="17" t="s">
        <v>25</v>
      </c>
      <c r="E46" s="62">
        <v>7039</v>
      </c>
      <c r="F46" s="68">
        <v>25.900000500000001</v>
      </c>
      <c r="G46" s="20">
        <v>9.9358499999999995E-3</v>
      </c>
    </row>
    <row r="47" spans="1:7" ht="25.5" x14ac:dyDescent="0.25">
      <c r="A47" s="21">
        <v>41</v>
      </c>
      <c r="B47" s="22" t="s">
        <v>521</v>
      </c>
      <c r="C47" s="26" t="s">
        <v>522</v>
      </c>
      <c r="D47" s="17" t="s">
        <v>52</v>
      </c>
      <c r="E47" s="62">
        <v>8500</v>
      </c>
      <c r="F47" s="68">
        <v>23.999749999999999</v>
      </c>
      <c r="G47" s="20">
        <v>9.2068689999999995E-3</v>
      </c>
    </row>
    <row r="48" spans="1:7" ht="25.5" x14ac:dyDescent="0.25">
      <c r="A48" s="21">
        <v>42</v>
      </c>
      <c r="B48" s="22" t="s">
        <v>566</v>
      </c>
      <c r="C48" s="26" t="s">
        <v>567</v>
      </c>
      <c r="D48" s="17" t="s">
        <v>206</v>
      </c>
      <c r="E48" s="62">
        <v>4500</v>
      </c>
      <c r="F48" s="68">
        <v>23.72175</v>
      </c>
      <c r="G48" s="20">
        <v>9.1002219999999998E-3</v>
      </c>
    </row>
    <row r="49" spans="1:7" ht="15" x14ac:dyDescent="0.25">
      <c r="A49" s="21">
        <v>43</v>
      </c>
      <c r="B49" s="22" t="s">
        <v>558</v>
      </c>
      <c r="C49" s="26" t="s">
        <v>559</v>
      </c>
      <c r="D49" s="17" t="s">
        <v>25</v>
      </c>
      <c r="E49" s="62">
        <v>15000</v>
      </c>
      <c r="F49" s="68">
        <v>23.002500000000001</v>
      </c>
      <c r="G49" s="20">
        <v>8.8243009999999997E-3</v>
      </c>
    </row>
    <row r="50" spans="1:7" ht="15" x14ac:dyDescent="0.25">
      <c r="A50" s="21">
        <v>44</v>
      </c>
      <c r="B50" s="22" t="s">
        <v>573</v>
      </c>
      <c r="C50" s="26" t="s">
        <v>574</v>
      </c>
      <c r="D50" s="17" t="s">
        <v>85</v>
      </c>
      <c r="E50" s="62">
        <v>850</v>
      </c>
      <c r="F50" s="68">
        <v>22.950424999999999</v>
      </c>
      <c r="G50" s="20">
        <v>8.8043240000000005E-3</v>
      </c>
    </row>
    <row r="51" spans="1:7" ht="25.5" x14ac:dyDescent="0.25">
      <c r="A51" s="21">
        <v>45</v>
      </c>
      <c r="B51" s="22" t="s">
        <v>554</v>
      </c>
      <c r="C51" s="26" t="s">
        <v>555</v>
      </c>
      <c r="D51" s="17" t="s">
        <v>34</v>
      </c>
      <c r="E51" s="62">
        <v>31118</v>
      </c>
      <c r="F51" s="68">
        <v>22.809494000000001</v>
      </c>
      <c r="G51" s="20">
        <v>8.7502589999999998E-3</v>
      </c>
    </row>
    <row r="52" spans="1:7" ht="15" x14ac:dyDescent="0.25">
      <c r="A52" s="21">
        <v>46</v>
      </c>
      <c r="B52" s="22" t="s">
        <v>562</v>
      </c>
      <c r="C52" s="26" t="s">
        <v>563</v>
      </c>
      <c r="D52" s="17" t="s">
        <v>19</v>
      </c>
      <c r="E52" s="62">
        <v>2200</v>
      </c>
      <c r="F52" s="68">
        <v>22.554400000000001</v>
      </c>
      <c r="G52" s="20">
        <v>8.6523989999999999E-3</v>
      </c>
    </row>
    <row r="53" spans="1:7" ht="38.25" x14ac:dyDescent="0.25">
      <c r="A53" s="21">
        <v>47</v>
      </c>
      <c r="B53" s="22" t="s">
        <v>302</v>
      </c>
      <c r="C53" s="26" t="s">
        <v>303</v>
      </c>
      <c r="D53" s="17" t="s">
        <v>304</v>
      </c>
      <c r="E53" s="62">
        <v>12868</v>
      </c>
      <c r="F53" s="68">
        <v>21.399484000000001</v>
      </c>
      <c r="G53" s="20">
        <v>8.2093459999999993E-3</v>
      </c>
    </row>
    <row r="54" spans="1:7" ht="25.5" x14ac:dyDescent="0.25">
      <c r="A54" s="21">
        <v>48</v>
      </c>
      <c r="B54" s="22" t="s">
        <v>200</v>
      </c>
      <c r="C54" s="26" t="s">
        <v>201</v>
      </c>
      <c r="D54" s="17" t="s">
        <v>47</v>
      </c>
      <c r="E54" s="62">
        <v>2800</v>
      </c>
      <c r="F54" s="68">
        <v>20.7606</v>
      </c>
      <c r="G54" s="20">
        <v>7.9642549999999999E-3</v>
      </c>
    </row>
    <row r="55" spans="1:7" ht="25.5" x14ac:dyDescent="0.25">
      <c r="A55" s="21">
        <v>49</v>
      </c>
      <c r="B55" s="22" t="s">
        <v>314</v>
      </c>
      <c r="C55" s="26" t="s">
        <v>315</v>
      </c>
      <c r="D55" s="17" t="s">
        <v>47</v>
      </c>
      <c r="E55" s="62">
        <v>9500</v>
      </c>
      <c r="F55" s="68">
        <v>19.95</v>
      </c>
      <c r="G55" s="20">
        <v>7.6532900000000001E-3</v>
      </c>
    </row>
    <row r="56" spans="1:7" ht="15" x14ac:dyDescent="0.25">
      <c r="A56" s="21">
        <v>50</v>
      </c>
      <c r="B56" s="22" t="s">
        <v>568</v>
      </c>
      <c r="C56" s="26" t="s">
        <v>569</v>
      </c>
      <c r="D56" s="17" t="s">
        <v>228</v>
      </c>
      <c r="E56" s="62">
        <v>3000</v>
      </c>
      <c r="F56" s="68">
        <v>19.3215</v>
      </c>
      <c r="G56" s="20">
        <v>7.4121819999999998E-3</v>
      </c>
    </row>
    <row r="57" spans="1:7" ht="25.5" x14ac:dyDescent="0.25">
      <c r="A57" s="21">
        <v>51</v>
      </c>
      <c r="B57" s="22" t="s">
        <v>207</v>
      </c>
      <c r="C57" s="26" t="s">
        <v>208</v>
      </c>
      <c r="D57" s="17" t="s">
        <v>34</v>
      </c>
      <c r="E57" s="62">
        <v>2400</v>
      </c>
      <c r="F57" s="68">
        <v>19.1328</v>
      </c>
      <c r="G57" s="20">
        <v>7.3397929999999998E-3</v>
      </c>
    </row>
    <row r="58" spans="1:7" ht="25.5" x14ac:dyDescent="0.25">
      <c r="A58" s="21">
        <v>52</v>
      </c>
      <c r="B58" s="22" t="s">
        <v>560</v>
      </c>
      <c r="C58" s="26" t="s">
        <v>561</v>
      </c>
      <c r="D58" s="17" t="s">
        <v>233</v>
      </c>
      <c r="E58" s="62">
        <v>3300</v>
      </c>
      <c r="F58" s="68">
        <v>18.7605</v>
      </c>
      <c r="G58" s="20">
        <v>7.1969699999999996E-3</v>
      </c>
    </row>
    <row r="59" spans="1:7" ht="25.5" x14ac:dyDescent="0.25">
      <c r="A59" s="21">
        <v>53</v>
      </c>
      <c r="B59" s="22" t="s">
        <v>293</v>
      </c>
      <c r="C59" s="26" t="s">
        <v>294</v>
      </c>
      <c r="D59" s="17" t="s">
        <v>295</v>
      </c>
      <c r="E59" s="62">
        <v>16100</v>
      </c>
      <c r="F59" s="68">
        <v>18.466699999999999</v>
      </c>
      <c r="G59" s="20">
        <v>7.0842609999999997E-3</v>
      </c>
    </row>
    <row r="60" spans="1:7" ht="25.5" x14ac:dyDescent="0.25">
      <c r="A60" s="21">
        <v>54</v>
      </c>
      <c r="B60" s="22" t="s">
        <v>570</v>
      </c>
      <c r="C60" s="26" t="s">
        <v>571</v>
      </c>
      <c r="D60" s="17" t="s">
        <v>22</v>
      </c>
      <c r="E60" s="62">
        <v>1825</v>
      </c>
      <c r="F60" s="68">
        <v>18.0456</v>
      </c>
      <c r="G60" s="20">
        <v>6.9227170000000001E-3</v>
      </c>
    </row>
    <row r="61" spans="1:7" ht="25.5" x14ac:dyDescent="0.25">
      <c r="A61" s="21">
        <v>55</v>
      </c>
      <c r="B61" s="22" t="s">
        <v>401</v>
      </c>
      <c r="C61" s="26" t="s">
        <v>402</v>
      </c>
      <c r="D61" s="17" t="s">
        <v>47</v>
      </c>
      <c r="E61" s="62">
        <v>2600</v>
      </c>
      <c r="F61" s="68">
        <v>17.510999999999999</v>
      </c>
      <c r="G61" s="20">
        <v>6.7176320000000003E-3</v>
      </c>
    </row>
    <row r="62" spans="1:7" ht="25.5" x14ac:dyDescent="0.25">
      <c r="A62" s="21">
        <v>56</v>
      </c>
      <c r="B62" s="22" t="s">
        <v>575</v>
      </c>
      <c r="C62" s="26" t="s">
        <v>576</v>
      </c>
      <c r="D62" s="17" t="s">
        <v>538</v>
      </c>
      <c r="E62" s="62">
        <v>30000</v>
      </c>
      <c r="F62" s="68">
        <v>16.454999999999998</v>
      </c>
      <c r="G62" s="20">
        <v>6.3125259999999997E-3</v>
      </c>
    </row>
    <row r="63" spans="1:7" ht="15" x14ac:dyDescent="0.25">
      <c r="A63" s="21">
        <v>57</v>
      </c>
      <c r="B63" s="22" t="s">
        <v>486</v>
      </c>
      <c r="C63" s="26" t="s">
        <v>487</v>
      </c>
      <c r="D63" s="17" t="s">
        <v>187</v>
      </c>
      <c r="E63" s="62">
        <v>1163</v>
      </c>
      <c r="F63" s="68">
        <v>14.125216500000001</v>
      </c>
      <c r="G63" s="20">
        <v>5.4187660000000002E-3</v>
      </c>
    </row>
    <row r="64" spans="1:7" ht="15" x14ac:dyDescent="0.25">
      <c r="A64" s="16"/>
      <c r="B64" s="17"/>
      <c r="C64" s="23" t="s">
        <v>118</v>
      </c>
      <c r="D64" s="27"/>
      <c r="E64" s="64"/>
      <c r="F64" s="70">
        <v>2590.4463820000001</v>
      </c>
      <c r="G64" s="28">
        <v>0.9937562489999997</v>
      </c>
    </row>
    <row r="65" spans="1:7" ht="15" x14ac:dyDescent="0.25">
      <c r="A65" s="21"/>
      <c r="B65" s="22"/>
      <c r="C65" s="29"/>
      <c r="D65" s="30"/>
      <c r="E65" s="62"/>
      <c r="F65" s="68"/>
      <c r="G65" s="20"/>
    </row>
    <row r="66" spans="1:7" ht="15" x14ac:dyDescent="0.25">
      <c r="A66" s="16"/>
      <c r="B66" s="17"/>
      <c r="C66" s="23" t="s">
        <v>119</v>
      </c>
      <c r="D66" s="24"/>
      <c r="E66" s="63"/>
      <c r="F66" s="69"/>
      <c r="G66" s="25"/>
    </row>
    <row r="67" spans="1:7" ht="15" x14ac:dyDescent="0.25">
      <c r="A67" s="16"/>
      <c r="B67" s="17"/>
      <c r="C67" s="23" t="s">
        <v>118</v>
      </c>
      <c r="D67" s="27"/>
      <c r="E67" s="64"/>
      <c r="F67" s="70">
        <v>0</v>
      </c>
      <c r="G67" s="28">
        <v>0</v>
      </c>
    </row>
    <row r="68" spans="1:7" ht="15" x14ac:dyDescent="0.25">
      <c r="A68" s="21"/>
      <c r="B68" s="22"/>
      <c r="C68" s="29"/>
      <c r="D68" s="30"/>
      <c r="E68" s="62"/>
      <c r="F68" s="68"/>
      <c r="G68" s="20"/>
    </row>
    <row r="69" spans="1:7" ht="15" x14ac:dyDescent="0.25">
      <c r="A69" s="31"/>
      <c r="B69" s="32"/>
      <c r="C69" s="23" t="s">
        <v>120</v>
      </c>
      <c r="D69" s="24"/>
      <c r="E69" s="63"/>
      <c r="F69" s="69"/>
      <c r="G69" s="25"/>
    </row>
    <row r="70" spans="1:7" ht="15" x14ac:dyDescent="0.25">
      <c r="A70" s="33"/>
      <c r="B70" s="34"/>
      <c r="C70" s="23" t="s">
        <v>118</v>
      </c>
      <c r="D70" s="35"/>
      <c r="E70" s="65"/>
      <c r="F70" s="71">
        <v>0</v>
      </c>
      <c r="G70" s="36">
        <v>0</v>
      </c>
    </row>
    <row r="71" spans="1:7" ht="15" x14ac:dyDescent="0.25">
      <c r="A71" s="33"/>
      <c r="B71" s="34"/>
      <c r="C71" s="29"/>
      <c r="D71" s="37"/>
      <c r="E71" s="66"/>
      <c r="F71" s="72"/>
      <c r="G71" s="38"/>
    </row>
    <row r="72" spans="1:7" ht="15" x14ac:dyDescent="0.25">
      <c r="A72" s="16"/>
      <c r="B72" s="17"/>
      <c r="C72" s="23" t="s">
        <v>124</v>
      </c>
      <c r="D72" s="24"/>
      <c r="E72" s="63"/>
      <c r="F72" s="69"/>
      <c r="G72" s="25"/>
    </row>
    <row r="73" spans="1:7" ht="15" x14ac:dyDescent="0.25">
      <c r="A73" s="16"/>
      <c r="B73" s="17"/>
      <c r="C73" s="23" t="s">
        <v>118</v>
      </c>
      <c r="D73" s="27"/>
      <c r="E73" s="64"/>
      <c r="F73" s="70">
        <v>0</v>
      </c>
      <c r="G73" s="28">
        <v>0</v>
      </c>
    </row>
    <row r="74" spans="1:7" ht="15" x14ac:dyDescent="0.25">
      <c r="A74" s="16"/>
      <c r="B74" s="17"/>
      <c r="C74" s="29"/>
      <c r="D74" s="19"/>
      <c r="E74" s="62"/>
      <c r="F74" s="68"/>
      <c r="G74" s="20"/>
    </row>
    <row r="75" spans="1:7" ht="15" x14ac:dyDescent="0.25">
      <c r="A75" s="16"/>
      <c r="B75" s="17"/>
      <c r="C75" s="23" t="s">
        <v>125</v>
      </c>
      <c r="D75" s="24"/>
      <c r="E75" s="63"/>
      <c r="F75" s="69"/>
      <c r="G75" s="25"/>
    </row>
    <row r="76" spans="1:7" ht="15" x14ac:dyDescent="0.25">
      <c r="A76" s="16"/>
      <c r="B76" s="17"/>
      <c r="C76" s="23" t="s">
        <v>118</v>
      </c>
      <c r="D76" s="27"/>
      <c r="E76" s="64"/>
      <c r="F76" s="70">
        <v>0</v>
      </c>
      <c r="G76" s="28">
        <v>0</v>
      </c>
    </row>
    <row r="77" spans="1:7" ht="15" x14ac:dyDescent="0.25">
      <c r="A77" s="16"/>
      <c r="B77" s="17"/>
      <c r="C77" s="29"/>
      <c r="D77" s="19"/>
      <c r="E77" s="62"/>
      <c r="F77" s="68"/>
      <c r="G77" s="20"/>
    </row>
    <row r="78" spans="1:7" ht="15" x14ac:dyDescent="0.25">
      <c r="A78" s="16"/>
      <c r="B78" s="17"/>
      <c r="C78" s="23" t="s">
        <v>126</v>
      </c>
      <c r="D78" s="24"/>
      <c r="E78" s="63"/>
      <c r="F78" s="69"/>
      <c r="G78" s="25"/>
    </row>
    <row r="79" spans="1:7" ht="15" x14ac:dyDescent="0.25">
      <c r="A79" s="16"/>
      <c r="B79" s="17"/>
      <c r="C79" s="23" t="s">
        <v>118</v>
      </c>
      <c r="D79" s="27"/>
      <c r="E79" s="64"/>
      <c r="F79" s="70">
        <v>0</v>
      </c>
      <c r="G79" s="28">
        <v>0</v>
      </c>
    </row>
    <row r="80" spans="1:7" ht="15" x14ac:dyDescent="0.25">
      <c r="A80" s="16"/>
      <c r="B80" s="17"/>
      <c r="C80" s="29"/>
      <c r="D80" s="19"/>
      <c r="E80" s="62"/>
      <c r="F80" s="68"/>
      <c r="G80" s="20"/>
    </row>
    <row r="81" spans="1:7" ht="25.5" x14ac:dyDescent="0.25">
      <c r="A81" s="21"/>
      <c r="B81" s="22"/>
      <c r="C81" s="39" t="s">
        <v>127</v>
      </c>
      <c r="D81" s="40"/>
      <c r="E81" s="64"/>
      <c r="F81" s="70">
        <v>2590.4463820000001</v>
      </c>
      <c r="G81" s="28">
        <v>0.9937562489999997</v>
      </c>
    </row>
    <row r="82" spans="1:7" ht="15" x14ac:dyDescent="0.25">
      <c r="A82" s="16"/>
      <c r="B82" s="17"/>
      <c r="C82" s="26"/>
      <c r="D82" s="19"/>
      <c r="E82" s="62"/>
      <c r="F82" s="68"/>
      <c r="G82" s="20"/>
    </row>
    <row r="83" spans="1:7" ht="15" x14ac:dyDescent="0.25">
      <c r="A83" s="16"/>
      <c r="B83" s="17"/>
      <c r="C83" s="18" t="s">
        <v>128</v>
      </c>
      <c r="D83" s="19"/>
      <c r="E83" s="62"/>
      <c r="F83" s="68"/>
      <c r="G83" s="20"/>
    </row>
    <row r="84" spans="1:7" ht="25.5" x14ac:dyDescent="0.25">
      <c r="A84" s="16"/>
      <c r="B84" s="17"/>
      <c r="C84" s="23" t="s">
        <v>10</v>
      </c>
      <c r="D84" s="24"/>
      <c r="E84" s="63"/>
      <c r="F84" s="69"/>
      <c r="G84" s="25"/>
    </row>
    <row r="85" spans="1:7" ht="15" x14ac:dyDescent="0.25">
      <c r="A85" s="21"/>
      <c r="B85" s="22"/>
      <c r="C85" s="23" t="s">
        <v>118</v>
      </c>
      <c r="D85" s="27"/>
      <c r="E85" s="64"/>
      <c r="F85" s="70">
        <v>0</v>
      </c>
      <c r="G85" s="28">
        <v>0</v>
      </c>
    </row>
    <row r="86" spans="1:7" ht="15" x14ac:dyDescent="0.25">
      <c r="A86" s="21"/>
      <c r="B86" s="22"/>
      <c r="C86" s="29"/>
      <c r="D86" s="19"/>
      <c r="E86" s="62"/>
      <c r="F86" s="68"/>
      <c r="G86" s="20"/>
    </row>
    <row r="87" spans="1:7" ht="15" x14ac:dyDescent="0.25">
      <c r="A87" s="16"/>
      <c r="B87" s="41"/>
      <c r="C87" s="23" t="s">
        <v>129</v>
      </c>
      <c r="D87" s="24"/>
      <c r="E87" s="63"/>
      <c r="F87" s="69"/>
      <c r="G87" s="25"/>
    </row>
    <row r="88" spans="1:7" ht="15" x14ac:dyDescent="0.25">
      <c r="A88" s="21"/>
      <c r="B88" s="22"/>
      <c r="C88" s="23" t="s">
        <v>118</v>
      </c>
      <c r="D88" s="27"/>
      <c r="E88" s="64"/>
      <c r="F88" s="70">
        <v>0</v>
      </c>
      <c r="G88" s="28">
        <v>0</v>
      </c>
    </row>
    <row r="89" spans="1:7" ht="15" x14ac:dyDescent="0.25">
      <c r="A89" s="21"/>
      <c r="B89" s="22"/>
      <c r="C89" s="29"/>
      <c r="D89" s="19"/>
      <c r="E89" s="62"/>
      <c r="F89" s="74"/>
      <c r="G89" s="43"/>
    </row>
    <row r="90" spans="1:7" ht="15" x14ac:dyDescent="0.25">
      <c r="A90" s="16"/>
      <c r="B90" s="17"/>
      <c r="C90" s="23" t="s">
        <v>130</v>
      </c>
      <c r="D90" s="24"/>
      <c r="E90" s="63"/>
      <c r="F90" s="69"/>
      <c r="G90" s="25"/>
    </row>
    <row r="91" spans="1:7" ht="15" x14ac:dyDescent="0.25">
      <c r="A91" s="21"/>
      <c r="B91" s="22"/>
      <c r="C91" s="23" t="s">
        <v>118</v>
      </c>
      <c r="D91" s="27"/>
      <c r="E91" s="64"/>
      <c r="F91" s="70">
        <v>0</v>
      </c>
      <c r="G91" s="28">
        <v>0</v>
      </c>
    </row>
    <row r="92" spans="1:7" ht="15" x14ac:dyDescent="0.25">
      <c r="A92" s="16"/>
      <c r="B92" s="17"/>
      <c r="C92" s="29"/>
      <c r="D92" s="19"/>
      <c r="E92" s="62"/>
      <c r="F92" s="68"/>
      <c r="G92" s="20"/>
    </row>
    <row r="93" spans="1:7" ht="25.5" x14ac:dyDescent="0.25">
      <c r="A93" s="16"/>
      <c r="B93" s="41"/>
      <c r="C93" s="23" t="s">
        <v>131</v>
      </c>
      <c r="D93" s="24"/>
      <c r="E93" s="63"/>
      <c r="F93" s="69"/>
      <c r="G93" s="25"/>
    </row>
    <row r="94" spans="1:7" ht="15" x14ac:dyDescent="0.25">
      <c r="A94" s="21"/>
      <c r="B94" s="22"/>
      <c r="C94" s="23" t="s">
        <v>118</v>
      </c>
      <c r="D94" s="27"/>
      <c r="E94" s="64"/>
      <c r="F94" s="70">
        <v>0</v>
      </c>
      <c r="G94" s="28">
        <v>0</v>
      </c>
    </row>
    <row r="95" spans="1:7" ht="15" x14ac:dyDescent="0.25">
      <c r="A95" s="21"/>
      <c r="B95" s="22"/>
      <c r="C95" s="29"/>
      <c r="D95" s="19"/>
      <c r="E95" s="62"/>
      <c r="F95" s="68"/>
      <c r="G95" s="20"/>
    </row>
    <row r="96" spans="1:7" ht="15" x14ac:dyDescent="0.25">
      <c r="A96" s="21"/>
      <c r="B96" s="22"/>
      <c r="C96" s="44" t="s">
        <v>132</v>
      </c>
      <c r="D96" s="40"/>
      <c r="E96" s="64"/>
      <c r="F96" s="70">
        <v>0</v>
      </c>
      <c r="G96" s="28">
        <v>0</v>
      </c>
    </row>
    <row r="97" spans="1:7" ht="15" x14ac:dyDescent="0.25">
      <c r="A97" s="21"/>
      <c r="B97" s="22"/>
      <c r="C97" s="26"/>
      <c r="D97" s="19"/>
      <c r="E97" s="62"/>
      <c r="F97" s="68"/>
      <c r="G97" s="20"/>
    </row>
    <row r="98" spans="1:7" ht="15" x14ac:dyDescent="0.25">
      <c r="A98" s="16"/>
      <c r="B98" s="17"/>
      <c r="C98" s="18" t="s">
        <v>133</v>
      </c>
      <c r="D98" s="19"/>
      <c r="E98" s="62"/>
      <c r="F98" s="68"/>
      <c r="G98" s="20"/>
    </row>
    <row r="99" spans="1:7" ht="15" x14ac:dyDescent="0.25">
      <c r="A99" s="21"/>
      <c r="B99" s="22"/>
      <c r="C99" s="23" t="s">
        <v>134</v>
      </c>
      <c r="D99" s="24"/>
      <c r="E99" s="63"/>
      <c r="F99" s="69"/>
      <c r="G99" s="25"/>
    </row>
    <row r="100" spans="1:7" ht="15" x14ac:dyDescent="0.25">
      <c r="A100" s="21"/>
      <c r="B100" s="22"/>
      <c r="C100" s="23" t="s">
        <v>118</v>
      </c>
      <c r="D100" s="40"/>
      <c r="E100" s="64"/>
      <c r="F100" s="70">
        <v>0</v>
      </c>
      <c r="G100" s="28">
        <v>0</v>
      </c>
    </row>
    <row r="101" spans="1:7" ht="15" x14ac:dyDescent="0.25">
      <c r="A101" s="21"/>
      <c r="B101" s="22"/>
      <c r="C101" s="29"/>
      <c r="D101" s="22"/>
      <c r="E101" s="62"/>
      <c r="F101" s="68"/>
      <c r="G101" s="20"/>
    </row>
    <row r="102" spans="1:7" ht="15" x14ac:dyDescent="0.25">
      <c r="A102" s="21"/>
      <c r="B102" s="22"/>
      <c r="C102" s="23" t="s">
        <v>135</v>
      </c>
      <c r="D102" s="24"/>
      <c r="E102" s="63"/>
      <c r="F102" s="69"/>
      <c r="G102" s="25"/>
    </row>
    <row r="103" spans="1:7" ht="15" x14ac:dyDescent="0.25">
      <c r="A103" s="21"/>
      <c r="B103" s="22"/>
      <c r="C103" s="23" t="s">
        <v>118</v>
      </c>
      <c r="D103" s="40"/>
      <c r="E103" s="64"/>
      <c r="F103" s="70">
        <v>0</v>
      </c>
      <c r="G103" s="28">
        <v>0</v>
      </c>
    </row>
    <row r="104" spans="1:7" ht="15" x14ac:dyDescent="0.25">
      <c r="A104" s="21"/>
      <c r="B104" s="22"/>
      <c r="C104" s="29"/>
      <c r="D104" s="22"/>
      <c r="E104" s="62"/>
      <c r="F104" s="68"/>
      <c r="G104" s="20"/>
    </row>
    <row r="105" spans="1:7" ht="15" x14ac:dyDescent="0.25">
      <c r="A105" s="21"/>
      <c r="B105" s="22"/>
      <c r="C105" s="23" t="s">
        <v>136</v>
      </c>
      <c r="D105" s="24"/>
      <c r="E105" s="63"/>
      <c r="F105" s="69"/>
      <c r="G105" s="25"/>
    </row>
    <row r="106" spans="1:7" ht="15" x14ac:dyDescent="0.25">
      <c r="A106" s="21"/>
      <c r="B106" s="22"/>
      <c r="C106" s="23" t="s">
        <v>118</v>
      </c>
      <c r="D106" s="40"/>
      <c r="E106" s="64"/>
      <c r="F106" s="70">
        <v>0</v>
      </c>
      <c r="G106" s="28">
        <v>0</v>
      </c>
    </row>
    <row r="107" spans="1:7" ht="15" x14ac:dyDescent="0.25">
      <c r="A107" s="21"/>
      <c r="B107" s="22"/>
      <c r="C107" s="29"/>
      <c r="D107" s="22"/>
      <c r="E107" s="62"/>
      <c r="F107" s="68"/>
      <c r="G107" s="20"/>
    </row>
    <row r="108" spans="1:7" ht="15" x14ac:dyDescent="0.25">
      <c r="A108" s="21"/>
      <c r="B108" s="22"/>
      <c r="C108" s="23" t="s">
        <v>137</v>
      </c>
      <c r="D108" s="24"/>
      <c r="E108" s="63"/>
      <c r="F108" s="69"/>
      <c r="G108" s="25"/>
    </row>
    <row r="109" spans="1:7" ht="15" x14ac:dyDescent="0.25">
      <c r="A109" s="21">
        <v>1</v>
      </c>
      <c r="B109" s="22"/>
      <c r="C109" s="26" t="s">
        <v>138</v>
      </c>
      <c r="D109" s="30"/>
      <c r="E109" s="62"/>
      <c r="F109" s="68">
        <v>11.997952099999999</v>
      </c>
      <c r="G109" s="20">
        <v>4.6026970000000002E-3</v>
      </c>
    </row>
    <row r="110" spans="1:7" ht="15" x14ac:dyDescent="0.25">
      <c r="A110" s="21"/>
      <c r="B110" s="22"/>
      <c r="C110" s="23" t="s">
        <v>118</v>
      </c>
      <c r="D110" s="40"/>
      <c r="E110" s="64"/>
      <c r="F110" s="70">
        <v>11.997952099999999</v>
      </c>
      <c r="G110" s="28">
        <v>4.6026970000000002E-3</v>
      </c>
    </row>
    <row r="111" spans="1:7" ht="15" x14ac:dyDescent="0.25">
      <c r="A111" s="21"/>
      <c r="B111" s="22"/>
      <c r="C111" s="29"/>
      <c r="D111" s="22"/>
      <c r="E111" s="62"/>
      <c r="F111" s="68"/>
      <c r="G111" s="20"/>
    </row>
    <row r="112" spans="1:7" ht="25.5" x14ac:dyDescent="0.25">
      <c r="A112" s="21"/>
      <c r="B112" s="22"/>
      <c r="C112" s="39" t="s">
        <v>139</v>
      </c>
      <c r="D112" s="40"/>
      <c r="E112" s="64"/>
      <c r="F112" s="70">
        <v>11.997952099999999</v>
      </c>
      <c r="G112" s="28">
        <v>4.6026970000000002E-3</v>
      </c>
    </row>
    <row r="113" spans="1:7" ht="15" x14ac:dyDescent="0.25">
      <c r="A113" s="21"/>
      <c r="B113" s="22"/>
      <c r="C113" s="45"/>
      <c r="D113" s="22"/>
      <c r="E113" s="62"/>
      <c r="F113" s="68"/>
      <c r="G113" s="20"/>
    </row>
    <row r="114" spans="1:7" ht="15" x14ac:dyDescent="0.25">
      <c r="A114" s="16"/>
      <c r="B114" s="17"/>
      <c r="C114" s="18" t="s">
        <v>140</v>
      </c>
      <c r="D114" s="19"/>
      <c r="E114" s="62"/>
      <c r="F114" s="68"/>
      <c r="G114" s="20"/>
    </row>
    <row r="115" spans="1:7" ht="25.5" x14ac:dyDescent="0.25">
      <c r="A115" s="21"/>
      <c r="B115" s="22"/>
      <c r="C115" s="23" t="s">
        <v>141</v>
      </c>
      <c r="D115" s="24"/>
      <c r="E115" s="63"/>
      <c r="F115" s="69"/>
      <c r="G115" s="25"/>
    </row>
    <row r="116" spans="1:7" ht="15" x14ac:dyDescent="0.25">
      <c r="A116" s="21"/>
      <c r="B116" s="22"/>
      <c r="C116" s="23" t="s">
        <v>118</v>
      </c>
      <c r="D116" s="40"/>
      <c r="E116" s="64"/>
      <c r="F116" s="70">
        <v>0</v>
      </c>
      <c r="G116" s="28">
        <v>0</v>
      </c>
    </row>
    <row r="117" spans="1:7" ht="15" x14ac:dyDescent="0.25">
      <c r="A117" s="21"/>
      <c r="B117" s="22"/>
      <c r="C117" s="29"/>
      <c r="D117" s="22"/>
      <c r="E117" s="62"/>
      <c r="F117" s="68"/>
      <c r="G117" s="20"/>
    </row>
    <row r="118" spans="1:7" ht="15" x14ac:dyDescent="0.25">
      <c r="A118" s="16"/>
      <c r="B118" s="17"/>
      <c r="C118" s="18" t="s">
        <v>142</v>
      </c>
      <c r="D118" s="19"/>
      <c r="E118" s="62"/>
      <c r="F118" s="68"/>
      <c r="G118" s="20"/>
    </row>
    <row r="119" spans="1:7" ht="25.5" x14ac:dyDescent="0.25">
      <c r="A119" s="21"/>
      <c r="B119" s="22"/>
      <c r="C119" s="23" t="s">
        <v>143</v>
      </c>
      <c r="D119" s="24"/>
      <c r="E119" s="63"/>
      <c r="F119" s="69"/>
      <c r="G119" s="25"/>
    </row>
    <row r="120" spans="1:7" ht="15" x14ac:dyDescent="0.25">
      <c r="A120" s="21"/>
      <c r="B120" s="22"/>
      <c r="C120" s="23" t="s">
        <v>118</v>
      </c>
      <c r="D120" s="40"/>
      <c r="E120" s="64"/>
      <c r="F120" s="70">
        <v>0</v>
      </c>
      <c r="G120" s="28">
        <v>0</v>
      </c>
    </row>
    <row r="121" spans="1:7" ht="15" x14ac:dyDescent="0.25">
      <c r="A121" s="21"/>
      <c r="B121" s="22"/>
      <c r="C121" s="29"/>
      <c r="D121" s="22"/>
      <c r="E121" s="62"/>
      <c r="F121" s="68"/>
      <c r="G121" s="20"/>
    </row>
    <row r="122" spans="1:7" ht="25.5" x14ac:dyDescent="0.25">
      <c r="A122" s="21"/>
      <c r="B122" s="22"/>
      <c r="C122" s="23" t="s">
        <v>144</v>
      </c>
      <c r="D122" s="24"/>
      <c r="E122" s="63"/>
      <c r="F122" s="69"/>
      <c r="G122" s="25"/>
    </row>
    <row r="123" spans="1:7" ht="15" x14ac:dyDescent="0.25">
      <c r="A123" s="21"/>
      <c r="B123" s="22"/>
      <c r="C123" s="23" t="s">
        <v>118</v>
      </c>
      <c r="D123" s="40"/>
      <c r="E123" s="64"/>
      <c r="F123" s="70">
        <v>0</v>
      </c>
      <c r="G123" s="28">
        <v>0</v>
      </c>
    </row>
    <row r="124" spans="1:7" ht="15" x14ac:dyDescent="0.25">
      <c r="A124" s="21"/>
      <c r="B124" s="22"/>
      <c r="C124" s="29"/>
      <c r="D124" s="22"/>
      <c r="E124" s="62"/>
      <c r="F124" s="74"/>
      <c r="G124" s="43"/>
    </row>
    <row r="125" spans="1:7" ht="25.5" x14ac:dyDescent="0.25">
      <c r="A125" s="21"/>
      <c r="B125" s="22"/>
      <c r="C125" s="45" t="s">
        <v>145</v>
      </c>
      <c r="D125" s="22"/>
      <c r="E125" s="62"/>
      <c r="F125" s="74">
        <v>4.2777757000000003</v>
      </c>
      <c r="G125" s="43">
        <v>1.6410559999999999E-3</v>
      </c>
    </row>
    <row r="126" spans="1:7" ht="15" x14ac:dyDescent="0.25">
      <c r="A126" s="21"/>
      <c r="B126" s="22"/>
      <c r="C126" s="46" t="s">
        <v>146</v>
      </c>
      <c r="D126" s="27"/>
      <c r="E126" s="64"/>
      <c r="F126" s="70">
        <v>2606.7221098</v>
      </c>
      <c r="G126" s="28">
        <v>1.0000000019999997</v>
      </c>
    </row>
    <row r="128" spans="1:7" ht="15" x14ac:dyDescent="0.25">
      <c r="B128" s="156"/>
      <c r="C128" s="156"/>
      <c r="D128" s="156"/>
      <c r="E128" s="156"/>
      <c r="F128" s="156"/>
    </row>
    <row r="129" spans="2:6" ht="15" x14ac:dyDescent="0.25">
      <c r="B129" s="156"/>
      <c r="C129" s="156"/>
      <c r="D129" s="156"/>
      <c r="E129" s="156"/>
      <c r="F129" s="156"/>
    </row>
    <row r="131" spans="2:6" ht="15" x14ac:dyDescent="0.25">
      <c r="B131" s="52" t="s">
        <v>148</v>
      </c>
      <c r="C131" s="53"/>
      <c r="D131" s="54"/>
    </row>
    <row r="132" spans="2:6" ht="15" x14ac:dyDescent="0.25">
      <c r="B132" s="55" t="s">
        <v>149</v>
      </c>
      <c r="C132" s="56"/>
      <c r="D132" s="81" t="s">
        <v>150</v>
      </c>
    </row>
    <row r="133" spans="2:6" ht="15" x14ac:dyDescent="0.25">
      <c r="B133" s="55" t="s">
        <v>151</v>
      </c>
      <c r="C133" s="56"/>
      <c r="D133" s="81" t="s">
        <v>150</v>
      </c>
    </row>
    <row r="134" spans="2:6" ht="15" x14ac:dyDescent="0.25">
      <c r="B134" s="57" t="s">
        <v>152</v>
      </c>
      <c r="C134" s="56"/>
      <c r="D134" s="58"/>
    </row>
    <row r="135" spans="2:6" ht="25.5" customHeight="1" x14ac:dyDescent="0.25">
      <c r="B135" s="58"/>
      <c r="C135" s="48" t="s">
        <v>153</v>
      </c>
      <c r="D135" s="49" t="s">
        <v>154</v>
      </c>
    </row>
    <row r="136" spans="2:6" ht="12.75" customHeight="1" x14ac:dyDescent="0.25">
      <c r="B136" s="75" t="s">
        <v>155</v>
      </c>
      <c r="C136" s="76" t="s">
        <v>156</v>
      </c>
      <c r="D136" s="76" t="s">
        <v>157</v>
      </c>
    </row>
    <row r="137" spans="2:6" ht="15" x14ac:dyDescent="0.25">
      <c r="B137" s="58" t="s">
        <v>158</v>
      </c>
      <c r="C137" s="59">
        <v>14.348100000000001</v>
      </c>
      <c r="D137" s="59">
        <v>14.942399999999999</v>
      </c>
    </row>
    <row r="138" spans="2:6" ht="15" x14ac:dyDescent="0.25">
      <c r="B138" s="58" t="s">
        <v>159</v>
      </c>
      <c r="C138" s="59">
        <v>13.3028</v>
      </c>
      <c r="D138" s="59">
        <v>13.8538</v>
      </c>
    </row>
    <row r="139" spans="2:6" ht="15" x14ac:dyDescent="0.25">
      <c r="B139" s="58" t="s">
        <v>160</v>
      </c>
      <c r="C139" s="59">
        <v>14.1807</v>
      </c>
      <c r="D139" s="59">
        <v>14.7582</v>
      </c>
    </row>
    <row r="140" spans="2:6" ht="15" x14ac:dyDescent="0.25">
      <c r="B140" s="58" t="s">
        <v>161</v>
      </c>
      <c r="C140" s="59">
        <v>13.1403</v>
      </c>
      <c r="D140" s="59">
        <v>13.6755</v>
      </c>
    </row>
    <row r="142" spans="2:6" ht="15" x14ac:dyDescent="0.25">
      <c r="B142" s="77" t="s">
        <v>162</v>
      </c>
      <c r="C142" s="60"/>
      <c r="D142" s="78" t="s">
        <v>150</v>
      </c>
    </row>
    <row r="143" spans="2:6" ht="24.75" customHeight="1" x14ac:dyDescent="0.25">
      <c r="B143" s="79"/>
      <c r="C143" s="79"/>
    </row>
    <row r="144" spans="2:6" ht="15" x14ac:dyDescent="0.25">
      <c r="B144" s="82"/>
      <c r="C144" s="80"/>
      <c r="D144"/>
    </row>
    <row r="146" spans="2:4" ht="15" x14ac:dyDescent="0.25">
      <c r="B146" s="57" t="s">
        <v>163</v>
      </c>
      <c r="C146" s="56"/>
      <c r="D146" s="83" t="s">
        <v>150</v>
      </c>
    </row>
    <row r="147" spans="2:4" ht="15" x14ac:dyDescent="0.25">
      <c r="B147" s="57" t="s">
        <v>164</v>
      </c>
      <c r="C147" s="56"/>
      <c r="D147" s="83" t="s">
        <v>150</v>
      </c>
    </row>
    <row r="148" spans="2:4" ht="15" x14ac:dyDescent="0.25">
      <c r="B148" s="57" t="s">
        <v>165</v>
      </c>
      <c r="C148" s="56"/>
      <c r="D148" s="61">
        <v>1.5875472439930049E-2</v>
      </c>
    </row>
    <row r="149" spans="2:4" ht="15" x14ac:dyDescent="0.25">
      <c r="B149" s="57" t="s">
        <v>166</v>
      </c>
      <c r="C149" s="56"/>
      <c r="D149" s="61" t="s">
        <v>150</v>
      </c>
    </row>
  </sheetData>
  <mergeCells count="5">
    <mergeCell ref="A1:G1"/>
    <mergeCell ref="A2:G2"/>
    <mergeCell ref="A3:G3"/>
    <mergeCell ref="B128:F128"/>
    <mergeCell ref="B129:F129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0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577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35</v>
      </c>
      <c r="C7" s="26" t="s">
        <v>36</v>
      </c>
      <c r="D7" s="17" t="s">
        <v>16</v>
      </c>
      <c r="E7" s="62">
        <v>361717</v>
      </c>
      <c r="F7" s="68">
        <v>534.61772599999995</v>
      </c>
      <c r="G7" s="20">
        <v>4.1646244999999998E-2</v>
      </c>
    </row>
    <row r="8" spans="1:7" ht="25.5" x14ac:dyDescent="0.25">
      <c r="A8" s="21">
        <v>2</v>
      </c>
      <c r="B8" s="22" t="s">
        <v>217</v>
      </c>
      <c r="C8" s="26" t="s">
        <v>218</v>
      </c>
      <c r="D8" s="17" t="s">
        <v>180</v>
      </c>
      <c r="E8" s="62">
        <v>68083</v>
      </c>
      <c r="F8" s="68">
        <v>456.29226599999998</v>
      </c>
      <c r="G8" s="20">
        <v>3.5544761000000001E-2</v>
      </c>
    </row>
    <row r="9" spans="1:7" ht="25.5" x14ac:dyDescent="0.25">
      <c r="A9" s="21">
        <v>3</v>
      </c>
      <c r="B9" s="22" t="s">
        <v>96</v>
      </c>
      <c r="C9" s="26" t="s">
        <v>97</v>
      </c>
      <c r="D9" s="17" t="s">
        <v>47</v>
      </c>
      <c r="E9" s="62">
        <v>78316</v>
      </c>
      <c r="F9" s="68">
        <v>395.53495800000002</v>
      </c>
      <c r="G9" s="20">
        <v>3.0811821E-2</v>
      </c>
    </row>
    <row r="10" spans="1:7" ht="25.5" x14ac:dyDescent="0.25">
      <c r="A10" s="21">
        <v>4</v>
      </c>
      <c r="B10" s="22" t="s">
        <v>242</v>
      </c>
      <c r="C10" s="26" t="s">
        <v>243</v>
      </c>
      <c r="D10" s="17" t="s">
        <v>244</v>
      </c>
      <c r="E10" s="62">
        <v>140881</v>
      </c>
      <c r="F10" s="68">
        <v>394.04415699999998</v>
      </c>
      <c r="G10" s="20">
        <v>3.0695689000000002E-2</v>
      </c>
    </row>
    <row r="11" spans="1:7" ht="15" x14ac:dyDescent="0.25">
      <c r="A11" s="21">
        <v>5</v>
      </c>
      <c r="B11" s="22" t="s">
        <v>247</v>
      </c>
      <c r="C11" s="26" t="s">
        <v>248</v>
      </c>
      <c r="D11" s="17" t="s">
        <v>225</v>
      </c>
      <c r="E11" s="62">
        <v>131178</v>
      </c>
      <c r="F11" s="68">
        <v>382.25269200000002</v>
      </c>
      <c r="G11" s="20">
        <v>2.9777143999999998E-2</v>
      </c>
    </row>
    <row r="12" spans="1:7" ht="25.5" x14ac:dyDescent="0.25">
      <c r="A12" s="21">
        <v>6</v>
      </c>
      <c r="B12" s="22" t="s">
        <v>176</v>
      </c>
      <c r="C12" s="26" t="s">
        <v>177</v>
      </c>
      <c r="D12" s="17" t="s">
        <v>47</v>
      </c>
      <c r="E12" s="62">
        <v>57658</v>
      </c>
      <c r="F12" s="68">
        <v>360.53547400000002</v>
      </c>
      <c r="G12" s="20">
        <v>2.8085392000000001E-2</v>
      </c>
    </row>
    <row r="13" spans="1:7" ht="15" x14ac:dyDescent="0.25">
      <c r="A13" s="21">
        <v>7</v>
      </c>
      <c r="B13" s="22" t="s">
        <v>278</v>
      </c>
      <c r="C13" s="26" t="s">
        <v>279</v>
      </c>
      <c r="D13" s="17" t="s">
        <v>280</v>
      </c>
      <c r="E13" s="62">
        <v>127008</v>
      </c>
      <c r="F13" s="68">
        <v>352.256688</v>
      </c>
      <c r="G13" s="20">
        <v>2.7440481999999999E-2</v>
      </c>
    </row>
    <row r="14" spans="1:7" ht="25.5" x14ac:dyDescent="0.25">
      <c r="A14" s="21">
        <v>8</v>
      </c>
      <c r="B14" s="22" t="s">
        <v>298</v>
      </c>
      <c r="C14" s="26" t="s">
        <v>299</v>
      </c>
      <c r="D14" s="17" t="s">
        <v>22</v>
      </c>
      <c r="E14" s="62">
        <v>300998</v>
      </c>
      <c r="F14" s="68">
        <v>345.84670199999999</v>
      </c>
      <c r="G14" s="20">
        <v>2.6941150000000001E-2</v>
      </c>
    </row>
    <row r="15" spans="1:7" ht="38.25" x14ac:dyDescent="0.25">
      <c r="A15" s="21">
        <v>9</v>
      </c>
      <c r="B15" s="22" t="s">
        <v>98</v>
      </c>
      <c r="C15" s="26" t="s">
        <v>99</v>
      </c>
      <c r="D15" s="17" t="s">
        <v>100</v>
      </c>
      <c r="E15" s="62">
        <v>325408</v>
      </c>
      <c r="F15" s="68">
        <v>331.26534400000003</v>
      </c>
      <c r="G15" s="20">
        <v>2.5805274999999999E-2</v>
      </c>
    </row>
    <row r="16" spans="1:7" ht="15" x14ac:dyDescent="0.25">
      <c r="A16" s="21">
        <v>10</v>
      </c>
      <c r="B16" s="22" t="s">
        <v>185</v>
      </c>
      <c r="C16" s="26" t="s">
        <v>186</v>
      </c>
      <c r="D16" s="17" t="s">
        <v>187</v>
      </c>
      <c r="E16" s="62">
        <v>85995</v>
      </c>
      <c r="F16" s="68">
        <v>326.30802749999998</v>
      </c>
      <c r="G16" s="20">
        <v>2.5419105000000001E-2</v>
      </c>
    </row>
    <row r="17" spans="1:7" ht="15" x14ac:dyDescent="0.25">
      <c r="A17" s="21">
        <v>11</v>
      </c>
      <c r="B17" s="22" t="s">
        <v>245</v>
      </c>
      <c r="C17" s="26" t="s">
        <v>246</v>
      </c>
      <c r="D17" s="17" t="s">
        <v>187</v>
      </c>
      <c r="E17" s="62">
        <v>15871</v>
      </c>
      <c r="F17" s="68">
        <v>317.29303199999998</v>
      </c>
      <c r="G17" s="20">
        <v>2.4716845000000001E-2</v>
      </c>
    </row>
    <row r="18" spans="1:7" ht="15" x14ac:dyDescent="0.25">
      <c r="A18" s="21">
        <v>12</v>
      </c>
      <c r="B18" s="22" t="s">
        <v>289</v>
      </c>
      <c r="C18" s="26" t="s">
        <v>290</v>
      </c>
      <c r="D18" s="17" t="s">
        <v>228</v>
      </c>
      <c r="E18" s="62">
        <v>150000</v>
      </c>
      <c r="F18" s="68">
        <v>301.42500000000001</v>
      </c>
      <c r="G18" s="20">
        <v>2.3480739E-2</v>
      </c>
    </row>
    <row r="19" spans="1:7" ht="25.5" x14ac:dyDescent="0.25">
      <c r="A19" s="21">
        <v>13</v>
      </c>
      <c r="B19" s="22" t="s">
        <v>43</v>
      </c>
      <c r="C19" s="26" t="s">
        <v>44</v>
      </c>
      <c r="D19" s="17" t="s">
        <v>16</v>
      </c>
      <c r="E19" s="62">
        <v>322473</v>
      </c>
      <c r="F19" s="68">
        <v>298.44876149999999</v>
      </c>
      <c r="G19" s="20">
        <v>2.3248893E-2</v>
      </c>
    </row>
    <row r="20" spans="1:7" ht="25.5" x14ac:dyDescent="0.25">
      <c r="A20" s="21">
        <v>14</v>
      </c>
      <c r="B20" s="22" t="s">
        <v>26</v>
      </c>
      <c r="C20" s="26" t="s">
        <v>27</v>
      </c>
      <c r="D20" s="17" t="s">
        <v>28</v>
      </c>
      <c r="E20" s="62">
        <v>72653</v>
      </c>
      <c r="F20" s="68">
        <v>272.15813800000001</v>
      </c>
      <c r="G20" s="20">
        <v>2.1200877E-2</v>
      </c>
    </row>
    <row r="21" spans="1:7" ht="15" x14ac:dyDescent="0.25">
      <c r="A21" s="21">
        <v>15</v>
      </c>
      <c r="B21" s="22" t="s">
        <v>285</v>
      </c>
      <c r="C21" s="26" t="s">
        <v>286</v>
      </c>
      <c r="D21" s="17" t="s">
        <v>225</v>
      </c>
      <c r="E21" s="62">
        <v>40871</v>
      </c>
      <c r="F21" s="68">
        <v>267.66417899999999</v>
      </c>
      <c r="G21" s="20">
        <v>2.0850800999999999E-2</v>
      </c>
    </row>
    <row r="22" spans="1:7" ht="15" x14ac:dyDescent="0.25">
      <c r="A22" s="21">
        <v>16</v>
      </c>
      <c r="B22" s="22" t="s">
        <v>265</v>
      </c>
      <c r="C22" s="26" t="s">
        <v>266</v>
      </c>
      <c r="D22" s="17" t="s">
        <v>211</v>
      </c>
      <c r="E22" s="62">
        <v>37442</v>
      </c>
      <c r="F22" s="68">
        <v>263.72272700000002</v>
      </c>
      <c r="G22" s="20">
        <v>2.0543766000000001E-2</v>
      </c>
    </row>
    <row r="23" spans="1:7" ht="15" x14ac:dyDescent="0.25">
      <c r="A23" s="21">
        <v>17</v>
      </c>
      <c r="B23" s="22" t="s">
        <v>251</v>
      </c>
      <c r="C23" s="26" t="s">
        <v>252</v>
      </c>
      <c r="D23" s="17" t="s">
        <v>19</v>
      </c>
      <c r="E23" s="62">
        <v>225000</v>
      </c>
      <c r="F23" s="68">
        <v>263.36250000000001</v>
      </c>
      <c r="G23" s="20">
        <v>2.0515703999999999E-2</v>
      </c>
    </row>
    <row r="24" spans="1:7" ht="25.5" x14ac:dyDescent="0.25">
      <c r="A24" s="21">
        <v>18</v>
      </c>
      <c r="B24" s="22" t="s">
        <v>37</v>
      </c>
      <c r="C24" s="26" t="s">
        <v>38</v>
      </c>
      <c r="D24" s="17" t="s">
        <v>22</v>
      </c>
      <c r="E24" s="62">
        <v>4539</v>
      </c>
      <c r="F24" s="68">
        <v>262.23845549999999</v>
      </c>
      <c r="G24" s="20">
        <v>2.0428142E-2</v>
      </c>
    </row>
    <row r="25" spans="1:7" ht="15" x14ac:dyDescent="0.25">
      <c r="A25" s="21">
        <v>19</v>
      </c>
      <c r="B25" s="22" t="s">
        <v>275</v>
      </c>
      <c r="C25" s="26" t="s">
        <v>276</v>
      </c>
      <c r="D25" s="17" t="s">
        <v>58</v>
      </c>
      <c r="E25" s="62">
        <v>87000</v>
      </c>
      <c r="F25" s="68">
        <v>259.608</v>
      </c>
      <c r="G25" s="20">
        <v>2.0223232000000001E-2</v>
      </c>
    </row>
    <row r="26" spans="1:7" ht="25.5" x14ac:dyDescent="0.25">
      <c r="A26" s="21">
        <v>20</v>
      </c>
      <c r="B26" s="22" t="s">
        <v>170</v>
      </c>
      <c r="C26" s="26" t="s">
        <v>1176</v>
      </c>
      <c r="D26" s="17" t="s">
        <v>73</v>
      </c>
      <c r="E26" s="62">
        <v>11745</v>
      </c>
      <c r="F26" s="68">
        <v>257.51499749999999</v>
      </c>
      <c r="G26" s="20">
        <v>2.0060188999999999E-2</v>
      </c>
    </row>
    <row r="27" spans="1:7" ht="25.5" x14ac:dyDescent="0.25">
      <c r="A27" s="21">
        <v>21</v>
      </c>
      <c r="B27" s="22" t="s">
        <v>105</v>
      </c>
      <c r="C27" s="26" t="s">
        <v>106</v>
      </c>
      <c r="D27" s="17" t="s">
        <v>47</v>
      </c>
      <c r="E27" s="62">
        <v>20270</v>
      </c>
      <c r="F27" s="68">
        <v>257.49994500000003</v>
      </c>
      <c r="G27" s="20">
        <v>2.0059015999999999E-2</v>
      </c>
    </row>
    <row r="28" spans="1:7" ht="25.5" x14ac:dyDescent="0.25">
      <c r="A28" s="21">
        <v>22</v>
      </c>
      <c r="B28" s="22" t="s">
        <v>80</v>
      </c>
      <c r="C28" s="26" t="s">
        <v>81</v>
      </c>
      <c r="D28" s="17" t="s">
        <v>82</v>
      </c>
      <c r="E28" s="62">
        <v>70000</v>
      </c>
      <c r="F28" s="68">
        <v>251.37</v>
      </c>
      <c r="G28" s="20">
        <v>1.9581498999999999E-2</v>
      </c>
    </row>
    <row r="29" spans="1:7" ht="15" x14ac:dyDescent="0.25">
      <c r="A29" s="21">
        <v>23</v>
      </c>
      <c r="B29" s="22" t="s">
        <v>269</v>
      </c>
      <c r="C29" s="26" t="s">
        <v>270</v>
      </c>
      <c r="D29" s="17" t="s">
        <v>52</v>
      </c>
      <c r="E29" s="62">
        <v>232114</v>
      </c>
      <c r="F29" s="68">
        <v>250.68312</v>
      </c>
      <c r="G29" s="20">
        <v>1.9527992000000001E-2</v>
      </c>
    </row>
    <row r="30" spans="1:7" ht="15" x14ac:dyDescent="0.25">
      <c r="A30" s="21">
        <v>24</v>
      </c>
      <c r="B30" s="22" t="s">
        <v>168</v>
      </c>
      <c r="C30" s="26" t="s">
        <v>169</v>
      </c>
      <c r="D30" s="17" t="s">
        <v>19</v>
      </c>
      <c r="E30" s="62">
        <v>150969</v>
      </c>
      <c r="F30" s="68">
        <v>241.852338</v>
      </c>
      <c r="G30" s="20">
        <v>1.8840082000000001E-2</v>
      </c>
    </row>
    <row r="31" spans="1:7" ht="25.5" x14ac:dyDescent="0.25">
      <c r="A31" s="21">
        <v>25</v>
      </c>
      <c r="B31" s="22" t="s">
        <v>192</v>
      </c>
      <c r="C31" s="26" t="s">
        <v>193</v>
      </c>
      <c r="D31" s="17" t="s">
        <v>73</v>
      </c>
      <c r="E31" s="62">
        <v>28807</v>
      </c>
      <c r="F31" s="68">
        <v>233.65357700000001</v>
      </c>
      <c r="G31" s="20">
        <v>1.8201406E-2</v>
      </c>
    </row>
    <row r="32" spans="1:7" ht="25.5" x14ac:dyDescent="0.25">
      <c r="A32" s="21">
        <v>26</v>
      </c>
      <c r="B32" s="22" t="s">
        <v>69</v>
      </c>
      <c r="C32" s="26" t="s">
        <v>70</v>
      </c>
      <c r="D32" s="17" t="s">
        <v>22</v>
      </c>
      <c r="E32" s="62">
        <v>293032</v>
      </c>
      <c r="F32" s="68">
        <v>232.081344</v>
      </c>
      <c r="G32" s="20">
        <v>1.807893E-2</v>
      </c>
    </row>
    <row r="33" spans="1:7" ht="15" x14ac:dyDescent="0.25">
      <c r="A33" s="21">
        <v>27</v>
      </c>
      <c r="B33" s="22" t="s">
        <v>261</v>
      </c>
      <c r="C33" s="26" t="s">
        <v>262</v>
      </c>
      <c r="D33" s="17" t="s">
        <v>28</v>
      </c>
      <c r="E33" s="62">
        <v>279679</v>
      </c>
      <c r="F33" s="68">
        <v>231.294533</v>
      </c>
      <c r="G33" s="20">
        <v>1.8017637999999999E-2</v>
      </c>
    </row>
    <row r="34" spans="1:7" ht="51" x14ac:dyDescent="0.25">
      <c r="A34" s="21">
        <v>28</v>
      </c>
      <c r="B34" s="22" t="s">
        <v>287</v>
      </c>
      <c r="C34" s="26" t="s">
        <v>288</v>
      </c>
      <c r="D34" s="17" t="s">
        <v>216</v>
      </c>
      <c r="E34" s="62">
        <v>91923</v>
      </c>
      <c r="F34" s="68">
        <v>215.23770450000001</v>
      </c>
      <c r="G34" s="20">
        <v>1.6766825999999999E-2</v>
      </c>
    </row>
    <row r="35" spans="1:7" ht="25.5" x14ac:dyDescent="0.25">
      <c r="A35" s="21">
        <v>29</v>
      </c>
      <c r="B35" s="22" t="s">
        <v>74</v>
      </c>
      <c r="C35" s="26" t="s">
        <v>75</v>
      </c>
      <c r="D35" s="17" t="s">
        <v>47</v>
      </c>
      <c r="E35" s="62">
        <v>123924</v>
      </c>
      <c r="F35" s="68">
        <v>213.211242</v>
      </c>
      <c r="G35" s="20">
        <v>1.6608965999999999E-2</v>
      </c>
    </row>
    <row r="36" spans="1:7" ht="51" x14ac:dyDescent="0.25">
      <c r="A36" s="21">
        <v>30</v>
      </c>
      <c r="B36" s="22" t="s">
        <v>283</v>
      </c>
      <c r="C36" s="26" t="s">
        <v>284</v>
      </c>
      <c r="D36" s="17" t="s">
        <v>216</v>
      </c>
      <c r="E36" s="62">
        <v>72200</v>
      </c>
      <c r="F36" s="68">
        <v>208.65799999999999</v>
      </c>
      <c r="G36" s="20">
        <v>1.6254272E-2</v>
      </c>
    </row>
    <row r="37" spans="1:7" ht="25.5" x14ac:dyDescent="0.25">
      <c r="A37" s="21">
        <v>31</v>
      </c>
      <c r="B37" s="22" t="s">
        <v>255</v>
      </c>
      <c r="C37" s="26" t="s">
        <v>256</v>
      </c>
      <c r="D37" s="17" t="s">
        <v>244</v>
      </c>
      <c r="E37" s="62">
        <v>32909</v>
      </c>
      <c r="F37" s="68">
        <v>205.154706</v>
      </c>
      <c r="G37" s="20">
        <v>1.5981368999999999E-2</v>
      </c>
    </row>
    <row r="38" spans="1:7" ht="15" x14ac:dyDescent="0.25">
      <c r="A38" s="21">
        <v>32</v>
      </c>
      <c r="B38" s="22" t="s">
        <v>291</v>
      </c>
      <c r="C38" s="26" t="s">
        <v>292</v>
      </c>
      <c r="D38" s="17" t="s">
        <v>173</v>
      </c>
      <c r="E38" s="62">
        <v>47310</v>
      </c>
      <c r="F38" s="68">
        <v>198.74931000000001</v>
      </c>
      <c r="G38" s="20">
        <v>1.5482394E-2</v>
      </c>
    </row>
    <row r="39" spans="1:7" ht="25.5" x14ac:dyDescent="0.25">
      <c r="A39" s="21">
        <v>33</v>
      </c>
      <c r="B39" s="22" t="s">
        <v>76</v>
      </c>
      <c r="C39" s="26" t="s">
        <v>77</v>
      </c>
      <c r="D39" s="17" t="s">
        <v>73</v>
      </c>
      <c r="E39" s="62">
        <v>60000</v>
      </c>
      <c r="F39" s="68">
        <v>198.36</v>
      </c>
      <c r="G39" s="20">
        <v>1.5452067E-2</v>
      </c>
    </row>
    <row r="40" spans="1:7" ht="15" x14ac:dyDescent="0.25">
      <c r="A40" s="21">
        <v>34</v>
      </c>
      <c r="B40" s="22" t="s">
        <v>194</v>
      </c>
      <c r="C40" s="26" t="s">
        <v>195</v>
      </c>
      <c r="D40" s="17" t="s">
        <v>187</v>
      </c>
      <c r="E40" s="62">
        <v>41106</v>
      </c>
      <c r="F40" s="68">
        <v>197.863731</v>
      </c>
      <c r="G40" s="20">
        <v>1.5413408E-2</v>
      </c>
    </row>
    <row r="41" spans="1:7" ht="25.5" x14ac:dyDescent="0.25">
      <c r="A41" s="21">
        <v>35</v>
      </c>
      <c r="B41" s="22" t="s">
        <v>48</v>
      </c>
      <c r="C41" s="26" t="s">
        <v>49</v>
      </c>
      <c r="D41" s="17" t="s">
        <v>47</v>
      </c>
      <c r="E41" s="62">
        <v>27000</v>
      </c>
      <c r="F41" s="68">
        <v>196.23599999999999</v>
      </c>
      <c r="G41" s="20">
        <v>1.5286610000000001E-2</v>
      </c>
    </row>
    <row r="42" spans="1:7" ht="15" x14ac:dyDescent="0.25">
      <c r="A42" s="21">
        <v>36</v>
      </c>
      <c r="B42" s="22" t="s">
        <v>90</v>
      </c>
      <c r="C42" s="26" t="s">
        <v>91</v>
      </c>
      <c r="D42" s="17" t="s">
        <v>58</v>
      </c>
      <c r="E42" s="62">
        <v>81983</v>
      </c>
      <c r="F42" s="68">
        <v>161.1375865</v>
      </c>
      <c r="G42" s="20">
        <v>1.2552475E-2</v>
      </c>
    </row>
    <row r="43" spans="1:7" ht="25.5" x14ac:dyDescent="0.25">
      <c r="A43" s="21">
        <v>37</v>
      </c>
      <c r="B43" s="22" t="s">
        <v>196</v>
      </c>
      <c r="C43" s="26" t="s">
        <v>197</v>
      </c>
      <c r="D43" s="17" t="s">
        <v>47</v>
      </c>
      <c r="E43" s="62">
        <v>34545</v>
      </c>
      <c r="F43" s="68">
        <v>154.588875</v>
      </c>
      <c r="G43" s="20">
        <v>1.2042336000000001E-2</v>
      </c>
    </row>
    <row r="44" spans="1:7" ht="15" x14ac:dyDescent="0.25">
      <c r="A44" s="21">
        <v>38</v>
      </c>
      <c r="B44" s="22" t="s">
        <v>61</v>
      </c>
      <c r="C44" s="26" t="s">
        <v>62</v>
      </c>
      <c r="D44" s="17" t="s">
        <v>19</v>
      </c>
      <c r="E44" s="62">
        <v>132970</v>
      </c>
      <c r="F44" s="68">
        <v>151.71877000000001</v>
      </c>
      <c r="G44" s="20">
        <v>1.1818756999999999E-2</v>
      </c>
    </row>
    <row r="45" spans="1:7" ht="15" x14ac:dyDescent="0.25">
      <c r="A45" s="21">
        <v>39</v>
      </c>
      <c r="B45" s="22" t="s">
        <v>229</v>
      </c>
      <c r="C45" s="26" t="s">
        <v>230</v>
      </c>
      <c r="D45" s="17" t="s">
        <v>180</v>
      </c>
      <c r="E45" s="62">
        <v>35914</v>
      </c>
      <c r="F45" s="68">
        <v>147.229443</v>
      </c>
      <c r="G45" s="20">
        <v>1.1469043E-2</v>
      </c>
    </row>
    <row r="46" spans="1:7" ht="15" x14ac:dyDescent="0.25">
      <c r="A46" s="21">
        <v>40</v>
      </c>
      <c r="B46" s="22" t="s">
        <v>267</v>
      </c>
      <c r="C46" s="26" t="s">
        <v>268</v>
      </c>
      <c r="D46" s="17" t="s">
        <v>85</v>
      </c>
      <c r="E46" s="62">
        <v>5500</v>
      </c>
      <c r="F46" s="68">
        <v>144.86449999999999</v>
      </c>
      <c r="G46" s="20">
        <v>1.1284816E-2</v>
      </c>
    </row>
    <row r="47" spans="1:7" ht="38.25" x14ac:dyDescent="0.25">
      <c r="A47" s="21">
        <v>41</v>
      </c>
      <c r="B47" s="22" t="s">
        <v>302</v>
      </c>
      <c r="C47" s="26" t="s">
        <v>303</v>
      </c>
      <c r="D47" s="17" t="s">
        <v>304</v>
      </c>
      <c r="E47" s="62">
        <v>83954</v>
      </c>
      <c r="F47" s="68">
        <v>139.61550199999999</v>
      </c>
      <c r="G47" s="20">
        <v>1.0875922999999999E-2</v>
      </c>
    </row>
    <row r="48" spans="1:7" ht="15" x14ac:dyDescent="0.25">
      <c r="A48" s="21">
        <v>42</v>
      </c>
      <c r="B48" s="22" t="s">
        <v>273</v>
      </c>
      <c r="C48" s="26" t="s">
        <v>274</v>
      </c>
      <c r="D48" s="17" t="s">
        <v>225</v>
      </c>
      <c r="E48" s="62">
        <v>37995</v>
      </c>
      <c r="F48" s="68">
        <v>136.85799</v>
      </c>
      <c r="G48" s="20">
        <v>1.0661116E-2</v>
      </c>
    </row>
    <row r="49" spans="1:7" ht="25.5" x14ac:dyDescent="0.25">
      <c r="A49" s="21">
        <v>43</v>
      </c>
      <c r="B49" s="22" t="s">
        <v>293</v>
      </c>
      <c r="C49" s="26" t="s">
        <v>294</v>
      </c>
      <c r="D49" s="17" t="s">
        <v>295</v>
      </c>
      <c r="E49" s="62">
        <v>110867</v>
      </c>
      <c r="F49" s="68">
        <v>127.164449</v>
      </c>
      <c r="G49" s="20">
        <v>9.9059969999999997E-3</v>
      </c>
    </row>
    <row r="50" spans="1:7" ht="25.5" x14ac:dyDescent="0.25">
      <c r="A50" s="21">
        <v>44</v>
      </c>
      <c r="B50" s="22" t="s">
        <v>204</v>
      </c>
      <c r="C50" s="26" t="s">
        <v>205</v>
      </c>
      <c r="D50" s="17" t="s">
        <v>206</v>
      </c>
      <c r="E50" s="62">
        <v>64047</v>
      </c>
      <c r="F50" s="68">
        <v>124.059039</v>
      </c>
      <c r="G50" s="20">
        <v>9.6640890000000007E-3</v>
      </c>
    </row>
    <row r="51" spans="1:7" ht="25.5" x14ac:dyDescent="0.25">
      <c r="A51" s="21">
        <v>45</v>
      </c>
      <c r="B51" s="22" t="s">
        <v>271</v>
      </c>
      <c r="C51" s="26" t="s">
        <v>272</v>
      </c>
      <c r="D51" s="17" t="s">
        <v>206</v>
      </c>
      <c r="E51" s="62">
        <v>110348</v>
      </c>
      <c r="F51" s="68">
        <v>122.48627999999999</v>
      </c>
      <c r="G51" s="20">
        <v>9.5415719999999999E-3</v>
      </c>
    </row>
    <row r="52" spans="1:7" ht="25.5" x14ac:dyDescent="0.25">
      <c r="A52" s="21">
        <v>46</v>
      </c>
      <c r="B52" s="22" t="s">
        <v>249</v>
      </c>
      <c r="C52" s="26" t="s">
        <v>250</v>
      </c>
      <c r="D52" s="17" t="s">
        <v>73</v>
      </c>
      <c r="E52" s="62">
        <v>48452</v>
      </c>
      <c r="F52" s="68">
        <v>121.323808</v>
      </c>
      <c r="G52" s="20">
        <v>9.4510170000000008E-3</v>
      </c>
    </row>
    <row r="53" spans="1:7" ht="15" x14ac:dyDescent="0.25">
      <c r="A53" s="21">
        <v>47</v>
      </c>
      <c r="B53" s="22" t="s">
        <v>92</v>
      </c>
      <c r="C53" s="26" t="s">
        <v>93</v>
      </c>
      <c r="D53" s="17" t="s">
        <v>58</v>
      </c>
      <c r="E53" s="62">
        <v>43175</v>
      </c>
      <c r="F53" s="68">
        <v>113.01056250000001</v>
      </c>
      <c r="G53" s="20">
        <v>8.803422E-3</v>
      </c>
    </row>
    <row r="54" spans="1:7" ht="25.5" x14ac:dyDescent="0.25">
      <c r="A54" s="21">
        <v>48</v>
      </c>
      <c r="B54" s="22" t="s">
        <v>219</v>
      </c>
      <c r="C54" s="26" t="s">
        <v>220</v>
      </c>
      <c r="D54" s="17" t="s">
        <v>34</v>
      </c>
      <c r="E54" s="62">
        <v>81375</v>
      </c>
      <c r="F54" s="68">
        <v>107.8625625</v>
      </c>
      <c r="G54" s="20">
        <v>8.4023980000000002E-3</v>
      </c>
    </row>
    <row r="55" spans="1:7" ht="15" x14ac:dyDescent="0.25">
      <c r="A55" s="21">
        <v>49</v>
      </c>
      <c r="B55" s="22" t="s">
        <v>221</v>
      </c>
      <c r="C55" s="26" t="s">
        <v>222</v>
      </c>
      <c r="D55" s="17" t="s">
        <v>180</v>
      </c>
      <c r="E55" s="62">
        <v>39495</v>
      </c>
      <c r="F55" s="68">
        <v>105.3529125</v>
      </c>
      <c r="G55" s="20">
        <v>8.2068980000000007E-3</v>
      </c>
    </row>
    <row r="56" spans="1:7" ht="25.5" x14ac:dyDescent="0.25">
      <c r="A56" s="21">
        <v>50</v>
      </c>
      <c r="B56" s="22" t="s">
        <v>188</v>
      </c>
      <c r="C56" s="26" t="s">
        <v>189</v>
      </c>
      <c r="D56" s="17" t="s">
        <v>47</v>
      </c>
      <c r="E56" s="62">
        <v>20354</v>
      </c>
      <c r="F56" s="68">
        <v>105.240357</v>
      </c>
      <c r="G56" s="20">
        <v>8.1981299999999997E-3</v>
      </c>
    </row>
    <row r="57" spans="1:7" ht="15" x14ac:dyDescent="0.25">
      <c r="A57" s="21">
        <v>51</v>
      </c>
      <c r="B57" s="22" t="s">
        <v>578</v>
      </c>
      <c r="C57" s="26" t="s">
        <v>579</v>
      </c>
      <c r="D57" s="17" t="s">
        <v>211</v>
      </c>
      <c r="E57" s="62">
        <v>28000</v>
      </c>
      <c r="F57" s="68">
        <v>101.444</v>
      </c>
      <c r="G57" s="20">
        <v>7.9023970000000002E-3</v>
      </c>
    </row>
    <row r="58" spans="1:7" ht="15" x14ac:dyDescent="0.25">
      <c r="A58" s="21">
        <v>52</v>
      </c>
      <c r="B58" s="22" t="s">
        <v>296</v>
      </c>
      <c r="C58" s="26" t="s">
        <v>297</v>
      </c>
      <c r="D58" s="17" t="s">
        <v>225</v>
      </c>
      <c r="E58" s="62">
        <v>67579</v>
      </c>
      <c r="F58" s="68">
        <v>97.043443999999994</v>
      </c>
      <c r="G58" s="20">
        <v>7.5595979999999998E-3</v>
      </c>
    </row>
    <row r="59" spans="1:7" ht="25.5" x14ac:dyDescent="0.25">
      <c r="A59" s="21">
        <v>53</v>
      </c>
      <c r="B59" s="22" t="s">
        <v>200</v>
      </c>
      <c r="C59" s="26" t="s">
        <v>201</v>
      </c>
      <c r="D59" s="17" t="s">
        <v>47</v>
      </c>
      <c r="E59" s="62">
        <v>12589</v>
      </c>
      <c r="F59" s="68">
        <v>93.341140499999995</v>
      </c>
      <c r="G59" s="20">
        <v>7.2711920000000001E-3</v>
      </c>
    </row>
    <row r="60" spans="1:7" ht="15" x14ac:dyDescent="0.25">
      <c r="A60" s="21">
        <v>54</v>
      </c>
      <c r="B60" s="22" t="s">
        <v>65</v>
      </c>
      <c r="C60" s="26" t="s">
        <v>66</v>
      </c>
      <c r="D60" s="17" t="s">
        <v>58</v>
      </c>
      <c r="E60" s="62">
        <v>39001</v>
      </c>
      <c r="F60" s="68">
        <v>87.752250000000004</v>
      </c>
      <c r="G60" s="20">
        <v>6.8358220000000001E-3</v>
      </c>
    </row>
    <row r="61" spans="1:7" ht="25.5" x14ac:dyDescent="0.25">
      <c r="A61" s="21">
        <v>55</v>
      </c>
      <c r="B61" s="22" t="s">
        <v>212</v>
      </c>
      <c r="C61" s="26" t="s">
        <v>213</v>
      </c>
      <c r="D61" s="17" t="s">
        <v>206</v>
      </c>
      <c r="E61" s="62">
        <v>22595</v>
      </c>
      <c r="F61" s="68">
        <v>82.460452500000002</v>
      </c>
      <c r="G61" s="20">
        <v>6.4235960000000002E-3</v>
      </c>
    </row>
    <row r="62" spans="1:7" ht="15" x14ac:dyDescent="0.25">
      <c r="A62" s="21">
        <v>56</v>
      </c>
      <c r="B62" s="22" t="s">
        <v>181</v>
      </c>
      <c r="C62" s="26" t="s">
        <v>182</v>
      </c>
      <c r="D62" s="17" t="s">
        <v>25</v>
      </c>
      <c r="E62" s="62">
        <v>44625</v>
      </c>
      <c r="F62" s="68">
        <v>73.118062499999994</v>
      </c>
      <c r="G62" s="20">
        <v>5.6958319999999996E-3</v>
      </c>
    </row>
    <row r="63" spans="1:7" ht="15" x14ac:dyDescent="0.25">
      <c r="A63" s="21">
        <v>57</v>
      </c>
      <c r="B63" s="22" t="s">
        <v>320</v>
      </c>
      <c r="C63" s="26" t="s">
        <v>321</v>
      </c>
      <c r="D63" s="17" t="s">
        <v>187</v>
      </c>
      <c r="E63" s="62">
        <v>125507</v>
      </c>
      <c r="F63" s="68">
        <v>67.083491499999994</v>
      </c>
      <c r="G63" s="20">
        <v>5.225744E-3</v>
      </c>
    </row>
    <row r="64" spans="1:7" ht="15" x14ac:dyDescent="0.25">
      <c r="A64" s="21">
        <v>58</v>
      </c>
      <c r="B64" s="22" t="s">
        <v>311</v>
      </c>
      <c r="C64" s="26" t="s">
        <v>312</v>
      </c>
      <c r="D64" s="17" t="s">
        <v>313</v>
      </c>
      <c r="E64" s="62">
        <v>7246</v>
      </c>
      <c r="F64" s="68">
        <v>66.500164999999996</v>
      </c>
      <c r="G64" s="20">
        <v>5.1803040000000002E-3</v>
      </c>
    </row>
    <row r="65" spans="1:7" ht="15" x14ac:dyDescent="0.25">
      <c r="A65" s="16"/>
      <c r="B65" s="17"/>
      <c r="C65" s="23" t="s">
        <v>118</v>
      </c>
      <c r="D65" s="27"/>
      <c r="E65" s="64"/>
      <c r="F65" s="70">
        <v>12605.551018499993</v>
      </c>
      <c r="G65" s="28">
        <v>0.98196120099999962</v>
      </c>
    </row>
    <row r="66" spans="1:7" ht="15" x14ac:dyDescent="0.25">
      <c r="A66" s="21"/>
      <c r="B66" s="22"/>
      <c r="C66" s="29"/>
      <c r="D66" s="30"/>
      <c r="E66" s="62"/>
      <c r="F66" s="68"/>
      <c r="G66" s="20"/>
    </row>
    <row r="67" spans="1:7" ht="15" x14ac:dyDescent="0.25">
      <c r="A67" s="16"/>
      <c r="B67" s="17"/>
      <c r="C67" s="23" t="s">
        <v>119</v>
      </c>
      <c r="D67" s="24"/>
      <c r="E67" s="63"/>
      <c r="F67" s="69"/>
      <c r="G67" s="25"/>
    </row>
    <row r="68" spans="1:7" ht="15" x14ac:dyDescent="0.25">
      <c r="A68" s="16"/>
      <c r="B68" s="17"/>
      <c r="C68" s="23" t="s">
        <v>118</v>
      </c>
      <c r="D68" s="27"/>
      <c r="E68" s="64"/>
      <c r="F68" s="70">
        <v>0</v>
      </c>
      <c r="G68" s="28">
        <v>0</v>
      </c>
    </row>
    <row r="69" spans="1:7" ht="15" x14ac:dyDescent="0.25">
      <c r="A69" s="21"/>
      <c r="B69" s="22"/>
      <c r="C69" s="29"/>
      <c r="D69" s="30"/>
      <c r="E69" s="62"/>
      <c r="F69" s="68"/>
      <c r="G69" s="20"/>
    </row>
    <row r="70" spans="1:7" ht="15" x14ac:dyDescent="0.25">
      <c r="A70" s="31"/>
      <c r="B70" s="32"/>
      <c r="C70" s="23" t="s">
        <v>120</v>
      </c>
      <c r="D70" s="24"/>
      <c r="E70" s="63"/>
      <c r="F70" s="69"/>
      <c r="G70" s="25"/>
    </row>
    <row r="71" spans="1:7" ht="15" x14ac:dyDescent="0.25">
      <c r="A71" s="33"/>
      <c r="B71" s="34"/>
      <c r="C71" s="23" t="s">
        <v>118</v>
      </c>
      <c r="D71" s="35"/>
      <c r="E71" s="65"/>
      <c r="F71" s="71">
        <v>0</v>
      </c>
      <c r="G71" s="36">
        <v>0</v>
      </c>
    </row>
    <row r="72" spans="1:7" ht="15" x14ac:dyDescent="0.25">
      <c r="A72" s="33"/>
      <c r="B72" s="34"/>
      <c r="C72" s="29"/>
      <c r="D72" s="37"/>
      <c r="E72" s="66"/>
      <c r="F72" s="72"/>
      <c r="G72" s="38"/>
    </row>
    <row r="73" spans="1:7" ht="15" x14ac:dyDescent="0.25">
      <c r="A73" s="16"/>
      <c r="B73" s="17"/>
      <c r="C73" s="23" t="s">
        <v>124</v>
      </c>
      <c r="D73" s="24"/>
      <c r="E73" s="63"/>
      <c r="F73" s="69"/>
      <c r="G73" s="25"/>
    </row>
    <row r="74" spans="1:7" ht="15" x14ac:dyDescent="0.25">
      <c r="A74" s="16"/>
      <c r="B74" s="17"/>
      <c r="C74" s="23" t="s">
        <v>118</v>
      </c>
      <c r="D74" s="27"/>
      <c r="E74" s="64"/>
      <c r="F74" s="70">
        <v>0</v>
      </c>
      <c r="G74" s="28">
        <v>0</v>
      </c>
    </row>
    <row r="75" spans="1:7" ht="15" x14ac:dyDescent="0.25">
      <c r="A75" s="16"/>
      <c r="B75" s="17"/>
      <c r="C75" s="29"/>
      <c r="D75" s="19"/>
      <c r="E75" s="62"/>
      <c r="F75" s="68"/>
      <c r="G75" s="20"/>
    </row>
    <row r="76" spans="1:7" ht="15" x14ac:dyDescent="0.25">
      <c r="A76" s="16"/>
      <c r="B76" s="17"/>
      <c r="C76" s="23" t="s">
        <v>125</v>
      </c>
      <c r="D76" s="24"/>
      <c r="E76" s="63"/>
      <c r="F76" s="69"/>
      <c r="G76" s="25"/>
    </row>
    <row r="77" spans="1:7" ht="15" x14ac:dyDescent="0.25">
      <c r="A77" s="16"/>
      <c r="B77" s="17"/>
      <c r="C77" s="23" t="s">
        <v>118</v>
      </c>
      <c r="D77" s="27"/>
      <c r="E77" s="64"/>
      <c r="F77" s="70">
        <v>0</v>
      </c>
      <c r="G77" s="28">
        <v>0</v>
      </c>
    </row>
    <row r="78" spans="1:7" ht="15" x14ac:dyDescent="0.25">
      <c r="A78" s="16"/>
      <c r="B78" s="17"/>
      <c r="C78" s="29"/>
      <c r="D78" s="19"/>
      <c r="E78" s="62"/>
      <c r="F78" s="68"/>
      <c r="G78" s="20"/>
    </row>
    <row r="79" spans="1:7" ht="15" x14ac:dyDescent="0.25">
      <c r="A79" s="16"/>
      <c r="B79" s="17"/>
      <c r="C79" s="23" t="s">
        <v>126</v>
      </c>
      <c r="D79" s="24"/>
      <c r="E79" s="63"/>
      <c r="F79" s="69"/>
      <c r="G79" s="25"/>
    </row>
    <row r="80" spans="1:7" ht="15" x14ac:dyDescent="0.25">
      <c r="A80" s="16"/>
      <c r="B80" s="17"/>
      <c r="C80" s="23" t="s">
        <v>118</v>
      </c>
      <c r="D80" s="27"/>
      <c r="E80" s="64"/>
      <c r="F80" s="70">
        <v>0</v>
      </c>
      <c r="G80" s="28">
        <v>0</v>
      </c>
    </row>
    <row r="81" spans="1:7" ht="15" x14ac:dyDescent="0.25">
      <c r="A81" s="16"/>
      <c r="B81" s="17"/>
      <c r="C81" s="29"/>
      <c r="D81" s="19"/>
      <c r="E81" s="62"/>
      <c r="F81" s="68"/>
      <c r="G81" s="20"/>
    </row>
    <row r="82" spans="1:7" ht="25.5" x14ac:dyDescent="0.25">
      <c r="A82" s="21"/>
      <c r="B82" s="22"/>
      <c r="C82" s="39" t="s">
        <v>127</v>
      </c>
      <c r="D82" s="40"/>
      <c r="E82" s="64"/>
      <c r="F82" s="70">
        <v>12605.551018499993</v>
      </c>
      <c r="G82" s="28">
        <v>0.98196120099999962</v>
      </c>
    </row>
    <row r="83" spans="1:7" ht="15" x14ac:dyDescent="0.25">
      <c r="A83" s="16"/>
      <c r="B83" s="17"/>
      <c r="C83" s="26"/>
      <c r="D83" s="19"/>
      <c r="E83" s="62"/>
      <c r="F83" s="68"/>
      <c r="G83" s="20"/>
    </row>
    <row r="84" spans="1:7" ht="15" x14ac:dyDescent="0.25">
      <c r="A84" s="16"/>
      <c r="B84" s="17"/>
      <c r="C84" s="18" t="s">
        <v>128</v>
      </c>
      <c r="D84" s="19"/>
      <c r="E84" s="62"/>
      <c r="F84" s="68"/>
      <c r="G84" s="20"/>
    </row>
    <row r="85" spans="1:7" ht="25.5" x14ac:dyDescent="0.25">
      <c r="A85" s="16"/>
      <c r="B85" s="17"/>
      <c r="C85" s="23" t="s">
        <v>10</v>
      </c>
      <c r="D85" s="24"/>
      <c r="E85" s="63"/>
      <c r="F85" s="69"/>
      <c r="G85" s="25"/>
    </row>
    <row r="86" spans="1:7" ht="15" x14ac:dyDescent="0.25">
      <c r="A86" s="21"/>
      <c r="B86" s="22"/>
      <c r="C86" s="23" t="s">
        <v>118</v>
      </c>
      <c r="D86" s="27"/>
      <c r="E86" s="64"/>
      <c r="F86" s="70">
        <v>0</v>
      </c>
      <c r="G86" s="28">
        <v>0</v>
      </c>
    </row>
    <row r="87" spans="1:7" ht="15" x14ac:dyDescent="0.25">
      <c r="A87" s="21"/>
      <c r="B87" s="22"/>
      <c r="C87" s="29"/>
      <c r="D87" s="19"/>
      <c r="E87" s="62"/>
      <c r="F87" s="68"/>
      <c r="G87" s="20"/>
    </row>
    <row r="88" spans="1:7" ht="15" x14ac:dyDescent="0.25">
      <c r="A88" s="16"/>
      <c r="B88" s="41"/>
      <c r="C88" s="23" t="s">
        <v>129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118</v>
      </c>
      <c r="D89" s="27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9"/>
      <c r="D90" s="19"/>
      <c r="E90" s="62"/>
      <c r="F90" s="74"/>
      <c r="G90" s="43"/>
    </row>
    <row r="91" spans="1:7" ht="15" x14ac:dyDescent="0.25">
      <c r="A91" s="16"/>
      <c r="B91" s="17"/>
      <c r="C91" s="23" t="s">
        <v>130</v>
      </c>
      <c r="D91" s="24"/>
      <c r="E91" s="63"/>
      <c r="F91" s="69"/>
      <c r="G91" s="25"/>
    </row>
    <row r="92" spans="1:7" ht="15" x14ac:dyDescent="0.25">
      <c r="A92" s="21"/>
      <c r="B92" s="22"/>
      <c r="C92" s="23" t="s">
        <v>118</v>
      </c>
      <c r="D92" s="27"/>
      <c r="E92" s="64"/>
      <c r="F92" s="70">
        <v>0</v>
      </c>
      <c r="G92" s="28">
        <v>0</v>
      </c>
    </row>
    <row r="93" spans="1:7" ht="15" x14ac:dyDescent="0.25">
      <c r="A93" s="16"/>
      <c r="B93" s="17"/>
      <c r="C93" s="29"/>
      <c r="D93" s="19"/>
      <c r="E93" s="62"/>
      <c r="F93" s="68"/>
      <c r="G93" s="20"/>
    </row>
    <row r="94" spans="1:7" ht="25.5" x14ac:dyDescent="0.25">
      <c r="A94" s="16"/>
      <c r="B94" s="41"/>
      <c r="C94" s="23" t="s">
        <v>131</v>
      </c>
      <c r="D94" s="24"/>
      <c r="E94" s="63"/>
      <c r="F94" s="69"/>
      <c r="G94" s="25"/>
    </row>
    <row r="95" spans="1:7" ht="15" x14ac:dyDescent="0.25">
      <c r="A95" s="21"/>
      <c r="B95" s="22"/>
      <c r="C95" s="23" t="s">
        <v>118</v>
      </c>
      <c r="D95" s="27"/>
      <c r="E95" s="64"/>
      <c r="F95" s="70">
        <v>0</v>
      </c>
      <c r="G95" s="28">
        <v>0</v>
      </c>
    </row>
    <row r="96" spans="1:7" ht="15" x14ac:dyDescent="0.25">
      <c r="A96" s="21"/>
      <c r="B96" s="22"/>
      <c r="C96" s="29"/>
      <c r="D96" s="19"/>
      <c r="E96" s="62"/>
      <c r="F96" s="68"/>
      <c r="G96" s="20"/>
    </row>
    <row r="97" spans="1:7" ht="15" x14ac:dyDescent="0.25">
      <c r="A97" s="21"/>
      <c r="B97" s="22"/>
      <c r="C97" s="44" t="s">
        <v>132</v>
      </c>
      <c r="D97" s="40"/>
      <c r="E97" s="64"/>
      <c r="F97" s="70">
        <v>0</v>
      </c>
      <c r="G97" s="28">
        <v>0</v>
      </c>
    </row>
    <row r="98" spans="1:7" ht="15" x14ac:dyDescent="0.25">
      <c r="A98" s="21"/>
      <c r="B98" s="22"/>
      <c r="C98" s="26"/>
      <c r="D98" s="19"/>
      <c r="E98" s="62"/>
      <c r="F98" s="68"/>
      <c r="G98" s="20"/>
    </row>
    <row r="99" spans="1:7" ht="15" x14ac:dyDescent="0.25">
      <c r="A99" s="16"/>
      <c r="B99" s="17"/>
      <c r="C99" s="18" t="s">
        <v>133</v>
      </c>
      <c r="D99" s="19"/>
      <c r="E99" s="62"/>
      <c r="F99" s="68"/>
      <c r="G99" s="20"/>
    </row>
    <row r="100" spans="1:7" ht="15" x14ac:dyDescent="0.25">
      <c r="A100" s="21"/>
      <c r="B100" s="22"/>
      <c r="C100" s="23" t="s">
        <v>134</v>
      </c>
      <c r="D100" s="24"/>
      <c r="E100" s="63"/>
      <c r="F100" s="69"/>
      <c r="G100" s="25"/>
    </row>
    <row r="101" spans="1:7" ht="15" x14ac:dyDescent="0.25">
      <c r="A101" s="21"/>
      <c r="B101" s="22"/>
      <c r="C101" s="23" t="s">
        <v>118</v>
      </c>
      <c r="D101" s="40"/>
      <c r="E101" s="64"/>
      <c r="F101" s="70">
        <v>0</v>
      </c>
      <c r="G101" s="28">
        <v>0</v>
      </c>
    </row>
    <row r="102" spans="1:7" ht="15" x14ac:dyDescent="0.25">
      <c r="A102" s="21"/>
      <c r="B102" s="22"/>
      <c r="C102" s="29"/>
      <c r="D102" s="22"/>
      <c r="E102" s="62"/>
      <c r="F102" s="68"/>
      <c r="G102" s="20"/>
    </row>
    <row r="103" spans="1:7" ht="15" x14ac:dyDescent="0.25">
      <c r="A103" s="21"/>
      <c r="B103" s="22"/>
      <c r="C103" s="23" t="s">
        <v>135</v>
      </c>
      <c r="D103" s="24"/>
      <c r="E103" s="63"/>
      <c r="F103" s="69"/>
      <c r="G103" s="25"/>
    </row>
    <row r="104" spans="1:7" ht="15" x14ac:dyDescent="0.25">
      <c r="A104" s="21"/>
      <c r="B104" s="22"/>
      <c r="C104" s="23" t="s">
        <v>118</v>
      </c>
      <c r="D104" s="40"/>
      <c r="E104" s="64"/>
      <c r="F104" s="70">
        <v>0</v>
      </c>
      <c r="G104" s="28">
        <v>0</v>
      </c>
    </row>
    <row r="105" spans="1:7" ht="15" x14ac:dyDescent="0.25">
      <c r="A105" s="21"/>
      <c r="B105" s="22"/>
      <c r="C105" s="29"/>
      <c r="D105" s="22"/>
      <c r="E105" s="62"/>
      <c r="F105" s="68"/>
      <c r="G105" s="20"/>
    </row>
    <row r="106" spans="1:7" ht="15" x14ac:dyDescent="0.25">
      <c r="A106" s="21"/>
      <c r="B106" s="22"/>
      <c r="C106" s="23" t="s">
        <v>136</v>
      </c>
      <c r="D106" s="24"/>
      <c r="E106" s="63"/>
      <c r="F106" s="69"/>
      <c r="G106" s="25"/>
    </row>
    <row r="107" spans="1:7" ht="15" x14ac:dyDescent="0.25">
      <c r="A107" s="21"/>
      <c r="B107" s="22"/>
      <c r="C107" s="23" t="s">
        <v>118</v>
      </c>
      <c r="D107" s="40"/>
      <c r="E107" s="64"/>
      <c r="F107" s="70">
        <v>0</v>
      </c>
      <c r="G107" s="28">
        <v>0</v>
      </c>
    </row>
    <row r="108" spans="1:7" ht="15" x14ac:dyDescent="0.25">
      <c r="A108" s="21"/>
      <c r="B108" s="22"/>
      <c r="C108" s="29"/>
      <c r="D108" s="22"/>
      <c r="E108" s="62"/>
      <c r="F108" s="68"/>
      <c r="G108" s="20"/>
    </row>
    <row r="109" spans="1:7" ht="15" x14ac:dyDescent="0.25">
      <c r="A109" s="21"/>
      <c r="B109" s="22"/>
      <c r="C109" s="23" t="s">
        <v>137</v>
      </c>
      <c r="D109" s="24"/>
      <c r="E109" s="63"/>
      <c r="F109" s="69"/>
      <c r="G109" s="25"/>
    </row>
    <row r="110" spans="1:7" ht="15" x14ac:dyDescent="0.25">
      <c r="A110" s="21">
        <v>1</v>
      </c>
      <c r="B110" s="22"/>
      <c r="C110" s="26" t="s">
        <v>138</v>
      </c>
      <c r="D110" s="30"/>
      <c r="E110" s="62"/>
      <c r="F110" s="68">
        <v>199.96586880000001</v>
      </c>
      <c r="G110" s="20">
        <v>1.5577163E-2</v>
      </c>
    </row>
    <row r="111" spans="1:7" ht="15" x14ac:dyDescent="0.25">
      <c r="A111" s="21"/>
      <c r="B111" s="22"/>
      <c r="C111" s="23" t="s">
        <v>118</v>
      </c>
      <c r="D111" s="40"/>
      <c r="E111" s="64"/>
      <c r="F111" s="70">
        <v>199.96586880000001</v>
      </c>
      <c r="G111" s="28">
        <v>1.5577163E-2</v>
      </c>
    </row>
    <row r="112" spans="1:7" ht="15" x14ac:dyDescent="0.25">
      <c r="A112" s="21"/>
      <c r="B112" s="22"/>
      <c r="C112" s="29"/>
      <c r="D112" s="22"/>
      <c r="E112" s="62"/>
      <c r="F112" s="68"/>
      <c r="G112" s="20"/>
    </row>
    <row r="113" spans="1:7" ht="25.5" x14ac:dyDescent="0.25">
      <c r="A113" s="21"/>
      <c r="B113" s="22"/>
      <c r="C113" s="39" t="s">
        <v>139</v>
      </c>
      <c r="D113" s="40"/>
      <c r="E113" s="64"/>
      <c r="F113" s="70">
        <v>199.96586880000001</v>
      </c>
      <c r="G113" s="28">
        <v>1.5577163E-2</v>
      </c>
    </row>
    <row r="114" spans="1:7" ht="15" x14ac:dyDescent="0.25">
      <c r="A114" s="21"/>
      <c r="B114" s="22"/>
      <c r="C114" s="45"/>
      <c r="D114" s="22"/>
      <c r="E114" s="62"/>
      <c r="F114" s="68"/>
      <c r="G114" s="20"/>
    </row>
    <row r="115" spans="1:7" ht="15" x14ac:dyDescent="0.25">
      <c r="A115" s="16"/>
      <c r="B115" s="17"/>
      <c r="C115" s="18" t="s">
        <v>140</v>
      </c>
      <c r="D115" s="19"/>
      <c r="E115" s="62"/>
      <c r="F115" s="68"/>
      <c r="G115" s="20"/>
    </row>
    <row r="116" spans="1:7" ht="25.5" x14ac:dyDescent="0.25">
      <c r="A116" s="21"/>
      <c r="B116" s="22"/>
      <c r="C116" s="23" t="s">
        <v>141</v>
      </c>
      <c r="D116" s="24"/>
      <c r="E116" s="63"/>
      <c r="F116" s="69"/>
      <c r="G116" s="25"/>
    </row>
    <row r="117" spans="1:7" ht="15" x14ac:dyDescent="0.25">
      <c r="A117" s="21"/>
      <c r="B117" s="22"/>
      <c r="C117" s="23" t="s">
        <v>118</v>
      </c>
      <c r="D117" s="40"/>
      <c r="E117" s="64"/>
      <c r="F117" s="70">
        <v>0</v>
      </c>
      <c r="G117" s="28">
        <v>0</v>
      </c>
    </row>
    <row r="118" spans="1:7" ht="15" x14ac:dyDescent="0.25">
      <c r="A118" s="21"/>
      <c r="B118" s="22"/>
      <c r="C118" s="29"/>
      <c r="D118" s="22"/>
      <c r="E118" s="62"/>
      <c r="F118" s="68"/>
      <c r="G118" s="20"/>
    </row>
    <row r="119" spans="1:7" ht="15" x14ac:dyDescent="0.25">
      <c r="A119" s="16"/>
      <c r="B119" s="17"/>
      <c r="C119" s="18" t="s">
        <v>142</v>
      </c>
      <c r="D119" s="19"/>
      <c r="E119" s="62"/>
      <c r="F119" s="68"/>
      <c r="G119" s="20"/>
    </row>
    <row r="120" spans="1:7" ht="25.5" x14ac:dyDescent="0.25">
      <c r="A120" s="21"/>
      <c r="B120" s="22"/>
      <c r="C120" s="23" t="s">
        <v>143</v>
      </c>
      <c r="D120" s="24"/>
      <c r="E120" s="63"/>
      <c r="F120" s="69"/>
      <c r="G120" s="25"/>
    </row>
    <row r="121" spans="1:7" ht="15" x14ac:dyDescent="0.25">
      <c r="A121" s="21"/>
      <c r="B121" s="22"/>
      <c r="C121" s="23" t="s">
        <v>118</v>
      </c>
      <c r="D121" s="40"/>
      <c r="E121" s="64"/>
      <c r="F121" s="70">
        <v>0</v>
      </c>
      <c r="G121" s="28">
        <v>0</v>
      </c>
    </row>
    <row r="122" spans="1:7" ht="15" x14ac:dyDescent="0.25">
      <c r="A122" s="21"/>
      <c r="B122" s="22"/>
      <c r="C122" s="29"/>
      <c r="D122" s="22"/>
      <c r="E122" s="62"/>
      <c r="F122" s="68"/>
      <c r="G122" s="20"/>
    </row>
    <row r="123" spans="1:7" ht="25.5" x14ac:dyDescent="0.25">
      <c r="A123" s="21"/>
      <c r="B123" s="22"/>
      <c r="C123" s="23" t="s">
        <v>144</v>
      </c>
      <c r="D123" s="24"/>
      <c r="E123" s="63"/>
      <c r="F123" s="69"/>
      <c r="G123" s="25"/>
    </row>
    <row r="124" spans="1:7" ht="15" x14ac:dyDescent="0.25">
      <c r="A124" s="21"/>
      <c r="B124" s="22"/>
      <c r="C124" s="23" t="s">
        <v>118</v>
      </c>
      <c r="D124" s="40"/>
      <c r="E124" s="64"/>
      <c r="F124" s="70">
        <v>0</v>
      </c>
      <c r="G124" s="28">
        <v>0</v>
      </c>
    </row>
    <row r="125" spans="1:7" ht="15" x14ac:dyDescent="0.25">
      <c r="A125" s="21"/>
      <c r="B125" s="22"/>
      <c r="C125" s="29"/>
      <c r="D125" s="22"/>
      <c r="E125" s="62"/>
      <c r="F125" s="74"/>
      <c r="G125" s="43"/>
    </row>
    <row r="126" spans="1:7" ht="25.5" x14ac:dyDescent="0.25">
      <c r="A126" s="21"/>
      <c r="B126" s="22"/>
      <c r="C126" s="45" t="s">
        <v>145</v>
      </c>
      <c r="D126" s="22"/>
      <c r="E126" s="62"/>
      <c r="F126" s="74">
        <v>31.60032811</v>
      </c>
      <c r="G126" s="43">
        <v>2.461637E-3</v>
      </c>
    </row>
    <row r="127" spans="1:7" ht="15" x14ac:dyDescent="0.25">
      <c r="A127" s="21"/>
      <c r="B127" s="22"/>
      <c r="C127" s="46" t="s">
        <v>146</v>
      </c>
      <c r="D127" s="27"/>
      <c r="E127" s="64"/>
      <c r="F127" s="70">
        <v>12837.117215409995</v>
      </c>
      <c r="G127" s="28">
        <v>1.0000000009999996</v>
      </c>
    </row>
    <row r="129" spans="2:6" ht="15" x14ac:dyDescent="0.25">
      <c r="B129" s="156"/>
      <c r="C129" s="156"/>
      <c r="D129" s="156"/>
      <c r="E129" s="156"/>
      <c r="F129" s="156"/>
    </row>
    <row r="130" spans="2:6" ht="15" x14ac:dyDescent="0.25">
      <c r="B130" s="156"/>
      <c r="C130" s="156"/>
      <c r="D130" s="156"/>
      <c r="E130" s="156"/>
      <c r="F130" s="156"/>
    </row>
    <row r="132" spans="2:6" ht="15" x14ac:dyDescent="0.25">
      <c r="B132" s="52" t="s">
        <v>148</v>
      </c>
      <c r="C132" s="53"/>
      <c r="D132" s="54"/>
    </row>
    <row r="133" spans="2:6" ht="15" x14ac:dyDescent="0.25">
      <c r="B133" s="55" t="s">
        <v>149</v>
      </c>
      <c r="C133" s="56"/>
      <c r="D133" s="81" t="s">
        <v>150</v>
      </c>
    </row>
    <row r="134" spans="2:6" ht="15" x14ac:dyDescent="0.25">
      <c r="B134" s="55" t="s">
        <v>151</v>
      </c>
      <c r="C134" s="56"/>
      <c r="D134" s="81" t="s">
        <v>150</v>
      </c>
    </row>
    <row r="135" spans="2:6" ht="15" x14ac:dyDescent="0.25">
      <c r="B135" s="57" t="s">
        <v>152</v>
      </c>
      <c r="C135" s="56"/>
      <c r="D135" s="58"/>
    </row>
    <row r="136" spans="2:6" ht="25.5" customHeight="1" x14ac:dyDescent="0.25">
      <c r="B136" s="58"/>
      <c r="C136" s="48" t="s">
        <v>153</v>
      </c>
      <c r="D136" s="49" t="s">
        <v>154</v>
      </c>
    </row>
    <row r="137" spans="2:6" ht="12.75" customHeight="1" x14ac:dyDescent="0.25">
      <c r="B137" s="75" t="s">
        <v>155</v>
      </c>
      <c r="C137" s="76" t="s">
        <v>156</v>
      </c>
      <c r="D137" s="76" t="s">
        <v>157</v>
      </c>
    </row>
    <row r="138" spans="2:6" ht="15" x14ac:dyDescent="0.25">
      <c r="B138" s="58" t="s">
        <v>158</v>
      </c>
      <c r="C138" s="59">
        <v>11.9064</v>
      </c>
      <c r="D138" s="59">
        <v>11.9465</v>
      </c>
    </row>
    <row r="139" spans="2:6" ht="15" x14ac:dyDescent="0.25">
      <c r="B139" s="58" t="s">
        <v>159</v>
      </c>
      <c r="C139" s="59">
        <v>10.966699999999999</v>
      </c>
      <c r="D139" s="59">
        <v>11.003500000000001</v>
      </c>
    </row>
    <row r="140" spans="2:6" ht="15" x14ac:dyDescent="0.25">
      <c r="B140" s="58" t="s">
        <v>160</v>
      </c>
      <c r="C140" s="59">
        <v>11.7348</v>
      </c>
      <c r="D140" s="59">
        <v>11.770200000000001</v>
      </c>
    </row>
    <row r="141" spans="2:6" ht="15" x14ac:dyDescent="0.25">
      <c r="B141" s="58" t="s">
        <v>161</v>
      </c>
      <c r="C141" s="59">
        <v>10.7974</v>
      </c>
      <c r="D141" s="59">
        <v>10.8301</v>
      </c>
    </row>
    <row r="143" spans="2:6" ht="15" x14ac:dyDescent="0.25">
      <c r="B143" s="77" t="s">
        <v>162</v>
      </c>
      <c r="C143" s="60"/>
      <c r="D143" s="78" t="s">
        <v>150</v>
      </c>
    </row>
    <row r="144" spans="2:6" ht="24.75" customHeight="1" x14ac:dyDescent="0.25">
      <c r="B144" s="79"/>
      <c r="C144" s="79"/>
    </row>
    <row r="145" spans="2:4" ht="15" x14ac:dyDescent="0.25">
      <c r="B145" s="82"/>
      <c r="C145" s="80"/>
      <c r="D145"/>
    </row>
    <row r="147" spans="2:4" ht="15" x14ac:dyDescent="0.25">
      <c r="B147" s="57" t="s">
        <v>163</v>
      </c>
      <c r="C147" s="56"/>
      <c r="D147" s="83" t="s">
        <v>150</v>
      </c>
    </row>
    <row r="148" spans="2:4" ht="15" x14ac:dyDescent="0.25">
      <c r="B148" s="57" t="s">
        <v>164</v>
      </c>
      <c r="C148" s="56"/>
      <c r="D148" s="83" t="s">
        <v>150</v>
      </c>
    </row>
    <row r="149" spans="2:4" ht="15" x14ac:dyDescent="0.25">
      <c r="B149" s="57" t="s">
        <v>165</v>
      </c>
      <c r="C149" s="56"/>
      <c r="D149" s="61">
        <v>9.2543377576034969E-3</v>
      </c>
    </row>
    <row r="150" spans="2:4" ht="15" x14ac:dyDescent="0.25">
      <c r="B150" s="57" t="s">
        <v>166</v>
      </c>
      <c r="C150" s="56"/>
      <c r="D150" s="61" t="s">
        <v>150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4"/>
  <sheetViews>
    <sheetView topLeftCell="A35" workbookViewId="0">
      <selection activeCell="A35" sqref="A35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239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196</v>
      </c>
      <c r="C7" s="26" t="s">
        <v>197</v>
      </c>
      <c r="D7" s="17" t="s">
        <v>47</v>
      </c>
      <c r="E7" s="62">
        <v>44076</v>
      </c>
      <c r="F7" s="68">
        <v>197.24010000000001</v>
      </c>
      <c r="G7" s="20">
        <v>4.2751619999999997E-2</v>
      </c>
    </row>
    <row r="8" spans="1:7" ht="25.5" x14ac:dyDescent="0.25">
      <c r="A8" s="21">
        <v>2</v>
      </c>
      <c r="B8" s="22" t="s">
        <v>240</v>
      </c>
      <c r="C8" s="26" t="s">
        <v>241</v>
      </c>
      <c r="D8" s="17" t="s">
        <v>22</v>
      </c>
      <c r="E8" s="62">
        <v>87956</v>
      </c>
      <c r="F8" s="68">
        <v>188.577664</v>
      </c>
      <c r="G8" s="20">
        <v>4.0874044999999998E-2</v>
      </c>
    </row>
    <row r="9" spans="1:7" ht="25.5" x14ac:dyDescent="0.25">
      <c r="A9" s="21">
        <v>3</v>
      </c>
      <c r="B9" s="22" t="s">
        <v>71</v>
      </c>
      <c r="C9" s="26" t="s">
        <v>72</v>
      </c>
      <c r="D9" s="17" t="s">
        <v>73</v>
      </c>
      <c r="E9" s="62">
        <v>27114</v>
      </c>
      <c r="F9" s="68">
        <v>182.15185199999999</v>
      </c>
      <c r="G9" s="20">
        <v>3.9481255999999999E-2</v>
      </c>
    </row>
    <row r="10" spans="1:7" ht="25.5" x14ac:dyDescent="0.25">
      <c r="A10" s="21">
        <v>4</v>
      </c>
      <c r="B10" s="22" t="s">
        <v>242</v>
      </c>
      <c r="C10" s="26" t="s">
        <v>243</v>
      </c>
      <c r="D10" s="17" t="s">
        <v>244</v>
      </c>
      <c r="E10" s="62">
        <v>65000</v>
      </c>
      <c r="F10" s="68">
        <v>181.80500000000001</v>
      </c>
      <c r="G10" s="20">
        <v>3.9406075999999998E-2</v>
      </c>
    </row>
    <row r="11" spans="1:7" ht="25.5" x14ac:dyDescent="0.25">
      <c r="A11" s="21">
        <v>5</v>
      </c>
      <c r="B11" s="22" t="s">
        <v>217</v>
      </c>
      <c r="C11" s="26" t="s">
        <v>218</v>
      </c>
      <c r="D11" s="17" t="s">
        <v>180</v>
      </c>
      <c r="E11" s="62">
        <v>22921</v>
      </c>
      <c r="F11" s="68">
        <v>153.61654200000001</v>
      </c>
      <c r="G11" s="20">
        <v>3.3296251999999998E-2</v>
      </c>
    </row>
    <row r="12" spans="1:7" ht="25.5" x14ac:dyDescent="0.25">
      <c r="A12" s="21">
        <v>6</v>
      </c>
      <c r="B12" s="22" t="s">
        <v>96</v>
      </c>
      <c r="C12" s="26" t="s">
        <v>97</v>
      </c>
      <c r="D12" s="17" t="s">
        <v>47</v>
      </c>
      <c r="E12" s="62">
        <v>29931</v>
      </c>
      <c r="F12" s="68">
        <v>151.1665155</v>
      </c>
      <c r="G12" s="20">
        <v>3.2765211000000002E-2</v>
      </c>
    </row>
    <row r="13" spans="1:7" ht="25.5" x14ac:dyDescent="0.25">
      <c r="A13" s="21">
        <v>7</v>
      </c>
      <c r="B13" s="22" t="s">
        <v>35</v>
      </c>
      <c r="C13" s="26" t="s">
        <v>36</v>
      </c>
      <c r="D13" s="17" t="s">
        <v>16</v>
      </c>
      <c r="E13" s="62">
        <v>99189</v>
      </c>
      <c r="F13" s="68">
        <v>146.60134199999999</v>
      </c>
      <c r="G13" s="20">
        <v>3.1775713999999997E-2</v>
      </c>
    </row>
    <row r="14" spans="1:7" ht="25.5" x14ac:dyDescent="0.25">
      <c r="A14" s="21">
        <v>8</v>
      </c>
      <c r="B14" s="22" t="s">
        <v>26</v>
      </c>
      <c r="C14" s="26" t="s">
        <v>27</v>
      </c>
      <c r="D14" s="17" t="s">
        <v>28</v>
      </c>
      <c r="E14" s="62">
        <v>37858</v>
      </c>
      <c r="F14" s="68">
        <v>141.816068</v>
      </c>
      <c r="G14" s="20">
        <v>3.073851E-2</v>
      </c>
    </row>
    <row r="15" spans="1:7" ht="38.25" x14ac:dyDescent="0.25">
      <c r="A15" s="21">
        <v>9</v>
      </c>
      <c r="B15" s="22" t="s">
        <v>98</v>
      </c>
      <c r="C15" s="26" t="s">
        <v>99</v>
      </c>
      <c r="D15" s="17" t="s">
        <v>100</v>
      </c>
      <c r="E15" s="62">
        <v>132299</v>
      </c>
      <c r="F15" s="68">
        <v>134.68038200000001</v>
      </c>
      <c r="G15" s="20">
        <v>2.9191855999999999E-2</v>
      </c>
    </row>
    <row r="16" spans="1:7" ht="15" x14ac:dyDescent="0.25">
      <c r="A16" s="21">
        <v>10</v>
      </c>
      <c r="B16" s="22" t="s">
        <v>245</v>
      </c>
      <c r="C16" s="26" t="s">
        <v>246</v>
      </c>
      <c r="D16" s="17" t="s">
        <v>187</v>
      </c>
      <c r="E16" s="62">
        <v>6500</v>
      </c>
      <c r="F16" s="68">
        <v>129.94800000000001</v>
      </c>
      <c r="G16" s="20">
        <v>2.8166116000000001E-2</v>
      </c>
    </row>
    <row r="17" spans="1:7" ht="15" x14ac:dyDescent="0.25">
      <c r="A17" s="21">
        <v>11</v>
      </c>
      <c r="B17" s="22" t="s">
        <v>168</v>
      </c>
      <c r="C17" s="26" t="s">
        <v>169</v>
      </c>
      <c r="D17" s="17" t="s">
        <v>19</v>
      </c>
      <c r="E17" s="62">
        <v>80314</v>
      </c>
      <c r="F17" s="68">
        <v>128.663028</v>
      </c>
      <c r="G17" s="20">
        <v>2.7887599999999999E-2</v>
      </c>
    </row>
    <row r="18" spans="1:7" ht="25.5" x14ac:dyDescent="0.25">
      <c r="A18" s="21">
        <v>12</v>
      </c>
      <c r="B18" s="22" t="s">
        <v>176</v>
      </c>
      <c r="C18" s="26" t="s">
        <v>177</v>
      </c>
      <c r="D18" s="17" t="s">
        <v>47</v>
      </c>
      <c r="E18" s="62">
        <v>20526</v>
      </c>
      <c r="F18" s="68">
        <v>128.34907799999999</v>
      </c>
      <c r="G18" s="20">
        <v>2.7819551000000001E-2</v>
      </c>
    </row>
    <row r="19" spans="1:7" ht="15" x14ac:dyDescent="0.25">
      <c r="A19" s="21">
        <v>13</v>
      </c>
      <c r="B19" s="22" t="s">
        <v>171</v>
      </c>
      <c r="C19" s="26" t="s">
        <v>172</v>
      </c>
      <c r="D19" s="17" t="s">
        <v>173</v>
      </c>
      <c r="E19" s="62">
        <v>38805</v>
      </c>
      <c r="F19" s="68">
        <v>125.88342</v>
      </c>
      <c r="G19" s="20">
        <v>2.7285121999999998E-2</v>
      </c>
    </row>
    <row r="20" spans="1:7" ht="15" x14ac:dyDescent="0.25">
      <c r="A20" s="21">
        <v>14</v>
      </c>
      <c r="B20" s="22" t="s">
        <v>247</v>
      </c>
      <c r="C20" s="26" t="s">
        <v>248</v>
      </c>
      <c r="D20" s="17" t="s">
        <v>225</v>
      </c>
      <c r="E20" s="62">
        <v>41707</v>
      </c>
      <c r="F20" s="68">
        <v>121.534198</v>
      </c>
      <c r="G20" s="20">
        <v>2.6342431999999999E-2</v>
      </c>
    </row>
    <row r="21" spans="1:7" ht="25.5" x14ac:dyDescent="0.25">
      <c r="A21" s="21">
        <v>15</v>
      </c>
      <c r="B21" s="22" t="s">
        <v>249</v>
      </c>
      <c r="C21" s="26" t="s">
        <v>250</v>
      </c>
      <c r="D21" s="17" t="s">
        <v>73</v>
      </c>
      <c r="E21" s="62">
        <v>48531</v>
      </c>
      <c r="F21" s="68">
        <v>121.521624</v>
      </c>
      <c r="G21" s="20">
        <v>2.6339706000000001E-2</v>
      </c>
    </row>
    <row r="22" spans="1:7" ht="15" x14ac:dyDescent="0.25">
      <c r="A22" s="21">
        <v>16</v>
      </c>
      <c r="B22" s="22" t="s">
        <v>185</v>
      </c>
      <c r="C22" s="26" t="s">
        <v>186</v>
      </c>
      <c r="D22" s="17" t="s">
        <v>187</v>
      </c>
      <c r="E22" s="62">
        <v>31940</v>
      </c>
      <c r="F22" s="68">
        <v>121.19633</v>
      </c>
      <c r="G22" s="20">
        <v>2.6269199E-2</v>
      </c>
    </row>
    <row r="23" spans="1:7" ht="15" x14ac:dyDescent="0.25">
      <c r="A23" s="21">
        <v>17</v>
      </c>
      <c r="B23" s="22" t="s">
        <v>251</v>
      </c>
      <c r="C23" s="26" t="s">
        <v>252</v>
      </c>
      <c r="D23" s="17" t="s">
        <v>19</v>
      </c>
      <c r="E23" s="62">
        <v>96298</v>
      </c>
      <c r="F23" s="68">
        <v>112.716809</v>
      </c>
      <c r="G23" s="20">
        <v>2.4431270000000001E-2</v>
      </c>
    </row>
    <row r="24" spans="1:7" ht="25.5" x14ac:dyDescent="0.25">
      <c r="A24" s="21">
        <v>18</v>
      </c>
      <c r="B24" s="22" t="s">
        <v>69</v>
      </c>
      <c r="C24" s="26" t="s">
        <v>70</v>
      </c>
      <c r="D24" s="17" t="s">
        <v>22</v>
      </c>
      <c r="E24" s="62">
        <v>124478</v>
      </c>
      <c r="F24" s="68">
        <v>98.586575999999994</v>
      </c>
      <c r="G24" s="20">
        <v>2.1368555000000001E-2</v>
      </c>
    </row>
    <row r="25" spans="1:7" ht="25.5" x14ac:dyDescent="0.25">
      <c r="A25" s="21">
        <v>19</v>
      </c>
      <c r="B25" s="22" t="s">
        <v>43</v>
      </c>
      <c r="C25" s="26" t="s">
        <v>44</v>
      </c>
      <c r="D25" s="17" t="s">
        <v>16</v>
      </c>
      <c r="E25" s="62">
        <v>100549</v>
      </c>
      <c r="F25" s="68">
        <v>93.058099499999997</v>
      </c>
      <c r="G25" s="20">
        <v>2.0170262000000001E-2</v>
      </c>
    </row>
    <row r="26" spans="1:7" ht="25.5" x14ac:dyDescent="0.25">
      <c r="A26" s="21">
        <v>20</v>
      </c>
      <c r="B26" s="22" t="s">
        <v>253</v>
      </c>
      <c r="C26" s="26" t="s">
        <v>254</v>
      </c>
      <c r="D26" s="17" t="s">
        <v>34</v>
      </c>
      <c r="E26" s="62">
        <v>14478</v>
      </c>
      <c r="F26" s="68">
        <v>89.372693999999996</v>
      </c>
      <c r="G26" s="20">
        <v>1.9371454E-2</v>
      </c>
    </row>
    <row r="27" spans="1:7" ht="15" x14ac:dyDescent="0.25">
      <c r="A27" s="21">
        <v>21</v>
      </c>
      <c r="B27" s="22" t="s">
        <v>56</v>
      </c>
      <c r="C27" s="26" t="s">
        <v>57</v>
      </c>
      <c r="D27" s="17" t="s">
        <v>58</v>
      </c>
      <c r="E27" s="62">
        <v>55831</v>
      </c>
      <c r="F27" s="68">
        <v>88.352557500000003</v>
      </c>
      <c r="G27" s="20">
        <v>1.9150339999999998E-2</v>
      </c>
    </row>
    <row r="28" spans="1:7" ht="15" x14ac:dyDescent="0.25">
      <c r="A28" s="21">
        <v>22</v>
      </c>
      <c r="B28" s="22" t="s">
        <v>194</v>
      </c>
      <c r="C28" s="26" t="s">
        <v>195</v>
      </c>
      <c r="D28" s="17" t="s">
        <v>187</v>
      </c>
      <c r="E28" s="62">
        <v>17940</v>
      </c>
      <c r="F28" s="68">
        <v>86.354190000000003</v>
      </c>
      <c r="G28" s="20">
        <v>1.8717195999999998E-2</v>
      </c>
    </row>
    <row r="29" spans="1:7" ht="25.5" x14ac:dyDescent="0.25">
      <c r="A29" s="21">
        <v>23</v>
      </c>
      <c r="B29" s="22" t="s">
        <v>192</v>
      </c>
      <c r="C29" s="26" t="s">
        <v>193</v>
      </c>
      <c r="D29" s="17" t="s">
        <v>73</v>
      </c>
      <c r="E29" s="62">
        <v>10263</v>
      </c>
      <c r="F29" s="68">
        <v>83.243193000000005</v>
      </c>
      <c r="G29" s="20">
        <v>1.8042889999999999E-2</v>
      </c>
    </row>
    <row r="30" spans="1:7" ht="25.5" x14ac:dyDescent="0.25">
      <c r="A30" s="21">
        <v>24</v>
      </c>
      <c r="B30" s="22" t="s">
        <v>255</v>
      </c>
      <c r="C30" s="26" t="s">
        <v>256</v>
      </c>
      <c r="D30" s="17" t="s">
        <v>244</v>
      </c>
      <c r="E30" s="62">
        <v>13317</v>
      </c>
      <c r="F30" s="68">
        <v>83.018178000000006</v>
      </c>
      <c r="G30" s="20">
        <v>1.7994118E-2</v>
      </c>
    </row>
    <row r="31" spans="1:7" ht="25.5" x14ac:dyDescent="0.25">
      <c r="A31" s="21">
        <v>25</v>
      </c>
      <c r="B31" s="22" t="s">
        <v>74</v>
      </c>
      <c r="C31" s="26" t="s">
        <v>75</v>
      </c>
      <c r="D31" s="17" t="s">
        <v>47</v>
      </c>
      <c r="E31" s="62">
        <v>45491</v>
      </c>
      <c r="F31" s="68">
        <v>78.267265499999993</v>
      </c>
      <c r="G31" s="20">
        <v>1.6964362E-2</v>
      </c>
    </row>
    <row r="32" spans="1:7" ht="15" x14ac:dyDescent="0.25">
      <c r="A32" s="21">
        <v>26</v>
      </c>
      <c r="B32" s="22" t="s">
        <v>101</v>
      </c>
      <c r="C32" s="26" t="s">
        <v>102</v>
      </c>
      <c r="D32" s="17" t="s">
        <v>58</v>
      </c>
      <c r="E32" s="62">
        <v>57965</v>
      </c>
      <c r="F32" s="68">
        <v>76.774642499999999</v>
      </c>
      <c r="G32" s="20">
        <v>1.6640836999999999E-2</v>
      </c>
    </row>
    <row r="33" spans="1:7" ht="25.5" x14ac:dyDescent="0.25">
      <c r="A33" s="21">
        <v>27</v>
      </c>
      <c r="B33" s="22" t="s">
        <v>257</v>
      </c>
      <c r="C33" s="26" t="s">
        <v>258</v>
      </c>
      <c r="D33" s="17" t="s">
        <v>206</v>
      </c>
      <c r="E33" s="62">
        <v>6914</v>
      </c>
      <c r="F33" s="68">
        <v>76.289075999999994</v>
      </c>
      <c r="G33" s="20">
        <v>1.6535590999999999E-2</v>
      </c>
    </row>
    <row r="34" spans="1:7" ht="25.5" x14ac:dyDescent="0.25">
      <c r="A34" s="21">
        <v>28</v>
      </c>
      <c r="B34" s="22" t="s">
        <v>259</v>
      </c>
      <c r="C34" s="26" t="s">
        <v>260</v>
      </c>
      <c r="D34" s="17" t="s">
        <v>47</v>
      </c>
      <c r="E34" s="62">
        <v>24453</v>
      </c>
      <c r="F34" s="68">
        <v>75.999923999999993</v>
      </c>
      <c r="G34" s="20">
        <v>1.6472918E-2</v>
      </c>
    </row>
    <row r="35" spans="1:7" ht="25.5" x14ac:dyDescent="0.25">
      <c r="A35" s="21">
        <v>29</v>
      </c>
      <c r="B35" s="22" t="s">
        <v>219</v>
      </c>
      <c r="C35" s="26" t="s">
        <v>220</v>
      </c>
      <c r="D35" s="17" t="s">
        <v>34</v>
      </c>
      <c r="E35" s="62">
        <v>54670</v>
      </c>
      <c r="F35" s="68">
        <v>72.465085000000002</v>
      </c>
      <c r="G35" s="20">
        <v>1.5706744000000002E-2</v>
      </c>
    </row>
    <row r="36" spans="1:7" ht="25.5" x14ac:dyDescent="0.25">
      <c r="A36" s="21">
        <v>30</v>
      </c>
      <c r="B36" s="22" t="s">
        <v>170</v>
      </c>
      <c r="C36" s="26" t="s">
        <v>1176</v>
      </c>
      <c r="D36" s="17" t="s">
        <v>73</v>
      </c>
      <c r="E36" s="62">
        <v>3218</v>
      </c>
      <c r="F36" s="68">
        <v>70.556258999999997</v>
      </c>
      <c r="G36" s="20">
        <v>1.5293008E-2</v>
      </c>
    </row>
    <row r="37" spans="1:7" ht="15" x14ac:dyDescent="0.25">
      <c r="A37" s="21">
        <v>31</v>
      </c>
      <c r="B37" s="22" t="s">
        <v>181</v>
      </c>
      <c r="C37" s="26" t="s">
        <v>182</v>
      </c>
      <c r="D37" s="17" t="s">
        <v>25</v>
      </c>
      <c r="E37" s="62">
        <v>42180</v>
      </c>
      <c r="F37" s="68">
        <v>69.111930000000001</v>
      </c>
      <c r="G37" s="20">
        <v>1.4979951E-2</v>
      </c>
    </row>
    <row r="38" spans="1:7" ht="15" x14ac:dyDescent="0.25">
      <c r="A38" s="21">
        <v>32</v>
      </c>
      <c r="B38" s="22" t="s">
        <v>261</v>
      </c>
      <c r="C38" s="26" t="s">
        <v>262</v>
      </c>
      <c r="D38" s="17" t="s">
        <v>28</v>
      </c>
      <c r="E38" s="62">
        <v>83066</v>
      </c>
      <c r="F38" s="68">
        <v>68.695582000000002</v>
      </c>
      <c r="G38" s="20">
        <v>1.4889708E-2</v>
      </c>
    </row>
    <row r="39" spans="1:7" ht="25.5" x14ac:dyDescent="0.25">
      <c r="A39" s="21">
        <v>33</v>
      </c>
      <c r="B39" s="22" t="s">
        <v>48</v>
      </c>
      <c r="C39" s="26" t="s">
        <v>49</v>
      </c>
      <c r="D39" s="17" t="s">
        <v>47</v>
      </c>
      <c r="E39" s="62">
        <v>9014</v>
      </c>
      <c r="F39" s="68">
        <v>65.513751999999997</v>
      </c>
      <c r="G39" s="20">
        <v>1.4200048999999999E-2</v>
      </c>
    </row>
    <row r="40" spans="1:7" ht="25.5" x14ac:dyDescent="0.25">
      <c r="A40" s="21">
        <v>34</v>
      </c>
      <c r="B40" s="22" t="s">
        <v>263</v>
      </c>
      <c r="C40" s="26" t="s">
        <v>264</v>
      </c>
      <c r="D40" s="17" t="s">
        <v>47</v>
      </c>
      <c r="E40" s="62">
        <v>9119</v>
      </c>
      <c r="F40" s="68">
        <v>63.773726500000002</v>
      </c>
      <c r="G40" s="20">
        <v>1.3822900000000001E-2</v>
      </c>
    </row>
    <row r="41" spans="1:7" ht="15" x14ac:dyDescent="0.25">
      <c r="A41" s="21">
        <v>35</v>
      </c>
      <c r="B41" s="22" t="s">
        <v>265</v>
      </c>
      <c r="C41" s="26" t="s">
        <v>266</v>
      </c>
      <c r="D41" s="17" t="s">
        <v>211</v>
      </c>
      <c r="E41" s="62">
        <v>8891</v>
      </c>
      <c r="F41" s="68">
        <v>62.623758500000001</v>
      </c>
      <c r="G41" s="20">
        <v>1.3573645000000001E-2</v>
      </c>
    </row>
    <row r="42" spans="1:7" ht="25.5" x14ac:dyDescent="0.25">
      <c r="A42" s="21">
        <v>36</v>
      </c>
      <c r="B42" s="22" t="s">
        <v>183</v>
      </c>
      <c r="C42" s="26" t="s">
        <v>184</v>
      </c>
      <c r="D42" s="17" t="s">
        <v>22</v>
      </c>
      <c r="E42" s="62">
        <v>7899</v>
      </c>
      <c r="F42" s="68">
        <v>59.882319000000003</v>
      </c>
      <c r="G42" s="20">
        <v>1.2979441E-2</v>
      </c>
    </row>
    <row r="43" spans="1:7" ht="25.5" x14ac:dyDescent="0.25">
      <c r="A43" s="21">
        <v>37</v>
      </c>
      <c r="B43" s="22" t="s">
        <v>45</v>
      </c>
      <c r="C43" s="26" t="s">
        <v>46</v>
      </c>
      <c r="D43" s="17" t="s">
        <v>47</v>
      </c>
      <c r="E43" s="62">
        <v>6799</v>
      </c>
      <c r="F43" s="68">
        <v>53.236170000000001</v>
      </c>
      <c r="G43" s="20">
        <v>1.1538893999999999E-2</v>
      </c>
    </row>
    <row r="44" spans="1:7" ht="15" x14ac:dyDescent="0.25">
      <c r="A44" s="21">
        <v>38</v>
      </c>
      <c r="B44" s="22" t="s">
        <v>267</v>
      </c>
      <c r="C44" s="26" t="s">
        <v>268</v>
      </c>
      <c r="D44" s="17" t="s">
        <v>85</v>
      </c>
      <c r="E44" s="62">
        <v>1800</v>
      </c>
      <c r="F44" s="68">
        <v>47.410200000000003</v>
      </c>
      <c r="G44" s="20">
        <v>1.027612E-2</v>
      </c>
    </row>
    <row r="45" spans="1:7" ht="25.5" x14ac:dyDescent="0.25">
      <c r="A45" s="21">
        <v>39</v>
      </c>
      <c r="B45" s="22" t="s">
        <v>198</v>
      </c>
      <c r="C45" s="26" t="s">
        <v>199</v>
      </c>
      <c r="D45" s="17" t="s">
        <v>22</v>
      </c>
      <c r="E45" s="62">
        <v>29411</v>
      </c>
      <c r="F45" s="68">
        <v>46.881134000000003</v>
      </c>
      <c r="G45" s="20">
        <v>1.0161445E-2</v>
      </c>
    </row>
    <row r="46" spans="1:7" ht="15" x14ac:dyDescent="0.25">
      <c r="A46" s="21">
        <v>40</v>
      </c>
      <c r="B46" s="22" t="s">
        <v>269</v>
      </c>
      <c r="C46" s="26" t="s">
        <v>270</v>
      </c>
      <c r="D46" s="17" t="s">
        <v>52</v>
      </c>
      <c r="E46" s="62">
        <v>39850</v>
      </c>
      <c r="F46" s="68">
        <v>43.037999999999997</v>
      </c>
      <c r="G46" s="20">
        <v>9.3284490000000008E-3</v>
      </c>
    </row>
    <row r="47" spans="1:7" ht="25.5" x14ac:dyDescent="0.25">
      <c r="A47" s="21">
        <v>41</v>
      </c>
      <c r="B47" s="22" t="s">
        <v>212</v>
      </c>
      <c r="C47" s="26" t="s">
        <v>213</v>
      </c>
      <c r="D47" s="17" t="s">
        <v>206</v>
      </c>
      <c r="E47" s="62">
        <v>11561</v>
      </c>
      <c r="F47" s="68">
        <v>42.191869500000003</v>
      </c>
      <c r="G47" s="20">
        <v>9.1450509999999995E-3</v>
      </c>
    </row>
    <row r="48" spans="1:7" ht="25.5" x14ac:dyDescent="0.25">
      <c r="A48" s="21">
        <v>42</v>
      </c>
      <c r="B48" s="22" t="s">
        <v>271</v>
      </c>
      <c r="C48" s="26" t="s">
        <v>272</v>
      </c>
      <c r="D48" s="17" t="s">
        <v>206</v>
      </c>
      <c r="E48" s="62">
        <v>37747</v>
      </c>
      <c r="F48" s="68">
        <v>41.899169999999998</v>
      </c>
      <c r="G48" s="20">
        <v>9.0816089999999992E-3</v>
      </c>
    </row>
    <row r="49" spans="1:7" ht="15" x14ac:dyDescent="0.25">
      <c r="A49" s="21">
        <v>43</v>
      </c>
      <c r="B49" s="22" t="s">
        <v>209</v>
      </c>
      <c r="C49" s="26" t="s">
        <v>210</v>
      </c>
      <c r="D49" s="17" t="s">
        <v>211</v>
      </c>
      <c r="E49" s="62">
        <v>20540</v>
      </c>
      <c r="F49" s="68">
        <v>41.665390000000002</v>
      </c>
      <c r="G49" s="20">
        <v>9.0309369999999993E-3</v>
      </c>
    </row>
    <row r="50" spans="1:7" ht="15" x14ac:dyDescent="0.25">
      <c r="A50" s="21">
        <v>44</v>
      </c>
      <c r="B50" s="22" t="s">
        <v>273</v>
      </c>
      <c r="C50" s="26" t="s">
        <v>274</v>
      </c>
      <c r="D50" s="17" t="s">
        <v>225</v>
      </c>
      <c r="E50" s="62">
        <v>11480</v>
      </c>
      <c r="F50" s="68">
        <v>41.350960000000001</v>
      </c>
      <c r="G50" s="20">
        <v>8.9627849999999992E-3</v>
      </c>
    </row>
    <row r="51" spans="1:7" ht="25.5" x14ac:dyDescent="0.25">
      <c r="A51" s="21">
        <v>45</v>
      </c>
      <c r="B51" s="22" t="s">
        <v>204</v>
      </c>
      <c r="C51" s="26" t="s">
        <v>205</v>
      </c>
      <c r="D51" s="17" t="s">
        <v>206</v>
      </c>
      <c r="E51" s="62">
        <v>19931</v>
      </c>
      <c r="F51" s="68">
        <v>38.606347</v>
      </c>
      <c r="G51" s="20">
        <v>8.367892E-3</v>
      </c>
    </row>
    <row r="52" spans="1:7" ht="15" x14ac:dyDescent="0.25">
      <c r="A52" s="21">
        <v>46</v>
      </c>
      <c r="B52" s="22" t="s">
        <v>221</v>
      </c>
      <c r="C52" s="26" t="s">
        <v>222</v>
      </c>
      <c r="D52" s="17" t="s">
        <v>180</v>
      </c>
      <c r="E52" s="62">
        <v>14391</v>
      </c>
      <c r="F52" s="68">
        <v>38.387992500000003</v>
      </c>
      <c r="G52" s="20">
        <v>8.3205640000000008E-3</v>
      </c>
    </row>
    <row r="53" spans="1:7" ht="15" x14ac:dyDescent="0.25">
      <c r="A53" s="21">
        <v>47</v>
      </c>
      <c r="B53" s="22" t="s">
        <v>92</v>
      </c>
      <c r="C53" s="26" t="s">
        <v>93</v>
      </c>
      <c r="D53" s="17" t="s">
        <v>58</v>
      </c>
      <c r="E53" s="62">
        <v>13888</v>
      </c>
      <c r="F53" s="68">
        <v>36.351840000000003</v>
      </c>
      <c r="G53" s="20">
        <v>7.8792299999999992E-3</v>
      </c>
    </row>
    <row r="54" spans="1:7" ht="25.5" x14ac:dyDescent="0.25">
      <c r="A54" s="21">
        <v>48</v>
      </c>
      <c r="B54" s="22" t="s">
        <v>80</v>
      </c>
      <c r="C54" s="26" t="s">
        <v>81</v>
      </c>
      <c r="D54" s="17" t="s">
        <v>82</v>
      </c>
      <c r="E54" s="62">
        <v>9068</v>
      </c>
      <c r="F54" s="68">
        <v>32.563187999999997</v>
      </c>
      <c r="G54" s="20">
        <v>7.058043E-3</v>
      </c>
    </row>
    <row r="55" spans="1:7" ht="15" x14ac:dyDescent="0.25">
      <c r="A55" s="21">
        <v>49</v>
      </c>
      <c r="B55" s="22" t="s">
        <v>275</v>
      </c>
      <c r="C55" s="26" t="s">
        <v>276</v>
      </c>
      <c r="D55" s="17" t="s">
        <v>58</v>
      </c>
      <c r="E55" s="62">
        <v>10900</v>
      </c>
      <c r="F55" s="68">
        <v>32.525599999999997</v>
      </c>
      <c r="G55" s="20">
        <v>7.0498959999999999E-3</v>
      </c>
    </row>
    <row r="56" spans="1:7" ht="15" x14ac:dyDescent="0.25">
      <c r="A56" s="21">
        <v>50</v>
      </c>
      <c r="B56" s="22" t="s">
        <v>65</v>
      </c>
      <c r="C56" s="26" t="s">
        <v>66</v>
      </c>
      <c r="D56" s="17" t="s">
        <v>58</v>
      </c>
      <c r="E56" s="62">
        <v>13763</v>
      </c>
      <c r="F56" s="68">
        <v>30.966750000000001</v>
      </c>
      <c r="G56" s="20">
        <v>6.7120160000000003E-3</v>
      </c>
    </row>
    <row r="57" spans="1:7" ht="25.5" x14ac:dyDescent="0.25">
      <c r="A57" s="21">
        <v>51</v>
      </c>
      <c r="B57" s="22" t="s">
        <v>234</v>
      </c>
      <c r="C57" s="26" t="s">
        <v>235</v>
      </c>
      <c r="D57" s="17" t="s">
        <v>47</v>
      </c>
      <c r="E57" s="62">
        <v>10958</v>
      </c>
      <c r="F57" s="68">
        <v>21.170856000000001</v>
      </c>
      <c r="G57" s="20">
        <v>4.5887649999999999E-3</v>
      </c>
    </row>
    <row r="58" spans="1:7" ht="15" x14ac:dyDescent="0.25">
      <c r="A58" s="21">
        <v>52</v>
      </c>
      <c r="B58" s="22" t="s">
        <v>116</v>
      </c>
      <c r="C58" s="26" t="s">
        <v>117</v>
      </c>
      <c r="D58" s="17" t="s">
        <v>58</v>
      </c>
      <c r="E58" s="62">
        <v>1204</v>
      </c>
      <c r="F58" s="68">
        <v>5.8580620000000003</v>
      </c>
      <c r="G58" s="20">
        <v>1.2697299999999999E-3</v>
      </c>
    </row>
    <row r="59" spans="1:7" ht="15" x14ac:dyDescent="0.25">
      <c r="A59" s="16"/>
      <c r="B59" s="17"/>
      <c r="C59" s="23" t="s">
        <v>118</v>
      </c>
      <c r="D59" s="27"/>
      <c r="E59" s="64"/>
      <c r="F59" s="70">
        <v>4523.5102894999991</v>
      </c>
      <c r="G59" s="28">
        <v>0.98046693100000026</v>
      </c>
    </row>
    <row r="60" spans="1:7" ht="15" x14ac:dyDescent="0.25">
      <c r="A60" s="21"/>
      <c r="B60" s="22"/>
      <c r="C60" s="29"/>
      <c r="D60" s="30"/>
      <c r="E60" s="62"/>
      <c r="F60" s="68"/>
      <c r="G60" s="20"/>
    </row>
    <row r="61" spans="1:7" ht="15" x14ac:dyDescent="0.25">
      <c r="A61" s="16"/>
      <c r="B61" s="17"/>
      <c r="C61" s="23" t="s">
        <v>119</v>
      </c>
      <c r="D61" s="24"/>
      <c r="E61" s="63"/>
      <c r="F61" s="69"/>
      <c r="G61" s="25"/>
    </row>
    <row r="62" spans="1:7" ht="15" x14ac:dyDescent="0.25">
      <c r="A62" s="16"/>
      <c r="B62" s="17"/>
      <c r="C62" s="23" t="s">
        <v>118</v>
      </c>
      <c r="D62" s="27"/>
      <c r="E62" s="64"/>
      <c r="F62" s="70">
        <v>0</v>
      </c>
      <c r="G62" s="28">
        <v>0</v>
      </c>
    </row>
    <row r="63" spans="1:7" ht="15" x14ac:dyDescent="0.25">
      <c r="A63" s="21"/>
      <c r="B63" s="22"/>
      <c r="C63" s="29"/>
      <c r="D63" s="30"/>
      <c r="E63" s="62"/>
      <c r="F63" s="68"/>
      <c r="G63" s="20"/>
    </row>
    <row r="64" spans="1:7" ht="15" x14ac:dyDescent="0.25">
      <c r="A64" s="31"/>
      <c r="B64" s="32"/>
      <c r="C64" s="23" t="s">
        <v>120</v>
      </c>
      <c r="D64" s="24"/>
      <c r="E64" s="63"/>
      <c r="F64" s="69"/>
      <c r="G64" s="25"/>
    </row>
    <row r="65" spans="1:7" ht="15" x14ac:dyDescent="0.25">
      <c r="A65" s="33"/>
      <c r="B65" s="34"/>
      <c r="C65" s="23" t="s">
        <v>118</v>
      </c>
      <c r="D65" s="35"/>
      <c r="E65" s="65"/>
      <c r="F65" s="71">
        <v>0</v>
      </c>
      <c r="G65" s="36">
        <v>0</v>
      </c>
    </row>
    <row r="66" spans="1:7" ht="15" x14ac:dyDescent="0.25">
      <c r="A66" s="33"/>
      <c r="B66" s="34"/>
      <c r="C66" s="29"/>
      <c r="D66" s="37"/>
      <c r="E66" s="66"/>
      <c r="F66" s="72"/>
      <c r="G66" s="38"/>
    </row>
    <row r="67" spans="1:7" ht="15" x14ac:dyDescent="0.25">
      <c r="A67" s="16"/>
      <c r="B67" s="17"/>
      <c r="C67" s="23" t="s">
        <v>124</v>
      </c>
      <c r="D67" s="24"/>
      <c r="E67" s="63"/>
      <c r="F67" s="69"/>
      <c r="G67" s="25"/>
    </row>
    <row r="68" spans="1:7" ht="15" x14ac:dyDescent="0.25">
      <c r="A68" s="16"/>
      <c r="B68" s="17"/>
      <c r="C68" s="23" t="s">
        <v>118</v>
      </c>
      <c r="D68" s="27"/>
      <c r="E68" s="64"/>
      <c r="F68" s="70">
        <v>0</v>
      </c>
      <c r="G68" s="28">
        <v>0</v>
      </c>
    </row>
    <row r="69" spans="1:7" ht="15" x14ac:dyDescent="0.25">
      <c r="A69" s="16"/>
      <c r="B69" s="17"/>
      <c r="C69" s="29"/>
      <c r="D69" s="19"/>
      <c r="E69" s="62"/>
      <c r="F69" s="68"/>
      <c r="G69" s="20"/>
    </row>
    <row r="70" spans="1:7" ht="15" x14ac:dyDescent="0.25">
      <c r="A70" s="16"/>
      <c r="B70" s="17"/>
      <c r="C70" s="23" t="s">
        <v>125</v>
      </c>
      <c r="D70" s="24"/>
      <c r="E70" s="63"/>
      <c r="F70" s="69"/>
      <c r="G70" s="25"/>
    </row>
    <row r="71" spans="1:7" ht="15" x14ac:dyDescent="0.25">
      <c r="A71" s="16"/>
      <c r="B71" s="17"/>
      <c r="C71" s="23" t="s">
        <v>118</v>
      </c>
      <c r="D71" s="27"/>
      <c r="E71" s="64"/>
      <c r="F71" s="70">
        <v>0</v>
      </c>
      <c r="G71" s="28">
        <v>0</v>
      </c>
    </row>
    <row r="72" spans="1:7" ht="15" x14ac:dyDescent="0.25">
      <c r="A72" s="16"/>
      <c r="B72" s="17"/>
      <c r="C72" s="29"/>
      <c r="D72" s="19"/>
      <c r="E72" s="62"/>
      <c r="F72" s="68"/>
      <c r="G72" s="20"/>
    </row>
    <row r="73" spans="1:7" ht="15" x14ac:dyDescent="0.25">
      <c r="A73" s="16"/>
      <c r="B73" s="17"/>
      <c r="C73" s="23" t="s">
        <v>126</v>
      </c>
      <c r="D73" s="24"/>
      <c r="E73" s="63"/>
      <c r="F73" s="69"/>
      <c r="G73" s="25"/>
    </row>
    <row r="74" spans="1:7" ht="15" x14ac:dyDescent="0.25">
      <c r="A74" s="16"/>
      <c r="B74" s="17"/>
      <c r="C74" s="23" t="s">
        <v>118</v>
      </c>
      <c r="D74" s="27"/>
      <c r="E74" s="64"/>
      <c r="F74" s="70">
        <v>0</v>
      </c>
      <c r="G74" s="28">
        <v>0</v>
      </c>
    </row>
    <row r="75" spans="1:7" ht="15" x14ac:dyDescent="0.25">
      <c r="A75" s="16"/>
      <c r="B75" s="17"/>
      <c r="C75" s="29"/>
      <c r="D75" s="19"/>
      <c r="E75" s="62"/>
      <c r="F75" s="68"/>
      <c r="G75" s="20"/>
    </row>
    <row r="76" spans="1:7" ht="25.5" x14ac:dyDescent="0.25">
      <c r="A76" s="21"/>
      <c r="B76" s="22"/>
      <c r="C76" s="39" t="s">
        <v>127</v>
      </c>
      <c r="D76" s="40"/>
      <c r="E76" s="64"/>
      <c r="F76" s="70">
        <v>4523.5102894999991</v>
      </c>
      <c r="G76" s="28">
        <v>0.98046693100000026</v>
      </c>
    </row>
    <row r="77" spans="1:7" ht="15" x14ac:dyDescent="0.25">
      <c r="A77" s="16"/>
      <c r="B77" s="17"/>
      <c r="C77" s="26"/>
      <c r="D77" s="19"/>
      <c r="E77" s="62"/>
      <c r="F77" s="68"/>
      <c r="G77" s="20"/>
    </row>
    <row r="78" spans="1:7" ht="15" x14ac:dyDescent="0.25">
      <c r="A78" s="16"/>
      <c r="B78" s="17"/>
      <c r="C78" s="18" t="s">
        <v>128</v>
      </c>
      <c r="D78" s="19"/>
      <c r="E78" s="62"/>
      <c r="F78" s="68"/>
      <c r="G78" s="20"/>
    </row>
    <row r="79" spans="1:7" ht="25.5" x14ac:dyDescent="0.25">
      <c r="A79" s="16"/>
      <c r="B79" s="17"/>
      <c r="C79" s="23" t="s">
        <v>10</v>
      </c>
      <c r="D79" s="24"/>
      <c r="E79" s="63"/>
      <c r="F79" s="69"/>
      <c r="G79" s="25"/>
    </row>
    <row r="80" spans="1:7" ht="15" x14ac:dyDescent="0.25">
      <c r="A80" s="21"/>
      <c r="B80" s="22"/>
      <c r="C80" s="23" t="s">
        <v>118</v>
      </c>
      <c r="D80" s="27"/>
      <c r="E80" s="64"/>
      <c r="F80" s="70">
        <v>0</v>
      </c>
      <c r="G80" s="28">
        <v>0</v>
      </c>
    </row>
    <row r="81" spans="1:7" ht="15" x14ac:dyDescent="0.25">
      <c r="A81" s="21"/>
      <c r="B81" s="22"/>
      <c r="C81" s="29"/>
      <c r="D81" s="19"/>
      <c r="E81" s="62"/>
      <c r="F81" s="68"/>
      <c r="G81" s="20"/>
    </row>
    <row r="82" spans="1:7" ht="15" x14ac:dyDescent="0.25">
      <c r="A82" s="16"/>
      <c r="B82" s="41"/>
      <c r="C82" s="23" t="s">
        <v>129</v>
      </c>
      <c r="D82" s="24"/>
      <c r="E82" s="63"/>
      <c r="F82" s="69"/>
      <c r="G82" s="25"/>
    </row>
    <row r="83" spans="1:7" ht="15" x14ac:dyDescent="0.25">
      <c r="A83" s="21"/>
      <c r="B83" s="22"/>
      <c r="C83" s="23" t="s">
        <v>118</v>
      </c>
      <c r="D83" s="27"/>
      <c r="E83" s="64"/>
      <c r="F83" s="70">
        <v>0</v>
      </c>
      <c r="G83" s="28">
        <v>0</v>
      </c>
    </row>
    <row r="84" spans="1:7" ht="15" x14ac:dyDescent="0.25">
      <c r="A84" s="21"/>
      <c r="B84" s="22"/>
      <c r="C84" s="29"/>
      <c r="D84" s="19"/>
      <c r="E84" s="62"/>
      <c r="F84" s="74"/>
      <c r="G84" s="43"/>
    </row>
    <row r="85" spans="1:7" ht="15" x14ac:dyDescent="0.25">
      <c r="A85" s="16"/>
      <c r="B85" s="17"/>
      <c r="C85" s="23" t="s">
        <v>130</v>
      </c>
      <c r="D85" s="24"/>
      <c r="E85" s="63"/>
      <c r="F85" s="69"/>
      <c r="G85" s="25"/>
    </row>
    <row r="86" spans="1:7" ht="15" x14ac:dyDescent="0.25">
      <c r="A86" s="21"/>
      <c r="B86" s="22"/>
      <c r="C86" s="23" t="s">
        <v>118</v>
      </c>
      <c r="D86" s="27"/>
      <c r="E86" s="64"/>
      <c r="F86" s="70">
        <v>0</v>
      </c>
      <c r="G86" s="28">
        <v>0</v>
      </c>
    </row>
    <row r="87" spans="1:7" ht="15" x14ac:dyDescent="0.25">
      <c r="A87" s="16"/>
      <c r="B87" s="17"/>
      <c r="C87" s="29"/>
      <c r="D87" s="19"/>
      <c r="E87" s="62"/>
      <c r="F87" s="68"/>
      <c r="G87" s="20"/>
    </row>
    <row r="88" spans="1:7" ht="25.5" x14ac:dyDescent="0.25">
      <c r="A88" s="16"/>
      <c r="B88" s="41"/>
      <c r="C88" s="23" t="s">
        <v>131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118</v>
      </c>
      <c r="D89" s="27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9"/>
      <c r="D90" s="19"/>
      <c r="E90" s="62"/>
      <c r="F90" s="68"/>
      <c r="G90" s="20"/>
    </row>
    <row r="91" spans="1:7" ht="15" x14ac:dyDescent="0.25">
      <c r="A91" s="21"/>
      <c r="B91" s="22"/>
      <c r="C91" s="44" t="s">
        <v>132</v>
      </c>
      <c r="D91" s="40"/>
      <c r="E91" s="64"/>
      <c r="F91" s="70">
        <v>0</v>
      </c>
      <c r="G91" s="28">
        <v>0</v>
      </c>
    </row>
    <row r="92" spans="1:7" ht="15" x14ac:dyDescent="0.25">
      <c r="A92" s="21"/>
      <c r="B92" s="22"/>
      <c r="C92" s="26"/>
      <c r="D92" s="19"/>
      <c r="E92" s="62"/>
      <c r="F92" s="68"/>
      <c r="G92" s="20"/>
    </row>
    <row r="93" spans="1:7" ht="15" x14ac:dyDescent="0.25">
      <c r="A93" s="16"/>
      <c r="B93" s="17"/>
      <c r="C93" s="18" t="s">
        <v>133</v>
      </c>
      <c r="D93" s="19"/>
      <c r="E93" s="62"/>
      <c r="F93" s="68"/>
      <c r="G93" s="20"/>
    </row>
    <row r="94" spans="1:7" ht="15" x14ac:dyDescent="0.25">
      <c r="A94" s="21"/>
      <c r="B94" s="22"/>
      <c r="C94" s="23" t="s">
        <v>134</v>
      </c>
      <c r="D94" s="24"/>
      <c r="E94" s="63"/>
      <c r="F94" s="69"/>
      <c r="G94" s="25"/>
    </row>
    <row r="95" spans="1:7" ht="15" x14ac:dyDescent="0.25">
      <c r="A95" s="21"/>
      <c r="B95" s="22"/>
      <c r="C95" s="23" t="s">
        <v>118</v>
      </c>
      <c r="D95" s="40"/>
      <c r="E95" s="64"/>
      <c r="F95" s="70">
        <v>0</v>
      </c>
      <c r="G95" s="28">
        <v>0</v>
      </c>
    </row>
    <row r="96" spans="1:7" ht="15" x14ac:dyDescent="0.25">
      <c r="A96" s="21"/>
      <c r="B96" s="22"/>
      <c r="C96" s="29"/>
      <c r="D96" s="22"/>
      <c r="E96" s="62"/>
      <c r="F96" s="68"/>
      <c r="G96" s="20"/>
    </row>
    <row r="97" spans="1:7" ht="15" x14ac:dyDescent="0.25">
      <c r="A97" s="21"/>
      <c r="B97" s="22"/>
      <c r="C97" s="23" t="s">
        <v>135</v>
      </c>
      <c r="D97" s="24"/>
      <c r="E97" s="63"/>
      <c r="F97" s="69"/>
      <c r="G97" s="25"/>
    </row>
    <row r="98" spans="1:7" ht="15" x14ac:dyDescent="0.25">
      <c r="A98" s="21"/>
      <c r="B98" s="22"/>
      <c r="C98" s="23" t="s">
        <v>118</v>
      </c>
      <c r="D98" s="40"/>
      <c r="E98" s="64"/>
      <c r="F98" s="70">
        <v>0</v>
      </c>
      <c r="G98" s="28">
        <v>0</v>
      </c>
    </row>
    <row r="99" spans="1:7" ht="15" x14ac:dyDescent="0.25">
      <c r="A99" s="21"/>
      <c r="B99" s="22"/>
      <c r="C99" s="29"/>
      <c r="D99" s="22"/>
      <c r="E99" s="62"/>
      <c r="F99" s="68"/>
      <c r="G99" s="20"/>
    </row>
    <row r="100" spans="1:7" ht="15" x14ac:dyDescent="0.25">
      <c r="A100" s="21"/>
      <c r="B100" s="22"/>
      <c r="C100" s="23" t="s">
        <v>136</v>
      </c>
      <c r="D100" s="24"/>
      <c r="E100" s="63"/>
      <c r="F100" s="69"/>
      <c r="G100" s="25"/>
    </row>
    <row r="101" spans="1:7" ht="15" x14ac:dyDescent="0.25">
      <c r="A101" s="21"/>
      <c r="B101" s="22"/>
      <c r="C101" s="23" t="s">
        <v>118</v>
      </c>
      <c r="D101" s="40"/>
      <c r="E101" s="64"/>
      <c r="F101" s="70">
        <v>0</v>
      </c>
      <c r="G101" s="28">
        <v>0</v>
      </c>
    </row>
    <row r="102" spans="1:7" ht="15" x14ac:dyDescent="0.25">
      <c r="A102" s="21"/>
      <c r="B102" s="22"/>
      <c r="C102" s="29"/>
      <c r="D102" s="22"/>
      <c r="E102" s="62"/>
      <c r="F102" s="68"/>
      <c r="G102" s="20"/>
    </row>
    <row r="103" spans="1:7" ht="15" x14ac:dyDescent="0.25">
      <c r="A103" s="21"/>
      <c r="B103" s="22"/>
      <c r="C103" s="23" t="s">
        <v>137</v>
      </c>
      <c r="D103" s="24"/>
      <c r="E103" s="63"/>
      <c r="F103" s="69"/>
      <c r="G103" s="25"/>
    </row>
    <row r="104" spans="1:7" ht="15" x14ac:dyDescent="0.25">
      <c r="A104" s="21">
        <v>1</v>
      </c>
      <c r="B104" s="22"/>
      <c r="C104" s="26" t="s">
        <v>138</v>
      </c>
      <c r="D104" s="30"/>
      <c r="E104" s="62"/>
      <c r="F104" s="68">
        <v>82.985835600000001</v>
      </c>
      <c r="G104" s="20">
        <v>1.7987108000000002E-2</v>
      </c>
    </row>
    <row r="105" spans="1:7" ht="15" x14ac:dyDescent="0.25">
      <c r="A105" s="21"/>
      <c r="B105" s="22"/>
      <c r="C105" s="23" t="s">
        <v>118</v>
      </c>
      <c r="D105" s="40"/>
      <c r="E105" s="64"/>
      <c r="F105" s="70">
        <v>82.985835600000001</v>
      </c>
      <c r="G105" s="28">
        <v>1.7987108000000002E-2</v>
      </c>
    </row>
    <row r="106" spans="1:7" ht="15" x14ac:dyDescent="0.25">
      <c r="A106" s="21"/>
      <c r="B106" s="22"/>
      <c r="C106" s="29"/>
      <c r="D106" s="22"/>
      <c r="E106" s="62"/>
      <c r="F106" s="68"/>
      <c r="G106" s="20"/>
    </row>
    <row r="107" spans="1:7" ht="25.5" x14ac:dyDescent="0.25">
      <c r="A107" s="21"/>
      <c r="B107" s="22"/>
      <c r="C107" s="39" t="s">
        <v>139</v>
      </c>
      <c r="D107" s="40"/>
      <c r="E107" s="64"/>
      <c r="F107" s="70">
        <v>82.985835600000001</v>
      </c>
      <c r="G107" s="28">
        <v>1.7987108000000002E-2</v>
      </c>
    </row>
    <row r="108" spans="1:7" ht="15" x14ac:dyDescent="0.25">
      <c r="A108" s="21"/>
      <c r="B108" s="22"/>
      <c r="C108" s="45"/>
      <c r="D108" s="22"/>
      <c r="E108" s="62"/>
      <c r="F108" s="68"/>
      <c r="G108" s="20"/>
    </row>
    <row r="109" spans="1:7" ht="15" x14ac:dyDescent="0.25">
      <c r="A109" s="16"/>
      <c r="B109" s="17"/>
      <c r="C109" s="18" t="s">
        <v>140</v>
      </c>
      <c r="D109" s="19"/>
      <c r="E109" s="62"/>
      <c r="F109" s="68"/>
      <c r="G109" s="20"/>
    </row>
    <row r="110" spans="1:7" ht="25.5" x14ac:dyDescent="0.25">
      <c r="A110" s="21"/>
      <c r="B110" s="22"/>
      <c r="C110" s="23" t="s">
        <v>141</v>
      </c>
      <c r="D110" s="24"/>
      <c r="E110" s="63"/>
      <c r="F110" s="69"/>
      <c r="G110" s="25"/>
    </row>
    <row r="111" spans="1:7" ht="15" x14ac:dyDescent="0.25">
      <c r="A111" s="21"/>
      <c r="B111" s="22"/>
      <c r="C111" s="23" t="s">
        <v>118</v>
      </c>
      <c r="D111" s="40"/>
      <c r="E111" s="64"/>
      <c r="F111" s="70">
        <v>0</v>
      </c>
      <c r="G111" s="28">
        <v>0</v>
      </c>
    </row>
    <row r="112" spans="1:7" ht="15" x14ac:dyDescent="0.25">
      <c r="A112" s="21"/>
      <c r="B112" s="22"/>
      <c r="C112" s="29"/>
      <c r="D112" s="22"/>
      <c r="E112" s="62"/>
      <c r="F112" s="68"/>
      <c r="G112" s="20"/>
    </row>
    <row r="113" spans="1:7" ht="15" x14ac:dyDescent="0.25">
      <c r="A113" s="16"/>
      <c r="B113" s="17"/>
      <c r="C113" s="18" t="s">
        <v>142</v>
      </c>
      <c r="D113" s="19"/>
      <c r="E113" s="62"/>
      <c r="F113" s="68"/>
      <c r="G113" s="20"/>
    </row>
    <row r="114" spans="1:7" ht="25.5" x14ac:dyDescent="0.25">
      <c r="A114" s="21"/>
      <c r="B114" s="22"/>
      <c r="C114" s="23" t="s">
        <v>143</v>
      </c>
      <c r="D114" s="24"/>
      <c r="E114" s="63"/>
      <c r="F114" s="69"/>
      <c r="G114" s="25"/>
    </row>
    <row r="115" spans="1:7" ht="15" x14ac:dyDescent="0.25">
      <c r="A115" s="21"/>
      <c r="B115" s="22"/>
      <c r="C115" s="23" t="s">
        <v>118</v>
      </c>
      <c r="D115" s="40"/>
      <c r="E115" s="64"/>
      <c r="F115" s="70">
        <v>0</v>
      </c>
      <c r="G115" s="28">
        <v>0</v>
      </c>
    </row>
    <row r="116" spans="1:7" ht="15" x14ac:dyDescent="0.25">
      <c r="A116" s="21"/>
      <c r="B116" s="22"/>
      <c r="C116" s="29"/>
      <c r="D116" s="22"/>
      <c r="E116" s="62"/>
      <c r="F116" s="68"/>
      <c r="G116" s="20"/>
    </row>
    <row r="117" spans="1:7" ht="25.5" x14ac:dyDescent="0.25">
      <c r="A117" s="21"/>
      <c r="B117" s="22"/>
      <c r="C117" s="23" t="s">
        <v>144</v>
      </c>
      <c r="D117" s="24"/>
      <c r="E117" s="63"/>
      <c r="F117" s="69"/>
      <c r="G117" s="25"/>
    </row>
    <row r="118" spans="1:7" ht="15" x14ac:dyDescent="0.25">
      <c r="A118" s="21"/>
      <c r="B118" s="22"/>
      <c r="C118" s="23" t="s">
        <v>118</v>
      </c>
      <c r="D118" s="40"/>
      <c r="E118" s="64"/>
      <c r="F118" s="70">
        <v>0</v>
      </c>
      <c r="G118" s="28">
        <v>0</v>
      </c>
    </row>
    <row r="119" spans="1:7" ht="15" x14ac:dyDescent="0.25">
      <c r="A119" s="21"/>
      <c r="B119" s="22"/>
      <c r="C119" s="29"/>
      <c r="D119" s="22"/>
      <c r="E119" s="62"/>
      <c r="F119" s="74"/>
      <c r="G119" s="43"/>
    </row>
    <row r="120" spans="1:7" ht="25.5" x14ac:dyDescent="0.25">
      <c r="A120" s="21"/>
      <c r="B120" s="22"/>
      <c r="C120" s="45" t="s">
        <v>145</v>
      </c>
      <c r="D120" s="22"/>
      <c r="E120" s="62"/>
      <c r="F120" s="74">
        <v>7.1325047799999997</v>
      </c>
      <c r="G120" s="43">
        <v>1.5459639999999999E-3</v>
      </c>
    </row>
    <row r="121" spans="1:7" ht="15" x14ac:dyDescent="0.25">
      <c r="A121" s="21"/>
      <c r="B121" s="22"/>
      <c r="C121" s="46" t="s">
        <v>146</v>
      </c>
      <c r="D121" s="27"/>
      <c r="E121" s="64"/>
      <c r="F121" s="70">
        <v>4613.6286298799996</v>
      </c>
      <c r="G121" s="28">
        <v>1.0000000030000002</v>
      </c>
    </row>
    <row r="123" spans="1:7" ht="15" x14ac:dyDescent="0.25">
      <c r="B123" s="156"/>
      <c r="C123" s="156"/>
      <c r="D123" s="156"/>
      <c r="E123" s="156"/>
      <c r="F123" s="156"/>
    </row>
    <row r="124" spans="1:7" ht="15" x14ac:dyDescent="0.25">
      <c r="B124" s="156"/>
      <c r="C124" s="156"/>
      <c r="D124" s="156"/>
      <c r="E124" s="156"/>
      <c r="F124" s="156"/>
    </row>
    <row r="126" spans="1:7" ht="15" x14ac:dyDescent="0.25">
      <c r="B126" s="52" t="s">
        <v>148</v>
      </c>
      <c r="C126" s="53"/>
      <c r="D126" s="54"/>
    </row>
    <row r="127" spans="1:7" ht="15" x14ac:dyDescent="0.25">
      <c r="B127" s="55" t="s">
        <v>149</v>
      </c>
      <c r="C127" s="56"/>
      <c r="D127" s="81" t="s">
        <v>150</v>
      </c>
    </row>
    <row r="128" spans="1:7" ht="15" x14ac:dyDescent="0.25">
      <c r="B128" s="55" t="s">
        <v>151</v>
      </c>
      <c r="C128" s="56"/>
      <c r="D128" s="81" t="s">
        <v>150</v>
      </c>
    </row>
    <row r="129" spans="2:4" ht="15" x14ac:dyDescent="0.25">
      <c r="B129" s="57" t="s">
        <v>152</v>
      </c>
      <c r="C129" s="56"/>
      <c r="D129" s="58"/>
    </row>
    <row r="130" spans="2:4" ht="25.5" customHeight="1" x14ac:dyDescent="0.25">
      <c r="B130" s="58"/>
      <c r="C130" s="48" t="s">
        <v>153</v>
      </c>
      <c r="D130" s="49" t="s">
        <v>154</v>
      </c>
    </row>
    <row r="131" spans="2:4" ht="12.75" customHeight="1" x14ac:dyDescent="0.25">
      <c r="B131" s="75" t="s">
        <v>155</v>
      </c>
      <c r="C131" s="76" t="s">
        <v>156</v>
      </c>
      <c r="D131" s="76" t="s">
        <v>157</v>
      </c>
    </row>
    <row r="132" spans="2:4" ht="15" x14ac:dyDescent="0.25">
      <c r="B132" s="58" t="s">
        <v>158</v>
      </c>
      <c r="C132" s="59">
        <v>14.700200000000001</v>
      </c>
      <c r="D132" s="59">
        <v>14.886900000000001</v>
      </c>
    </row>
    <row r="133" spans="2:4" ht="15" x14ac:dyDescent="0.25">
      <c r="B133" s="58" t="s">
        <v>159</v>
      </c>
      <c r="C133" s="59">
        <v>11.6568</v>
      </c>
      <c r="D133" s="59">
        <v>11.8048</v>
      </c>
    </row>
    <row r="134" spans="2:4" ht="15" x14ac:dyDescent="0.25">
      <c r="B134" s="58" t="s">
        <v>160</v>
      </c>
      <c r="C134" s="59">
        <v>14.419700000000001</v>
      </c>
      <c r="D134" s="59">
        <v>14.5875</v>
      </c>
    </row>
    <row r="135" spans="2:4" ht="15" x14ac:dyDescent="0.25">
      <c r="B135" s="58" t="s">
        <v>161</v>
      </c>
      <c r="C135" s="59">
        <v>11.405900000000001</v>
      </c>
      <c r="D135" s="59">
        <v>11.538600000000001</v>
      </c>
    </row>
    <row r="137" spans="2:4" ht="15" x14ac:dyDescent="0.25">
      <c r="B137" s="77" t="s">
        <v>162</v>
      </c>
      <c r="C137" s="60"/>
      <c r="D137" s="78" t="s">
        <v>150</v>
      </c>
    </row>
    <row r="138" spans="2:4" ht="24.75" customHeight="1" x14ac:dyDescent="0.25">
      <c r="B138" s="79"/>
      <c r="C138" s="79"/>
    </row>
    <row r="139" spans="2:4" ht="15" x14ac:dyDescent="0.25">
      <c r="B139" s="82"/>
      <c r="C139" s="80"/>
      <c r="D139"/>
    </row>
    <row r="141" spans="2:4" ht="15" x14ac:dyDescent="0.25">
      <c r="B141" s="57" t="s">
        <v>163</v>
      </c>
      <c r="C141" s="56"/>
      <c r="D141" s="83" t="s">
        <v>150</v>
      </c>
    </row>
    <row r="142" spans="2:4" ht="15" x14ac:dyDescent="0.25">
      <c r="B142" s="57" t="s">
        <v>164</v>
      </c>
      <c r="C142" s="56"/>
      <c r="D142" s="83" t="s">
        <v>150</v>
      </c>
    </row>
    <row r="143" spans="2:4" ht="15" x14ac:dyDescent="0.25">
      <c r="B143" s="57" t="s">
        <v>165</v>
      </c>
      <c r="C143" s="56"/>
      <c r="D143" s="61">
        <v>0</v>
      </c>
    </row>
    <row r="144" spans="2:4" ht="15" x14ac:dyDescent="0.25">
      <c r="B144" s="57" t="s">
        <v>166</v>
      </c>
      <c r="C144" s="56"/>
      <c r="D144" s="61" t="s">
        <v>150</v>
      </c>
    </row>
  </sheetData>
  <mergeCells count="5">
    <mergeCell ref="A1:G1"/>
    <mergeCell ref="A2:G2"/>
    <mergeCell ref="A3:G3"/>
    <mergeCell ref="B123:F123"/>
    <mergeCell ref="B124:F124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2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580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35</v>
      </c>
      <c r="C7" s="26" t="s">
        <v>36</v>
      </c>
      <c r="D7" s="17" t="s">
        <v>16</v>
      </c>
      <c r="E7" s="62">
        <v>141516</v>
      </c>
      <c r="F7" s="68">
        <v>209.16064800000001</v>
      </c>
      <c r="G7" s="20">
        <v>3.844463E-2</v>
      </c>
    </row>
    <row r="8" spans="1:7" ht="25.5" x14ac:dyDescent="0.25">
      <c r="A8" s="21">
        <v>2</v>
      </c>
      <c r="B8" s="22" t="s">
        <v>217</v>
      </c>
      <c r="C8" s="26" t="s">
        <v>218</v>
      </c>
      <c r="D8" s="17" t="s">
        <v>180</v>
      </c>
      <c r="E8" s="62">
        <v>27574</v>
      </c>
      <c r="F8" s="68">
        <v>184.80094800000001</v>
      </c>
      <c r="G8" s="20">
        <v>3.3967211999999997E-2</v>
      </c>
    </row>
    <row r="9" spans="1:7" ht="15" x14ac:dyDescent="0.25">
      <c r="A9" s="21">
        <v>3</v>
      </c>
      <c r="B9" s="22" t="s">
        <v>247</v>
      </c>
      <c r="C9" s="26" t="s">
        <v>248</v>
      </c>
      <c r="D9" s="17" t="s">
        <v>225</v>
      </c>
      <c r="E9" s="62">
        <v>61568</v>
      </c>
      <c r="F9" s="68">
        <v>179.40915200000001</v>
      </c>
      <c r="G9" s="20">
        <v>3.2976177000000002E-2</v>
      </c>
    </row>
    <row r="10" spans="1:7" ht="15" x14ac:dyDescent="0.25">
      <c r="A10" s="21">
        <v>4</v>
      </c>
      <c r="B10" s="22" t="s">
        <v>289</v>
      </c>
      <c r="C10" s="26" t="s">
        <v>290</v>
      </c>
      <c r="D10" s="17" t="s">
        <v>228</v>
      </c>
      <c r="E10" s="62">
        <v>78849</v>
      </c>
      <c r="F10" s="68">
        <v>158.44706550000001</v>
      </c>
      <c r="G10" s="20">
        <v>2.9123255000000001E-2</v>
      </c>
    </row>
    <row r="11" spans="1:7" ht="25.5" x14ac:dyDescent="0.25">
      <c r="A11" s="21">
        <v>5</v>
      </c>
      <c r="B11" s="22" t="s">
        <v>96</v>
      </c>
      <c r="C11" s="26" t="s">
        <v>97</v>
      </c>
      <c r="D11" s="17" t="s">
        <v>47</v>
      </c>
      <c r="E11" s="62">
        <v>31152</v>
      </c>
      <c r="F11" s="68">
        <v>157.33317600000001</v>
      </c>
      <c r="G11" s="20">
        <v>2.8918517000000001E-2</v>
      </c>
    </row>
    <row r="12" spans="1:7" ht="25.5" x14ac:dyDescent="0.25">
      <c r="A12" s="21">
        <v>6</v>
      </c>
      <c r="B12" s="22" t="s">
        <v>176</v>
      </c>
      <c r="C12" s="26" t="s">
        <v>177</v>
      </c>
      <c r="D12" s="17" t="s">
        <v>47</v>
      </c>
      <c r="E12" s="62">
        <v>24826</v>
      </c>
      <c r="F12" s="68">
        <v>155.23697799999999</v>
      </c>
      <c r="G12" s="20">
        <v>2.8533227000000001E-2</v>
      </c>
    </row>
    <row r="13" spans="1:7" ht="38.25" x14ac:dyDescent="0.25">
      <c r="A13" s="21">
        <v>7</v>
      </c>
      <c r="B13" s="22" t="s">
        <v>98</v>
      </c>
      <c r="C13" s="26" t="s">
        <v>99</v>
      </c>
      <c r="D13" s="17" t="s">
        <v>100</v>
      </c>
      <c r="E13" s="62">
        <v>136511</v>
      </c>
      <c r="F13" s="68">
        <v>138.968198</v>
      </c>
      <c r="G13" s="20">
        <v>2.5542954999999999E-2</v>
      </c>
    </row>
    <row r="14" spans="1:7" ht="25.5" x14ac:dyDescent="0.25">
      <c r="A14" s="21">
        <v>8</v>
      </c>
      <c r="B14" s="22" t="s">
        <v>170</v>
      </c>
      <c r="C14" s="26" t="s">
        <v>1176</v>
      </c>
      <c r="D14" s="17" t="s">
        <v>73</v>
      </c>
      <c r="E14" s="62">
        <v>6223</v>
      </c>
      <c r="F14" s="68">
        <v>136.4423865</v>
      </c>
      <c r="G14" s="20">
        <v>2.5078699999999999E-2</v>
      </c>
    </row>
    <row r="15" spans="1:7" ht="15" x14ac:dyDescent="0.25">
      <c r="A15" s="21">
        <v>9</v>
      </c>
      <c r="B15" s="22" t="s">
        <v>185</v>
      </c>
      <c r="C15" s="26" t="s">
        <v>186</v>
      </c>
      <c r="D15" s="17" t="s">
        <v>187</v>
      </c>
      <c r="E15" s="62">
        <v>34710</v>
      </c>
      <c r="F15" s="68">
        <v>131.70709500000001</v>
      </c>
      <c r="G15" s="20">
        <v>2.4208332999999999E-2</v>
      </c>
    </row>
    <row r="16" spans="1:7" ht="15" x14ac:dyDescent="0.25">
      <c r="A16" s="21">
        <v>10</v>
      </c>
      <c r="B16" s="22" t="s">
        <v>245</v>
      </c>
      <c r="C16" s="26" t="s">
        <v>246</v>
      </c>
      <c r="D16" s="17" t="s">
        <v>187</v>
      </c>
      <c r="E16" s="62">
        <v>6320</v>
      </c>
      <c r="F16" s="68">
        <v>126.34944</v>
      </c>
      <c r="G16" s="20">
        <v>2.3223572000000001E-2</v>
      </c>
    </row>
    <row r="17" spans="1:7" ht="15" x14ac:dyDescent="0.25">
      <c r="A17" s="21">
        <v>11</v>
      </c>
      <c r="B17" s="22" t="s">
        <v>281</v>
      </c>
      <c r="C17" s="26" t="s">
        <v>282</v>
      </c>
      <c r="D17" s="17" t="s">
        <v>211</v>
      </c>
      <c r="E17" s="62">
        <v>8722</v>
      </c>
      <c r="F17" s="68">
        <v>124.567604</v>
      </c>
      <c r="G17" s="20">
        <v>2.2896063000000001E-2</v>
      </c>
    </row>
    <row r="18" spans="1:7" ht="25.5" x14ac:dyDescent="0.25">
      <c r="A18" s="21">
        <v>12</v>
      </c>
      <c r="B18" s="22" t="s">
        <v>318</v>
      </c>
      <c r="C18" s="26" t="s">
        <v>319</v>
      </c>
      <c r="D18" s="17" t="s">
        <v>34</v>
      </c>
      <c r="E18" s="62">
        <v>78161</v>
      </c>
      <c r="F18" s="68">
        <v>118.8438005</v>
      </c>
      <c r="G18" s="20">
        <v>2.1844004E-2</v>
      </c>
    </row>
    <row r="19" spans="1:7" ht="25.5" x14ac:dyDescent="0.25">
      <c r="A19" s="21">
        <v>13</v>
      </c>
      <c r="B19" s="22" t="s">
        <v>26</v>
      </c>
      <c r="C19" s="26" t="s">
        <v>27</v>
      </c>
      <c r="D19" s="17" t="s">
        <v>28</v>
      </c>
      <c r="E19" s="62">
        <v>29675</v>
      </c>
      <c r="F19" s="68">
        <v>111.16255</v>
      </c>
      <c r="G19" s="20">
        <v>2.0432156999999999E-2</v>
      </c>
    </row>
    <row r="20" spans="1:7" ht="15" x14ac:dyDescent="0.25">
      <c r="A20" s="21">
        <v>14</v>
      </c>
      <c r="B20" s="22" t="s">
        <v>309</v>
      </c>
      <c r="C20" s="26" t="s">
        <v>310</v>
      </c>
      <c r="D20" s="17" t="s">
        <v>19</v>
      </c>
      <c r="E20" s="62">
        <v>44231</v>
      </c>
      <c r="F20" s="68">
        <v>108.94095299999999</v>
      </c>
      <c r="G20" s="20">
        <v>2.0023816999999999E-2</v>
      </c>
    </row>
    <row r="21" spans="1:7" ht="15" x14ac:dyDescent="0.25">
      <c r="A21" s="21">
        <v>15</v>
      </c>
      <c r="B21" s="22" t="s">
        <v>265</v>
      </c>
      <c r="C21" s="26" t="s">
        <v>266</v>
      </c>
      <c r="D21" s="17" t="s">
        <v>211</v>
      </c>
      <c r="E21" s="62">
        <v>15363</v>
      </c>
      <c r="F21" s="68">
        <v>108.20929049999999</v>
      </c>
      <c r="G21" s="20">
        <v>1.9889335000000001E-2</v>
      </c>
    </row>
    <row r="22" spans="1:7" ht="15" x14ac:dyDescent="0.25">
      <c r="A22" s="21">
        <v>16</v>
      </c>
      <c r="B22" s="22" t="s">
        <v>311</v>
      </c>
      <c r="C22" s="26" t="s">
        <v>312</v>
      </c>
      <c r="D22" s="17" t="s">
        <v>313</v>
      </c>
      <c r="E22" s="62">
        <v>11787</v>
      </c>
      <c r="F22" s="68">
        <v>108.17519249999999</v>
      </c>
      <c r="G22" s="20">
        <v>1.9883067000000001E-2</v>
      </c>
    </row>
    <row r="23" spans="1:7" ht="25.5" x14ac:dyDescent="0.25">
      <c r="A23" s="21">
        <v>17</v>
      </c>
      <c r="B23" s="22" t="s">
        <v>37</v>
      </c>
      <c r="C23" s="26" t="s">
        <v>38</v>
      </c>
      <c r="D23" s="17" t="s">
        <v>22</v>
      </c>
      <c r="E23" s="62">
        <v>1872</v>
      </c>
      <c r="F23" s="68">
        <v>108.153864</v>
      </c>
      <c r="G23" s="20">
        <v>1.9879147E-2</v>
      </c>
    </row>
    <row r="24" spans="1:7" ht="25.5" x14ac:dyDescent="0.25">
      <c r="A24" s="21">
        <v>18</v>
      </c>
      <c r="B24" s="22" t="s">
        <v>69</v>
      </c>
      <c r="C24" s="26" t="s">
        <v>70</v>
      </c>
      <c r="D24" s="17" t="s">
        <v>22</v>
      </c>
      <c r="E24" s="62">
        <v>135523</v>
      </c>
      <c r="F24" s="68">
        <v>107.334216</v>
      </c>
      <c r="G24" s="20">
        <v>1.9728492E-2</v>
      </c>
    </row>
    <row r="25" spans="1:7" ht="25.5" x14ac:dyDescent="0.25">
      <c r="A25" s="21">
        <v>19</v>
      </c>
      <c r="B25" s="22" t="s">
        <v>43</v>
      </c>
      <c r="C25" s="26" t="s">
        <v>44</v>
      </c>
      <c r="D25" s="17" t="s">
        <v>16</v>
      </c>
      <c r="E25" s="62">
        <v>115625</v>
      </c>
      <c r="F25" s="68">
        <v>107.0109375</v>
      </c>
      <c r="G25" s="20">
        <v>1.9669071999999999E-2</v>
      </c>
    </row>
    <row r="26" spans="1:7" ht="51" x14ac:dyDescent="0.25">
      <c r="A26" s="21">
        <v>20</v>
      </c>
      <c r="B26" s="22" t="s">
        <v>283</v>
      </c>
      <c r="C26" s="26" t="s">
        <v>284</v>
      </c>
      <c r="D26" s="17" t="s">
        <v>216</v>
      </c>
      <c r="E26" s="62">
        <v>36912</v>
      </c>
      <c r="F26" s="68">
        <v>106.67568</v>
      </c>
      <c r="G26" s="20">
        <v>1.9607449999999998E-2</v>
      </c>
    </row>
    <row r="27" spans="1:7" ht="15" x14ac:dyDescent="0.25">
      <c r="A27" s="21">
        <v>21</v>
      </c>
      <c r="B27" s="22" t="s">
        <v>251</v>
      </c>
      <c r="C27" s="26" t="s">
        <v>252</v>
      </c>
      <c r="D27" s="17" t="s">
        <v>19</v>
      </c>
      <c r="E27" s="62">
        <v>89778</v>
      </c>
      <c r="F27" s="68">
        <v>105.085149</v>
      </c>
      <c r="G27" s="20">
        <v>1.9315104E-2</v>
      </c>
    </row>
    <row r="28" spans="1:7" ht="25.5" x14ac:dyDescent="0.25">
      <c r="A28" s="21">
        <v>22</v>
      </c>
      <c r="B28" s="22" t="s">
        <v>80</v>
      </c>
      <c r="C28" s="26" t="s">
        <v>81</v>
      </c>
      <c r="D28" s="17" t="s">
        <v>82</v>
      </c>
      <c r="E28" s="62">
        <v>28994</v>
      </c>
      <c r="F28" s="68">
        <v>104.117454</v>
      </c>
      <c r="G28" s="20">
        <v>1.9137237000000001E-2</v>
      </c>
    </row>
    <row r="29" spans="1:7" ht="15" x14ac:dyDescent="0.25">
      <c r="A29" s="21">
        <v>23</v>
      </c>
      <c r="B29" s="22" t="s">
        <v>269</v>
      </c>
      <c r="C29" s="26" t="s">
        <v>270</v>
      </c>
      <c r="D29" s="17" t="s">
        <v>52</v>
      </c>
      <c r="E29" s="62">
        <v>94330</v>
      </c>
      <c r="F29" s="68">
        <v>101.8764</v>
      </c>
      <c r="G29" s="20">
        <v>1.8725321999999999E-2</v>
      </c>
    </row>
    <row r="30" spans="1:7" ht="15" x14ac:dyDescent="0.25">
      <c r="A30" s="21">
        <v>24</v>
      </c>
      <c r="B30" s="22" t="s">
        <v>275</v>
      </c>
      <c r="C30" s="26" t="s">
        <v>276</v>
      </c>
      <c r="D30" s="17" t="s">
        <v>58</v>
      </c>
      <c r="E30" s="62">
        <v>34131</v>
      </c>
      <c r="F30" s="68">
        <v>101.84690399999999</v>
      </c>
      <c r="G30" s="20">
        <v>1.8719901000000001E-2</v>
      </c>
    </row>
    <row r="31" spans="1:7" ht="15" x14ac:dyDescent="0.25">
      <c r="A31" s="21">
        <v>25</v>
      </c>
      <c r="B31" s="22" t="s">
        <v>61</v>
      </c>
      <c r="C31" s="26" t="s">
        <v>62</v>
      </c>
      <c r="D31" s="17" t="s">
        <v>19</v>
      </c>
      <c r="E31" s="62">
        <v>84304</v>
      </c>
      <c r="F31" s="68">
        <v>96.190864000000005</v>
      </c>
      <c r="G31" s="20">
        <v>1.7680296000000002E-2</v>
      </c>
    </row>
    <row r="32" spans="1:7" ht="25.5" x14ac:dyDescent="0.25">
      <c r="A32" s="21">
        <v>26</v>
      </c>
      <c r="B32" s="22" t="s">
        <v>192</v>
      </c>
      <c r="C32" s="26" t="s">
        <v>193</v>
      </c>
      <c r="D32" s="17" t="s">
        <v>73</v>
      </c>
      <c r="E32" s="62">
        <v>11760</v>
      </c>
      <c r="F32" s="68">
        <v>95.385360000000006</v>
      </c>
      <c r="G32" s="20">
        <v>1.7532241E-2</v>
      </c>
    </row>
    <row r="33" spans="1:7" ht="15" x14ac:dyDescent="0.25">
      <c r="A33" s="21">
        <v>27</v>
      </c>
      <c r="B33" s="22" t="s">
        <v>278</v>
      </c>
      <c r="C33" s="26" t="s">
        <v>279</v>
      </c>
      <c r="D33" s="17" t="s">
        <v>280</v>
      </c>
      <c r="E33" s="62">
        <v>34144</v>
      </c>
      <c r="F33" s="68">
        <v>94.698384000000004</v>
      </c>
      <c r="G33" s="20">
        <v>1.7405971999999999E-2</v>
      </c>
    </row>
    <row r="34" spans="1:7" ht="51" x14ac:dyDescent="0.25">
      <c r="A34" s="21">
        <v>28</v>
      </c>
      <c r="B34" s="22" t="s">
        <v>287</v>
      </c>
      <c r="C34" s="26" t="s">
        <v>288</v>
      </c>
      <c r="D34" s="17" t="s">
        <v>216</v>
      </c>
      <c r="E34" s="62">
        <v>38990</v>
      </c>
      <c r="F34" s="68">
        <v>91.295085</v>
      </c>
      <c r="G34" s="20">
        <v>1.6780430999999998E-2</v>
      </c>
    </row>
    <row r="35" spans="1:7" ht="25.5" x14ac:dyDescent="0.25">
      <c r="A35" s="21">
        <v>29</v>
      </c>
      <c r="B35" s="22" t="s">
        <v>74</v>
      </c>
      <c r="C35" s="26" t="s">
        <v>75</v>
      </c>
      <c r="D35" s="17" t="s">
        <v>47</v>
      </c>
      <c r="E35" s="62">
        <v>52586</v>
      </c>
      <c r="F35" s="68">
        <v>90.474213000000006</v>
      </c>
      <c r="G35" s="20">
        <v>1.6629550999999999E-2</v>
      </c>
    </row>
    <row r="36" spans="1:7" ht="25.5" x14ac:dyDescent="0.25">
      <c r="A36" s="21">
        <v>30</v>
      </c>
      <c r="B36" s="22" t="s">
        <v>242</v>
      </c>
      <c r="C36" s="26" t="s">
        <v>243</v>
      </c>
      <c r="D36" s="17" t="s">
        <v>244</v>
      </c>
      <c r="E36" s="62">
        <v>31955</v>
      </c>
      <c r="F36" s="68">
        <v>89.378135</v>
      </c>
      <c r="G36" s="20">
        <v>1.6428087000000001E-2</v>
      </c>
    </row>
    <row r="37" spans="1:7" ht="15" x14ac:dyDescent="0.25">
      <c r="A37" s="21">
        <v>31</v>
      </c>
      <c r="B37" s="22" t="s">
        <v>261</v>
      </c>
      <c r="C37" s="26" t="s">
        <v>262</v>
      </c>
      <c r="D37" s="17" t="s">
        <v>28</v>
      </c>
      <c r="E37" s="62">
        <v>107902</v>
      </c>
      <c r="F37" s="68">
        <v>89.234954000000002</v>
      </c>
      <c r="G37" s="20">
        <v>1.640177E-2</v>
      </c>
    </row>
    <row r="38" spans="1:7" ht="25.5" x14ac:dyDescent="0.25">
      <c r="A38" s="21">
        <v>32</v>
      </c>
      <c r="B38" s="22" t="s">
        <v>255</v>
      </c>
      <c r="C38" s="26" t="s">
        <v>256</v>
      </c>
      <c r="D38" s="17" t="s">
        <v>244</v>
      </c>
      <c r="E38" s="62">
        <v>13982</v>
      </c>
      <c r="F38" s="68">
        <v>87.163787999999997</v>
      </c>
      <c r="G38" s="20">
        <v>1.602108E-2</v>
      </c>
    </row>
    <row r="39" spans="1:7" ht="25.5" x14ac:dyDescent="0.25">
      <c r="A39" s="21">
        <v>33</v>
      </c>
      <c r="B39" s="22" t="s">
        <v>314</v>
      </c>
      <c r="C39" s="26" t="s">
        <v>315</v>
      </c>
      <c r="D39" s="17" t="s">
        <v>47</v>
      </c>
      <c r="E39" s="62">
        <v>41444</v>
      </c>
      <c r="F39" s="68">
        <v>87.032399999999996</v>
      </c>
      <c r="G39" s="20">
        <v>1.5996930999999999E-2</v>
      </c>
    </row>
    <row r="40" spans="1:7" ht="15" x14ac:dyDescent="0.25">
      <c r="A40" s="21">
        <v>34</v>
      </c>
      <c r="B40" s="22" t="s">
        <v>316</v>
      </c>
      <c r="C40" s="26" t="s">
        <v>317</v>
      </c>
      <c r="D40" s="17" t="s">
        <v>173</v>
      </c>
      <c r="E40" s="62">
        <v>15604</v>
      </c>
      <c r="F40" s="68">
        <v>86.734834000000006</v>
      </c>
      <c r="G40" s="20">
        <v>1.5942237000000001E-2</v>
      </c>
    </row>
    <row r="41" spans="1:7" ht="15" x14ac:dyDescent="0.25">
      <c r="A41" s="21">
        <v>35</v>
      </c>
      <c r="B41" s="22" t="s">
        <v>285</v>
      </c>
      <c r="C41" s="26" t="s">
        <v>286</v>
      </c>
      <c r="D41" s="17" t="s">
        <v>225</v>
      </c>
      <c r="E41" s="62">
        <v>13231</v>
      </c>
      <c r="F41" s="68">
        <v>86.649818999999994</v>
      </c>
      <c r="G41" s="20">
        <v>1.5926611E-2</v>
      </c>
    </row>
    <row r="42" spans="1:7" ht="25.5" x14ac:dyDescent="0.25">
      <c r="A42" s="21">
        <v>36</v>
      </c>
      <c r="B42" s="22" t="s">
        <v>298</v>
      </c>
      <c r="C42" s="26" t="s">
        <v>299</v>
      </c>
      <c r="D42" s="17" t="s">
        <v>22</v>
      </c>
      <c r="E42" s="62">
        <v>73575</v>
      </c>
      <c r="F42" s="68">
        <v>84.537674999999993</v>
      </c>
      <c r="G42" s="20">
        <v>1.5538389999999999E-2</v>
      </c>
    </row>
    <row r="43" spans="1:7" ht="15" x14ac:dyDescent="0.25">
      <c r="A43" s="21">
        <v>37</v>
      </c>
      <c r="B43" s="22" t="s">
        <v>291</v>
      </c>
      <c r="C43" s="26" t="s">
        <v>292</v>
      </c>
      <c r="D43" s="17" t="s">
        <v>173</v>
      </c>
      <c r="E43" s="62">
        <v>20011</v>
      </c>
      <c r="F43" s="68">
        <v>84.066210999999996</v>
      </c>
      <c r="G43" s="20">
        <v>1.5451731999999999E-2</v>
      </c>
    </row>
    <row r="44" spans="1:7" ht="25.5" x14ac:dyDescent="0.25">
      <c r="A44" s="21">
        <v>38</v>
      </c>
      <c r="B44" s="22" t="s">
        <v>48</v>
      </c>
      <c r="C44" s="26" t="s">
        <v>49</v>
      </c>
      <c r="D44" s="17" t="s">
        <v>47</v>
      </c>
      <c r="E44" s="62">
        <v>11000</v>
      </c>
      <c r="F44" s="68">
        <v>79.947999999999993</v>
      </c>
      <c r="G44" s="20">
        <v>1.4694787000000001E-2</v>
      </c>
    </row>
    <row r="45" spans="1:7" ht="15" x14ac:dyDescent="0.25">
      <c r="A45" s="21">
        <v>39</v>
      </c>
      <c r="B45" s="22" t="s">
        <v>296</v>
      </c>
      <c r="C45" s="26" t="s">
        <v>297</v>
      </c>
      <c r="D45" s="17" t="s">
        <v>225</v>
      </c>
      <c r="E45" s="62">
        <v>54056</v>
      </c>
      <c r="F45" s="68">
        <v>77.624415999999997</v>
      </c>
      <c r="G45" s="20">
        <v>1.4267703E-2</v>
      </c>
    </row>
    <row r="46" spans="1:7" ht="15" x14ac:dyDescent="0.25">
      <c r="A46" s="21">
        <v>40</v>
      </c>
      <c r="B46" s="22" t="s">
        <v>90</v>
      </c>
      <c r="C46" s="26" t="s">
        <v>91</v>
      </c>
      <c r="D46" s="17" t="s">
        <v>58</v>
      </c>
      <c r="E46" s="62">
        <v>33804</v>
      </c>
      <c r="F46" s="68">
        <v>66.441761999999997</v>
      </c>
      <c r="G46" s="20">
        <v>1.2212283000000001E-2</v>
      </c>
    </row>
    <row r="47" spans="1:7" ht="25.5" x14ac:dyDescent="0.25">
      <c r="A47" s="21">
        <v>41</v>
      </c>
      <c r="B47" s="22" t="s">
        <v>196</v>
      </c>
      <c r="C47" s="26" t="s">
        <v>197</v>
      </c>
      <c r="D47" s="17" t="s">
        <v>47</v>
      </c>
      <c r="E47" s="62">
        <v>14680</v>
      </c>
      <c r="F47" s="68">
        <v>65.692999999999998</v>
      </c>
      <c r="G47" s="20">
        <v>1.2074657000000001E-2</v>
      </c>
    </row>
    <row r="48" spans="1:7" ht="15" x14ac:dyDescent="0.25">
      <c r="A48" s="21">
        <v>42</v>
      </c>
      <c r="B48" s="22" t="s">
        <v>267</v>
      </c>
      <c r="C48" s="26" t="s">
        <v>268</v>
      </c>
      <c r="D48" s="17" t="s">
        <v>85</v>
      </c>
      <c r="E48" s="62">
        <v>2338</v>
      </c>
      <c r="F48" s="68">
        <v>61.580582</v>
      </c>
      <c r="G48" s="20">
        <v>1.1318777E-2</v>
      </c>
    </row>
    <row r="49" spans="1:7" ht="25.5" x14ac:dyDescent="0.25">
      <c r="A49" s="21">
        <v>43</v>
      </c>
      <c r="B49" s="22" t="s">
        <v>200</v>
      </c>
      <c r="C49" s="26" t="s">
        <v>201</v>
      </c>
      <c r="D49" s="17" t="s">
        <v>47</v>
      </c>
      <c r="E49" s="62">
        <v>8207</v>
      </c>
      <c r="F49" s="68">
        <v>60.850801500000003</v>
      </c>
      <c r="G49" s="20">
        <v>1.1184639999999999E-2</v>
      </c>
    </row>
    <row r="50" spans="1:7" ht="15" x14ac:dyDescent="0.25">
      <c r="A50" s="21">
        <v>44</v>
      </c>
      <c r="B50" s="22" t="s">
        <v>273</v>
      </c>
      <c r="C50" s="26" t="s">
        <v>274</v>
      </c>
      <c r="D50" s="17" t="s">
        <v>225</v>
      </c>
      <c r="E50" s="62">
        <v>16540</v>
      </c>
      <c r="F50" s="68">
        <v>59.577080000000002</v>
      </c>
      <c r="G50" s="20">
        <v>1.0950524E-2</v>
      </c>
    </row>
    <row r="51" spans="1:7" ht="25.5" x14ac:dyDescent="0.25">
      <c r="A51" s="21">
        <v>45</v>
      </c>
      <c r="B51" s="22" t="s">
        <v>204</v>
      </c>
      <c r="C51" s="26" t="s">
        <v>205</v>
      </c>
      <c r="D51" s="17" t="s">
        <v>206</v>
      </c>
      <c r="E51" s="62">
        <v>28776</v>
      </c>
      <c r="F51" s="68">
        <v>55.739111999999999</v>
      </c>
      <c r="G51" s="20">
        <v>1.0245089000000001E-2</v>
      </c>
    </row>
    <row r="52" spans="1:7" ht="25.5" x14ac:dyDescent="0.25">
      <c r="A52" s="21">
        <v>46</v>
      </c>
      <c r="B52" s="22" t="s">
        <v>293</v>
      </c>
      <c r="C52" s="26" t="s">
        <v>294</v>
      </c>
      <c r="D52" s="17" t="s">
        <v>295</v>
      </c>
      <c r="E52" s="62">
        <v>48157</v>
      </c>
      <c r="F52" s="68">
        <v>55.236078999999997</v>
      </c>
      <c r="G52" s="20">
        <v>1.0152629999999999E-2</v>
      </c>
    </row>
    <row r="53" spans="1:7" ht="25.5" x14ac:dyDescent="0.25">
      <c r="A53" s="21">
        <v>47</v>
      </c>
      <c r="B53" s="22" t="s">
        <v>271</v>
      </c>
      <c r="C53" s="26" t="s">
        <v>272</v>
      </c>
      <c r="D53" s="17" t="s">
        <v>206</v>
      </c>
      <c r="E53" s="62">
        <v>49363</v>
      </c>
      <c r="F53" s="68">
        <v>54.792929999999998</v>
      </c>
      <c r="G53" s="20">
        <v>1.0071177000000001E-2</v>
      </c>
    </row>
    <row r="54" spans="1:7" ht="25.5" x14ac:dyDescent="0.25">
      <c r="A54" s="21">
        <v>48</v>
      </c>
      <c r="B54" s="22" t="s">
        <v>105</v>
      </c>
      <c r="C54" s="26" t="s">
        <v>106</v>
      </c>
      <c r="D54" s="17" t="s">
        <v>47</v>
      </c>
      <c r="E54" s="62">
        <v>4259</v>
      </c>
      <c r="F54" s="68">
        <v>54.104206499999997</v>
      </c>
      <c r="G54" s="20">
        <v>9.9445869999999995E-3</v>
      </c>
    </row>
    <row r="55" spans="1:7" ht="15" x14ac:dyDescent="0.25">
      <c r="A55" s="21">
        <v>49</v>
      </c>
      <c r="B55" s="22" t="s">
        <v>65</v>
      </c>
      <c r="C55" s="26" t="s">
        <v>66</v>
      </c>
      <c r="D55" s="17" t="s">
        <v>58</v>
      </c>
      <c r="E55" s="62">
        <v>23034</v>
      </c>
      <c r="F55" s="68">
        <v>51.826500000000003</v>
      </c>
      <c r="G55" s="20">
        <v>9.5259339999999998E-3</v>
      </c>
    </row>
    <row r="56" spans="1:7" ht="25.5" x14ac:dyDescent="0.25">
      <c r="A56" s="21">
        <v>50</v>
      </c>
      <c r="B56" s="22" t="s">
        <v>212</v>
      </c>
      <c r="C56" s="26" t="s">
        <v>213</v>
      </c>
      <c r="D56" s="17" t="s">
        <v>206</v>
      </c>
      <c r="E56" s="62">
        <v>13694</v>
      </c>
      <c r="F56" s="68">
        <v>49.976253</v>
      </c>
      <c r="G56" s="20">
        <v>9.1858510000000001E-3</v>
      </c>
    </row>
    <row r="57" spans="1:7" ht="15" x14ac:dyDescent="0.25">
      <c r="A57" s="21">
        <v>51</v>
      </c>
      <c r="B57" s="22" t="s">
        <v>92</v>
      </c>
      <c r="C57" s="26" t="s">
        <v>93</v>
      </c>
      <c r="D57" s="17" t="s">
        <v>58</v>
      </c>
      <c r="E57" s="62">
        <v>17708</v>
      </c>
      <c r="F57" s="68">
        <v>46.35069</v>
      </c>
      <c r="G57" s="20">
        <v>8.5194569999999994E-3</v>
      </c>
    </row>
    <row r="58" spans="1:7" ht="25.5" x14ac:dyDescent="0.25">
      <c r="A58" s="21">
        <v>52</v>
      </c>
      <c r="B58" s="22" t="s">
        <v>76</v>
      </c>
      <c r="C58" s="26" t="s">
        <v>77</v>
      </c>
      <c r="D58" s="17" t="s">
        <v>73</v>
      </c>
      <c r="E58" s="62">
        <v>14000</v>
      </c>
      <c r="F58" s="68">
        <v>46.283999999999999</v>
      </c>
      <c r="G58" s="20">
        <v>8.507199E-3</v>
      </c>
    </row>
    <row r="59" spans="1:7" ht="25.5" x14ac:dyDescent="0.25">
      <c r="A59" s="21">
        <v>53</v>
      </c>
      <c r="B59" s="22" t="s">
        <v>219</v>
      </c>
      <c r="C59" s="26" t="s">
        <v>220</v>
      </c>
      <c r="D59" s="17" t="s">
        <v>34</v>
      </c>
      <c r="E59" s="62">
        <v>32999</v>
      </c>
      <c r="F59" s="68">
        <v>43.740174500000002</v>
      </c>
      <c r="G59" s="20">
        <v>8.0396329999999992E-3</v>
      </c>
    </row>
    <row r="60" spans="1:7" ht="15" x14ac:dyDescent="0.25">
      <c r="A60" s="21">
        <v>54</v>
      </c>
      <c r="B60" s="22" t="s">
        <v>221</v>
      </c>
      <c r="C60" s="26" t="s">
        <v>222</v>
      </c>
      <c r="D60" s="17" t="s">
        <v>180</v>
      </c>
      <c r="E60" s="62">
        <v>16080</v>
      </c>
      <c r="F60" s="68">
        <v>42.8934</v>
      </c>
      <c r="G60" s="20">
        <v>7.8839919999999994E-3</v>
      </c>
    </row>
    <row r="61" spans="1:7" ht="38.25" x14ac:dyDescent="0.25">
      <c r="A61" s="21">
        <v>55</v>
      </c>
      <c r="B61" s="22" t="s">
        <v>302</v>
      </c>
      <c r="C61" s="26" t="s">
        <v>303</v>
      </c>
      <c r="D61" s="17" t="s">
        <v>304</v>
      </c>
      <c r="E61" s="62">
        <v>23063</v>
      </c>
      <c r="F61" s="68">
        <v>38.353769</v>
      </c>
      <c r="G61" s="20">
        <v>7.0495879999999999E-3</v>
      </c>
    </row>
    <row r="62" spans="1:7" ht="15" x14ac:dyDescent="0.25">
      <c r="A62" s="21">
        <v>56</v>
      </c>
      <c r="B62" s="22" t="s">
        <v>181</v>
      </c>
      <c r="C62" s="26" t="s">
        <v>182</v>
      </c>
      <c r="D62" s="17" t="s">
        <v>25</v>
      </c>
      <c r="E62" s="62">
        <v>18205</v>
      </c>
      <c r="F62" s="68">
        <v>29.828892499999998</v>
      </c>
      <c r="G62" s="20">
        <v>5.4826789999999999E-3</v>
      </c>
    </row>
    <row r="63" spans="1:7" ht="15" x14ac:dyDescent="0.25">
      <c r="A63" s="21">
        <v>57</v>
      </c>
      <c r="B63" s="22" t="s">
        <v>320</v>
      </c>
      <c r="C63" s="26" t="s">
        <v>321</v>
      </c>
      <c r="D63" s="17" t="s">
        <v>187</v>
      </c>
      <c r="E63" s="62">
        <v>50394</v>
      </c>
      <c r="F63" s="68">
        <v>26.935593000000001</v>
      </c>
      <c r="G63" s="20">
        <v>4.9508779999999997E-3</v>
      </c>
    </row>
    <row r="64" spans="1:7" ht="15" x14ac:dyDescent="0.25">
      <c r="A64" s="21">
        <v>58</v>
      </c>
      <c r="B64" s="22" t="s">
        <v>517</v>
      </c>
      <c r="C64" s="26" t="s">
        <v>518</v>
      </c>
      <c r="D64" s="17" t="s">
        <v>225</v>
      </c>
      <c r="E64" s="62">
        <v>1761</v>
      </c>
      <c r="F64" s="68">
        <v>14.7228405</v>
      </c>
      <c r="G64" s="20">
        <v>2.706122E-3</v>
      </c>
    </row>
    <row r="65" spans="1:7" ht="25.5" x14ac:dyDescent="0.25">
      <c r="A65" s="21">
        <v>59</v>
      </c>
      <c r="B65" s="22" t="s">
        <v>188</v>
      </c>
      <c r="C65" s="26" t="s">
        <v>189</v>
      </c>
      <c r="D65" s="17" t="s">
        <v>47</v>
      </c>
      <c r="E65" s="62">
        <v>2533</v>
      </c>
      <c r="F65" s="68">
        <v>13.0968765</v>
      </c>
      <c r="G65" s="20">
        <v>2.4072619999999999E-3</v>
      </c>
    </row>
    <row r="66" spans="1:7" ht="25.5" x14ac:dyDescent="0.25">
      <c r="A66" s="21">
        <v>60</v>
      </c>
      <c r="B66" s="22" t="s">
        <v>234</v>
      </c>
      <c r="C66" s="26" t="s">
        <v>235</v>
      </c>
      <c r="D66" s="17" t="s">
        <v>47</v>
      </c>
      <c r="E66" s="62">
        <v>5944</v>
      </c>
      <c r="F66" s="68">
        <v>11.483808</v>
      </c>
      <c r="G66" s="20">
        <v>2.1107729999999998E-3</v>
      </c>
    </row>
    <row r="67" spans="1:7" ht="15" x14ac:dyDescent="0.25">
      <c r="A67" s="16"/>
      <c r="B67" s="17"/>
      <c r="C67" s="23" t="s">
        <v>118</v>
      </c>
      <c r="D67" s="27"/>
      <c r="E67" s="64"/>
      <c r="F67" s="70">
        <v>5369.7775700000002</v>
      </c>
      <c r="G67" s="28">
        <v>0.9869882969999999</v>
      </c>
    </row>
    <row r="68" spans="1:7" ht="15" x14ac:dyDescent="0.25">
      <c r="A68" s="21"/>
      <c r="B68" s="22"/>
      <c r="C68" s="29"/>
      <c r="D68" s="30"/>
      <c r="E68" s="62"/>
      <c r="F68" s="68"/>
      <c r="G68" s="20"/>
    </row>
    <row r="69" spans="1:7" ht="15" x14ac:dyDescent="0.25">
      <c r="A69" s="16"/>
      <c r="B69" s="17"/>
      <c r="C69" s="23" t="s">
        <v>119</v>
      </c>
      <c r="D69" s="24"/>
      <c r="E69" s="63"/>
      <c r="F69" s="69"/>
      <c r="G69" s="25"/>
    </row>
    <row r="70" spans="1:7" ht="15" x14ac:dyDescent="0.25">
      <c r="A70" s="16"/>
      <c r="B70" s="17"/>
      <c r="C70" s="23" t="s">
        <v>118</v>
      </c>
      <c r="D70" s="27"/>
      <c r="E70" s="64"/>
      <c r="F70" s="70">
        <v>0</v>
      </c>
      <c r="G70" s="28">
        <v>0</v>
      </c>
    </row>
    <row r="71" spans="1:7" ht="15" x14ac:dyDescent="0.25">
      <c r="A71" s="21"/>
      <c r="B71" s="22"/>
      <c r="C71" s="29"/>
      <c r="D71" s="30"/>
      <c r="E71" s="62"/>
      <c r="F71" s="68"/>
      <c r="G71" s="20"/>
    </row>
    <row r="72" spans="1:7" ht="15" x14ac:dyDescent="0.25">
      <c r="A72" s="31"/>
      <c r="B72" s="32"/>
      <c r="C72" s="23" t="s">
        <v>120</v>
      </c>
      <c r="D72" s="24"/>
      <c r="E72" s="63"/>
      <c r="F72" s="69"/>
      <c r="G72" s="25"/>
    </row>
    <row r="73" spans="1:7" ht="15" x14ac:dyDescent="0.25">
      <c r="A73" s="33"/>
      <c r="B73" s="34"/>
      <c r="C73" s="23" t="s">
        <v>118</v>
      </c>
      <c r="D73" s="35"/>
      <c r="E73" s="65"/>
      <c r="F73" s="71">
        <v>0</v>
      </c>
      <c r="G73" s="36">
        <v>0</v>
      </c>
    </row>
    <row r="74" spans="1:7" ht="15" x14ac:dyDescent="0.25">
      <c r="A74" s="33"/>
      <c r="B74" s="34"/>
      <c r="C74" s="29"/>
      <c r="D74" s="37"/>
      <c r="E74" s="66"/>
      <c r="F74" s="72"/>
      <c r="G74" s="38"/>
    </row>
    <row r="75" spans="1:7" ht="15" x14ac:dyDescent="0.25">
      <c r="A75" s="16"/>
      <c r="B75" s="17"/>
      <c r="C75" s="23" t="s">
        <v>124</v>
      </c>
      <c r="D75" s="24"/>
      <c r="E75" s="63"/>
      <c r="F75" s="69"/>
      <c r="G75" s="25"/>
    </row>
    <row r="76" spans="1:7" ht="15" x14ac:dyDescent="0.25">
      <c r="A76" s="16"/>
      <c r="B76" s="17"/>
      <c r="C76" s="23" t="s">
        <v>118</v>
      </c>
      <c r="D76" s="27"/>
      <c r="E76" s="64"/>
      <c r="F76" s="70">
        <v>0</v>
      </c>
      <c r="G76" s="28">
        <v>0</v>
      </c>
    </row>
    <row r="77" spans="1:7" ht="15" x14ac:dyDescent="0.25">
      <c r="A77" s="16"/>
      <c r="B77" s="17"/>
      <c r="C77" s="29"/>
      <c r="D77" s="19"/>
      <c r="E77" s="62"/>
      <c r="F77" s="68"/>
      <c r="G77" s="20"/>
    </row>
    <row r="78" spans="1:7" ht="15" x14ac:dyDescent="0.25">
      <c r="A78" s="16"/>
      <c r="B78" s="17"/>
      <c r="C78" s="23" t="s">
        <v>125</v>
      </c>
      <c r="D78" s="24"/>
      <c r="E78" s="63"/>
      <c r="F78" s="69"/>
      <c r="G78" s="25"/>
    </row>
    <row r="79" spans="1:7" ht="15" x14ac:dyDescent="0.25">
      <c r="A79" s="16"/>
      <c r="B79" s="17"/>
      <c r="C79" s="23" t="s">
        <v>118</v>
      </c>
      <c r="D79" s="27"/>
      <c r="E79" s="64"/>
      <c r="F79" s="70">
        <v>0</v>
      </c>
      <c r="G79" s="28">
        <v>0</v>
      </c>
    </row>
    <row r="80" spans="1:7" ht="15" x14ac:dyDescent="0.25">
      <c r="A80" s="16"/>
      <c r="B80" s="17"/>
      <c r="C80" s="29"/>
      <c r="D80" s="19"/>
      <c r="E80" s="62"/>
      <c r="F80" s="68"/>
      <c r="G80" s="20"/>
    </row>
    <row r="81" spans="1:7" ht="15" x14ac:dyDescent="0.25">
      <c r="A81" s="16"/>
      <c r="B81" s="17"/>
      <c r="C81" s="23" t="s">
        <v>126</v>
      </c>
      <c r="D81" s="24"/>
      <c r="E81" s="63"/>
      <c r="F81" s="69"/>
      <c r="G81" s="25"/>
    </row>
    <row r="82" spans="1:7" ht="15" x14ac:dyDescent="0.25">
      <c r="A82" s="16"/>
      <c r="B82" s="17"/>
      <c r="C82" s="23" t="s">
        <v>118</v>
      </c>
      <c r="D82" s="27"/>
      <c r="E82" s="64"/>
      <c r="F82" s="70">
        <v>0</v>
      </c>
      <c r="G82" s="28">
        <v>0</v>
      </c>
    </row>
    <row r="83" spans="1:7" ht="15" x14ac:dyDescent="0.25">
      <c r="A83" s="16"/>
      <c r="B83" s="17"/>
      <c r="C83" s="29"/>
      <c r="D83" s="19"/>
      <c r="E83" s="62"/>
      <c r="F83" s="68"/>
      <c r="G83" s="20"/>
    </row>
    <row r="84" spans="1:7" ht="25.5" x14ac:dyDescent="0.25">
      <c r="A84" s="21"/>
      <c r="B84" s="22"/>
      <c r="C84" s="39" t="s">
        <v>127</v>
      </c>
      <c r="D84" s="40"/>
      <c r="E84" s="64"/>
      <c r="F84" s="70">
        <v>5369.7775700000002</v>
      </c>
      <c r="G84" s="28">
        <v>0.9869882969999999</v>
      </c>
    </row>
    <row r="85" spans="1:7" ht="15" x14ac:dyDescent="0.25">
      <c r="A85" s="16"/>
      <c r="B85" s="17"/>
      <c r="C85" s="26"/>
      <c r="D85" s="19"/>
      <c r="E85" s="62"/>
      <c r="F85" s="68"/>
      <c r="G85" s="20"/>
    </row>
    <row r="86" spans="1:7" ht="15" x14ac:dyDescent="0.25">
      <c r="A86" s="16"/>
      <c r="B86" s="17"/>
      <c r="C86" s="18" t="s">
        <v>128</v>
      </c>
      <c r="D86" s="19"/>
      <c r="E86" s="62"/>
      <c r="F86" s="68"/>
      <c r="G86" s="20"/>
    </row>
    <row r="87" spans="1:7" ht="25.5" x14ac:dyDescent="0.25">
      <c r="A87" s="16"/>
      <c r="B87" s="17"/>
      <c r="C87" s="23" t="s">
        <v>10</v>
      </c>
      <c r="D87" s="24"/>
      <c r="E87" s="63"/>
      <c r="F87" s="69"/>
      <c r="G87" s="25"/>
    </row>
    <row r="88" spans="1:7" ht="15" x14ac:dyDescent="0.25">
      <c r="A88" s="21"/>
      <c r="B88" s="22"/>
      <c r="C88" s="23" t="s">
        <v>118</v>
      </c>
      <c r="D88" s="27"/>
      <c r="E88" s="64"/>
      <c r="F88" s="70">
        <v>0</v>
      </c>
      <c r="G88" s="28">
        <v>0</v>
      </c>
    </row>
    <row r="89" spans="1:7" ht="15" x14ac:dyDescent="0.25">
      <c r="A89" s="21"/>
      <c r="B89" s="22"/>
      <c r="C89" s="29"/>
      <c r="D89" s="19"/>
      <c r="E89" s="62"/>
      <c r="F89" s="68"/>
      <c r="G89" s="20"/>
    </row>
    <row r="90" spans="1:7" ht="15" x14ac:dyDescent="0.25">
      <c r="A90" s="16"/>
      <c r="B90" s="41"/>
      <c r="C90" s="23" t="s">
        <v>129</v>
      </c>
      <c r="D90" s="24"/>
      <c r="E90" s="63"/>
      <c r="F90" s="69"/>
      <c r="G90" s="25"/>
    </row>
    <row r="91" spans="1:7" ht="15" x14ac:dyDescent="0.25">
      <c r="A91" s="21"/>
      <c r="B91" s="22"/>
      <c r="C91" s="23" t="s">
        <v>118</v>
      </c>
      <c r="D91" s="27"/>
      <c r="E91" s="64"/>
      <c r="F91" s="70">
        <v>0</v>
      </c>
      <c r="G91" s="28">
        <v>0</v>
      </c>
    </row>
    <row r="92" spans="1:7" ht="15" x14ac:dyDescent="0.25">
      <c r="A92" s="21"/>
      <c r="B92" s="22"/>
      <c r="C92" s="29"/>
      <c r="D92" s="19"/>
      <c r="E92" s="62"/>
      <c r="F92" s="74"/>
      <c r="G92" s="43"/>
    </row>
    <row r="93" spans="1:7" ht="15" x14ac:dyDescent="0.25">
      <c r="A93" s="16"/>
      <c r="B93" s="17"/>
      <c r="C93" s="23" t="s">
        <v>130</v>
      </c>
      <c r="D93" s="24"/>
      <c r="E93" s="63"/>
      <c r="F93" s="69"/>
      <c r="G93" s="25"/>
    </row>
    <row r="94" spans="1:7" ht="15" x14ac:dyDescent="0.25">
      <c r="A94" s="21"/>
      <c r="B94" s="22"/>
      <c r="C94" s="23" t="s">
        <v>118</v>
      </c>
      <c r="D94" s="27"/>
      <c r="E94" s="64"/>
      <c r="F94" s="70">
        <v>0</v>
      </c>
      <c r="G94" s="28">
        <v>0</v>
      </c>
    </row>
    <row r="95" spans="1:7" ht="15" x14ac:dyDescent="0.25">
      <c r="A95" s="16"/>
      <c r="B95" s="17"/>
      <c r="C95" s="29"/>
      <c r="D95" s="19"/>
      <c r="E95" s="62"/>
      <c r="F95" s="68"/>
      <c r="G95" s="20"/>
    </row>
    <row r="96" spans="1:7" ht="25.5" x14ac:dyDescent="0.25">
      <c r="A96" s="16"/>
      <c r="B96" s="41"/>
      <c r="C96" s="23" t="s">
        <v>131</v>
      </c>
      <c r="D96" s="24"/>
      <c r="E96" s="63"/>
      <c r="F96" s="69"/>
      <c r="G96" s="25"/>
    </row>
    <row r="97" spans="1:7" ht="15" x14ac:dyDescent="0.25">
      <c r="A97" s="21"/>
      <c r="B97" s="22"/>
      <c r="C97" s="23" t="s">
        <v>118</v>
      </c>
      <c r="D97" s="27"/>
      <c r="E97" s="64"/>
      <c r="F97" s="70">
        <v>0</v>
      </c>
      <c r="G97" s="28">
        <v>0</v>
      </c>
    </row>
    <row r="98" spans="1:7" ht="15" x14ac:dyDescent="0.25">
      <c r="A98" s="21"/>
      <c r="B98" s="22"/>
      <c r="C98" s="29"/>
      <c r="D98" s="19"/>
      <c r="E98" s="62"/>
      <c r="F98" s="68"/>
      <c r="G98" s="20"/>
    </row>
    <row r="99" spans="1:7" ht="15" x14ac:dyDescent="0.25">
      <c r="A99" s="21"/>
      <c r="B99" s="22"/>
      <c r="C99" s="44" t="s">
        <v>132</v>
      </c>
      <c r="D99" s="40"/>
      <c r="E99" s="64"/>
      <c r="F99" s="70">
        <v>0</v>
      </c>
      <c r="G99" s="28">
        <v>0</v>
      </c>
    </row>
    <row r="100" spans="1:7" ht="15" x14ac:dyDescent="0.25">
      <c r="A100" s="21"/>
      <c r="B100" s="22"/>
      <c r="C100" s="26"/>
      <c r="D100" s="19"/>
      <c r="E100" s="62"/>
      <c r="F100" s="68"/>
      <c r="G100" s="20"/>
    </row>
    <row r="101" spans="1:7" ht="15" x14ac:dyDescent="0.25">
      <c r="A101" s="16"/>
      <c r="B101" s="17"/>
      <c r="C101" s="18" t="s">
        <v>133</v>
      </c>
      <c r="D101" s="19"/>
      <c r="E101" s="62"/>
      <c r="F101" s="68"/>
      <c r="G101" s="20"/>
    </row>
    <row r="102" spans="1:7" ht="15" x14ac:dyDescent="0.25">
      <c r="A102" s="21"/>
      <c r="B102" s="22"/>
      <c r="C102" s="23" t="s">
        <v>134</v>
      </c>
      <c r="D102" s="24"/>
      <c r="E102" s="63"/>
      <c r="F102" s="69"/>
      <c r="G102" s="25"/>
    </row>
    <row r="103" spans="1:7" ht="15" x14ac:dyDescent="0.25">
      <c r="A103" s="21"/>
      <c r="B103" s="22"/>
      <c r="C103" s="23" t="s">
        <v>118</v>
      </c>
      <c r="D103" s="40"/>
      <c r="E103" s="64"/>
      <c r="F103" s="70">
        <v>0</v>
      </c>
      <c r="G103" s="28">
        <v>0</v>
      </c>
    </row>
    <row r="104" spans="1:7" ht="15" x14ac:dyDescent="0.25">
      <c r="A104" s="21"/>
      <c r="B104" s="22"/>
      <c r="C104" s="29"/>
      <c r="D104" s="22"/>
      <c r="E104" s="62"/>
      <c r="F104" s="68"/>
      <c r="G104" s="20"/>
    </row>
    <row r="105" spans="1:7" ht="15" x14ac:dyDescent="0.25">
      <c r="A105" s="21"/>
      <c r="B105" s="22"/>
      <c r="C105" s="23" t="s">
        <v>135</v>
      </c>
      <c r="D105" s="24"/>
      <c r="E105" s="63"/>
      <c r="F105" s="69"/>
      <c r="G105" s="25"/>
    </row>
    <row r="106" spans="1:7" ht="15" x14ac:dyDescent="0.25">
      <c r="A106" s="21"/>
      <c r="B106" s="22"/>
      <c r="C106" s="23" t="s">
        <v>118</v>
      </c>
      <c r="D106" s="40"/>
      <c r="E106" s="64"/>
      <c r="F106" s="70">
        <v>0</v>
      </c>
      <c r="G106" s="28">
        <v>0</v>
      </c>
    </row>
    <row r="107" spans="1:7" ht="15" x14ac:dyDescent="0.25">
      <c r="A107" s="21"/>
      <c r="B107" s="22"/>
      <c r="C107" s="29"/>
      <c r="D107" s="22"/>
      <c r="E107" s="62"/>
      <c r="F107" s="68"/>
      <c r="G107" s="20"/>
    </row>
    <row r="108" spans="1:7" ht="15" x14ac:dyDescent="0.25">
      <c r="A108" s="21"/>
      <c r="B108" s="22"/>
      <c r="C108" s="23" t="s">
        <v>136</v>
      </c>
      <c r="D108" s="24"/>
      <c r="E108" s="63"/>
      <c r="F108" s="69"/>
      <c r="G108" s="25"/>
    </row>
    <row r="109" spans="1:7" ht="15" x14ac:dyDescent="0.25">
      <c r="A109" s="21"/>
      <c r="B109" s="22"/>
      <c r="C109" s="23" t="s">
        <v>118</v>
      </c>
      <c r="D109" s="40"/>
      <c r="E109" s="64"/>
      <c r="F109" s="70">
        <v>0</v>
      </c>
      <c r="G109" s="28">
        <v>0</v>
      </c>
    </row>
    <row r="110" spans="1:7" ht="15" x14ac:dyDescent="0.25">
      <c r="A110" s="21"/>
      <c r="B110" s="22"/>
      <c r="C110" s="29"/>
      <c r="D110" s="22"/>
      <c r="E110" s="62"/>
      <c r="F110" s="68"/>
      <c r="G110" s="20"/>
    </row>
    <row r="111" spans="1:7" ht="15" x14ac:dyDescent="0.25">
      <c r="A111" s="21"/>
      <c r="B111" s="22"/>
      <c r="C111" s="23" t="s">
        <v>137</v>
      </c>
      <c r="D111" s="24"/>
      <c r="E111" s="63"/>
      <c r="F111" s="69"/>
      <c r="G111" s="25"/>
    </row>
    <row r="112" spans="1:7" ht="15" x14ac:dyDescent="0.25">
      <c r="A112" s="21">
        <v>1</v>
      </c>
      <c r="B112" s="22"/>
      <c r="C112" s="26" t="s">
        <v>138</v>
      </c>
      <c r="D112" s="30"/>
      <c r="E112" s="62"/>
      <c r="F112" s="68">
        <v>67.988395400000002</v>
      </c>
      <c r="G112" s="20">
        <v>1.2496561E-2</v>
      </c>
    </row>
    <row r="113" spans="1:7" ht="15" x14ac:dyDescent="0.25">
      <c r="A113" s="21"/>
      <c r="B113" s="22"/>
      <c r="C113" s="23" t="s">
        <v>118</v>
      </c>
      <c r="D113" s="40"/>
      <c r="E113" s="64"/>
      <c r="F113" s="70">
        <v>67.988395400000002</v>
      </c>
      <c r="G113" s="28">
        <v>1.2496561E-2</v>
      </c>
    </row>
    <row r="114" spans="1:7" ht="15" x14ac:dyDescent="0.25">
      <c r="A114" s="21"/>
      <c r="B114" s="22"/>
      <c r="C114" s="29"/>
      <c r="D114" s="22"/>
      <c r="E114" s="62"/>
      <c r="F114" s="68"/>
      <c r="G114" s="20"/>
    </row>
    <row r="115" spans="1:7" ht="25.5" x14ac:dyDescent="0.25">
      <c r="A115" s="21"/>
      <c r="B115" s="22"/>
      <c r="C115" s="39" t="s">
        <v>139</v>
      </c>
      <c r="D115" s="40"/>
      <c r="E115" s="64"/>
      <c r="F115" s="70">
        <v>67.988395400000002</v>
      </c>
      <c r="G115" s="28">
        <v>1.2496561E-2</v>
      </c>
    </row>
    <row r="116" spans="1:7" ht="15" x14ac:dyDescent="0.25">
      <c r="A116" s="21"/>
      <c r="B116" s="22"/>
      <c r="C116" s="45"/>
      <c r="D116" s="22"/>
      <c r="E116" s="62"/>
      <c r="F116" s="68"/>
      <c r="G116" s="20"/>
    </row>
    <row r="117" spans="1:7" ht="15" x14ac:dyDescent="0.25">
      <c r="A117" s="16"/>
      <c r="B117" s="17"/>
      <c r="C117" s="18" t="s">
        <v>140</v>
      </c>
      <c r="D117" s="19"/>
      <c r="E117" s="62"/>
      <c r="F117" s="68"/>
      <c r="G117" s="20"/>
    </row>
    <row r="118" spans="1:7" ht="25.5" x14ac:dyDescent="0.25">
      <c r="A118" s="21"/>
      <c r="B118" s="22"/>
      <c r="C118" s="23" t="s">
        <v>141</v>
      </c>
      <c r="D118" s="24"/>
      <c r="E118" s="63"/>
      <c r="F118" s="69"/>
      <c r="G118" s="25"/>
    </row>
    <row r="119" spans="1:7" ht="15" x14ac:dyDescent="0.25">
      <c r="A119" s="21"/>
      <c r="B119" s="22"/>
      <c r="C119" s="23" t="s">
        <v>118</v>
      </c>
      <c r="D119" s="40"/>
      <c r="E119" s="64"/>
      <c r="F119" s="70">
        <v>0</v>
      </c>
      <c r="G119" s="28">
        <v>0</v>
      </c>
    </row>
    <row r="120" spans="1:7" ht="15" x14ac:dyDescent="0.25">
      <c r="A120" s="21"/>
      <c r="B120" s="22"/>
      <c r="C120" s="29"/>
      <c r="D120" s="22"/>
      <c r="E120" s="62"/>
      <c r="F120" s="68"/>
      <c r="G120" s="20"/>
    </row>
    <row r="121" spans="1:7" ht="15" x14ac:dyDescent="0.25">
      <c r="A121" s="16"/>
      <c r="B121" s="17"/>
      <c r="C121" s="18" t="s">
        <v>142</v>
      </c>
      <c r="D121" s="19"/>
      <c r="E121" s="62"/>
      <c r="F121" s="68"/>
      <c r="G121" s="20"/>
    </row>
    <row r="122" spans="1:7" ht="25.5" x14ac:dyDescent="0.25">
      <c r="A122" s="21"/>
      <c r="B122" s="22"/>
      <c r="C122" s="23" t="s">
        <v>143</v>
      </c>
      <c r="D122" s="24"/>
      <c r="E122" s="63"/>
      <c r="F122" s="69"/>
      <c r="G122" s="25"/>
    </row>
    <row r="123" spans="1:7" ht="15" x14ac:dyDescent="0.25">
      <c r="A123" s="21"/>
      <c r="B123" s="22"/>
      <c r="C123" s="23" t="s">
        <v>118</v>
      </c>
      <c r="D123" s="40"/>
      <c r="E123" s="64"/>
      <c r="F123" s="70">
        <v>0</v>
      </c>
      <c r="G123" s="28">
        <v>0</v>
      </c>
    </row>
    <row r="124" spans="1:7" ht="15" x14ac:dyDescent="0.25">
      <c r="A124" s="21"/>
      <c r="B124" s="22"/>
      <c r="C124" s="29"/>
      <c r="D124" s="22"/>
      <c r="E124" s="62"/>
      <c r="F124" s="68"/>
      <c r="G124" s="20"/>
    </row>
    <row r="125" spans="1:7" ht="25.5" x14ac:dyDescent="0.25">
      <c r="A125" s="21"/>
      <c r="B125" s="22"/>
      <c r="C125" s="23" t="s">
        <v>144</v>
      </c>
      <c r="D125" s="24"/>
      <c r="E125" s="63"/>
      <c r="F125" s="69"/>
      <c r="G125" s="25"/>
    </row>
    <row r="126" spans="1:7" ht="15" x14ac:dyDescent="0.25">
      <c r="A126" s="21"/>
      <c r="B126" s="22"/>
      <c r="C126" s="23" t="s">
        <v>118</v>
      </c>
      <c r="D126" s="40"/>
      <c r="E126" s="64"/>
      <c r="F126" s="70">
        <v>0</v>
      </c>
      <c r="G126" s="28">
        <v>0</v>
      </c>
    </row>
    <row r="127" spans="1:7" ht="15" x14ac:dyDescent="0.25">
      <c r="A127" s="21"/>
      <c r="B127" s="22"/>
      <c r="C127" s="29"/>
      <c r="D127" s="22"/>
      <c r="E127" s="62"/>
      <c r="F127" s="74"/>
      <c r="G127" s="43"/>
    </row>
    <row r="128" spans="1:7" ht="25.5" x14ac:dyDescent="0.25">
      <c r="A128" s="21"/>
      <c r="B128" s="22"/>
      <c r="C128" s="45" t="s">
        <v>145</v>
      </c>
      <c r="D128" s="22"/>
      <c r="E128" s="62"/>
      <c r="F128" s="74">
        <v>2.8026756100000001</v>
      </c>
      <c r="G128" s="43">
        <v>5.1514400000000004E-4</v>
      </c>
    </row>
    <row r="129" spans="1:7" ht="15" x14ac:dyDescent="0.25">
      <c r="A129" s="21"/>
      <c r="B129" s="22"/>
      <c r="C129" s="46" t="s">
        <v>146</v>
      </c>
      <c r="D129" s="27"/>
      <c r="E129" s="64"/>
      <c r="F129" s="70">
        <v>5440.5686410099988</v>
      </c>
      <c r="G129" s="28">
        <v>1.0000000019999999</v>
      </c>
    </row>
    <row r="131" spans="1:7" ht="15" x14ac:dyDescent="0.25">
      <c r="B131" s="156"/>
      <c r="C131" s="156"/>
      <c r="D131" s="156"/>
      <c r="E131" s="156"/>
      <c r="F131" s="156"/>
    </row>
    <row r="132" spans="1:7" ht="15" x14ac:dyDescent="0.25">
      <c r="B132" s="156"/>
      <c r="C132" s="156"/>
      <c r="D132" s="156"/>
      <c r="E132" s="156"/>
      <c r="F132" s="156"/>
    </row>
    <row r="134" spans="1:7" ht="15" x14ac:dyDescent="0.25">
      <c r="B134" s="52" t="s">
        <v>148</v>
      </c>
      <c r="C134" s="53"/>
      <c r="D134" s="54"/>
    </row>
    <row r="135" spans="1:7" ht="15" x14ac:dyDescent="0.25">
      <c r="B135" s="55" t="s">
        <v>149</v>
      </c>
      <c r="C135" s="56"/>
      <c r="D135" s="81" t="s">
        <v>150</v>
      </c>
    </row>
    <row r="136" spans="1:7" ht="15" x14ac:dyDescent="0.25">
      <c r="B136" s="55" t="s">
        <v>151</v>
      </c>
      <c r="C136" s="56"/>
      <c r="D136" s="81" t="s">
        <v>150</v>
      </c>
    </row>
    <row r="137" spans="1:7" ht="15" x14ac:dyDescent="0.25">
      <c r="B137" s="57" t="s">
        <v>152</v>
      </c>
      <c r="C137" s="56"/>
      <c r="D137" s="58"/>
    </row>
    <row r="138" spans="1:7" ht="25.5" customHeight="1" x14ac:dyDescent="0.25">
      <c r="B138" s="58"/>
      <c r="C138" s="48" t="s">
        <v>153</v>
      </c>
      <c r="D138" s="49" t="s">
        <v>154</v>
      </c>
    </row>
    <row r="139" spans="1:7" ht="12.75" customHeight="1" x14ac:dyDescent="0.25">
      <c r="B139" s="75" t="s">
        <v>155</v>
      </c>
      <c r="C139" s="76" t="s">
        <v>156</v>
      </c>
      <c r="D139" s="76" t="s">
        <v>157</v>
      </c>
    </row>
    <row r="140" spans="1:7" ht="15" x14ac:dyDescent="0.25">
      <c r="B140" s="58" t="s">
        <v>158</v>
      </c>
      <c r="C140" s="59">
        <v>10.096500000000001</v>
      </c>
      <c r="D140" s="59">
        <v>10.2241</v>
      </c>
    </row>
    <row r="141" spans="1:7" ht="15" x14ac:dyDescent="0.25">
      <c r="B141" s="58" t="s">
        <v>159</v>
      </c>
      <c r="C141" s="59">
        <v>10.096500000000001</v>
      </c>
      <c r="D141" s="59">
        <v>10.2241</v>
      </c>
    </row>
    <row r="142" spans="1:7" ht="15" x14ac:dyDescent="0.25">
      <c r="B142" s="58" t="s">
        <v>160</v>
      </c>
      <c r="C142" s="59">
        <v>10.0031</v>
      </c>
      <c r="D142" s="59">
        <v>10.1229</v>
      </c>
    </row>
    <row r="143" spans="1:7" ht="15" x14ac:dyDescent="0.25">
      <c r="B143" s="58" t="s">
        <v>161</v>
      </c>
      <c r="C143" s="59">
        <v>10.0031</v>
      </c>
      <c r="D143" s="59">
        <v>10.1229</v>
      </c>
    </row>
    <row r="145" spans="2:4" ht="15" x14ac:dyDescent="0.25">
      <c r="B145" s="77" t="s">
        <v>162</v>
      </c>
      <c r="C145" s="60"/>
      <c r="D145" s="78" t="s">
        <v>150</v>
      </c>
    </row>
    <row r="146" spans="2:4" ht="24.75" customHeight="1" x14ac:dyDescent="0.25">
      <c r="B146" s="79"/>
      <c r="C146" s="79"/>
    </row>
    <row r="147" spans="2:4" ht="15" x14ac:dyDescent="0.25">
      <c r="B147" s="82"/>
      <c r="C147" s="80"/>
      <c r="D147"/>
    </row>
    <row r="149" spans="2:4" ht="15" x14ac:dyDescent="0.25">
      <c r="B149" s="57" t="s">
        <v>163</v>
      </c>
      <c r="C149" s="56"/>
      <c r="D149" s="83" t="s">
        <v>150</v>
      </c>
    </row>
    <row r="150" spans="2:4" ht="15" x14ac:dyDescent="0.25">
      <c r="B150" s="57" t="s">
        <v>164</v>
      </c>
      <c r="C150" s="56"/>
      <c r="D150" s="83" t="s">
        <v>150</v>
      </c>
    </row>
    <row r="151" spans="2:4" ht="15" x14ac:dyDescent="0.25">
      <c r="B151" s="57" t="s">
        <v>165</v>
      </c>
      <c r="C151" s="56"/>
      <c r="D151" s="61">
        <v>8.04245513605302E-3</v>
      </c>
    </row>
    <row r="152" spans="2:4" ht="15" x14ac:dyDescent="0.25">
      <c r="B152" s="57" t="s">
        <v>166</v>
      </c>
      <c r="C152" s="56"/>
      <c r="D152" s="61" t="s">
        <v>150</v>
      </c>
    </row>
  </sheetData>
  <mergeCells count="5">
    <mergeCell ref="A1:G1"/>
    <mergeCell ref="A2:G2"/>
    <mergeCell ref="A3:G3"/>
    <mergeCell ref="B131:F131"/>
    <mergeCell ref="B132:F132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3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581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217</v>
      </c>
      <c r="C7" s="26" t="s">
        <v>218</v>
      </c>
      <c r="D7" s="17" t="s">
        <v>180</v>
      </c>
      <c r="E7" s="62">
        <v>24906</v>
      </c>
      <c r="F7" s="68">
        <v>166.92001200000001</v>
      </c>
      <c r="G7" s="20">
        <v>3.0525752E-2</v>
      </c>
    </row>
    <row r="8" spans="1:7" ht="25.5" x14ac:dyDescent="0.25">
      <c r="A8" s="21">
        <v>2</v>
      </c>
      <c r="B8" s="22" t="s">
        <v>35</v>
      </c>
      <c r="C8" s="26" t="s">
        <v>36</v>
      </c>
      <c r="D8" s="17" t="s">
        <v>16</v>
      </c>
      <c r="E8" s="62">
        <v>112888</v>
      </c>
      <c r="F8" s="68">
        <v>166.84846400000001</v>
      </c>
      <c r="G8" s="20">
        <v>3.0512667E-2</v>
      </c>
    </row>
    <row r="9" spans="1:7" ht="25.5" x14ac:dyDescent="0.25">
      <c r="A9" s="21">
        <v>3</v>
      </c>
      <c r="B9" s="22" t="s">
        <v>176</v>
      </c>
      <c r="C9" s="26" t="s">
        <v>177</v>
      </c>
      <c r="D9" s="17" t="s">
        <v>47</v>
      </c>
      <c r="E9" s="62">
        <v>24546</v>
      </c>
      <c r="F9" s="68">
        <v>153.48613800000001</v>
      </c>
      <c r="G9" s="20">
        <v>2.8069012000000001E-2</v>
      </c>
    </row>
    <row r="10" spans="1:7" ht="15" x14ac:dyDescent="0.25">
      <c r="A10" s="21">
        <v>4</v>
      </c>
      <c r="B10" s="22" t="s">
        <v>265</v>
      </c>
      <c r="C10" s="26" t="s">
        <v>266</v>
      </c>
      <c r="D10" s="17" t="s">
        <v>211</v>
      </c>
      <c r="E10" s="62">
        <v>21296</v>
      </c>
      <c r="F10" s="68">
        <v>149.99837600000001</v>
      </c>
      <c r="G10" s="20">
        <v>2.7431181999999998E-2</v>
      </c>
    </row>
    <row r="11" spans="1:7" ht="25.5" x14ac:dyDescent="0.25">
      <c r="A11" s="21">
        <v>5</v>
      </c>
      <c r="B11" s="22" t="s">
        <v>192</v>
      </c>
      <c r="C11" s="26" t="s">
        <v>193</v>
      </c>
      <c r="D11" s="17" t="s">
        <v>73</v>
      </c>
      <c r="E11" s="62">
        <v>18315</v>
      </c>
      <c r="F11" s="68">
        <v>148.552965</v>
      </c>
      <c r="G11" s="20">
        <v>2.7166849999999999E-2</v>
      </c>
    </row>
    <row r="12" spans="1:7" ht="15" x14ac:dyDescent="0.25">
      <c r="A12" s="21">
        <v>6</v>
      </c>
      <c r="B12" s="22" t="s">
        <v>67</v>
      </c>
      <c r="C12" s="26" t="s">
        <v>68</v>
      </c>
      <c r="D12" s="17" t="s">
        <v>58</v>
      </c>
      <c r="E12" s="62">
        <v>35510</v>
      </c>
      <c r="F12" s="68">
        <v>146.12365</v>
      </c>
      <c r="G12" s="20">
        <v>2.6722585E-2</v>
      </c>
    </row>
    <row r="13" spans="1:7" ht="15" x14ac:dyDescent="0.25">
      <c r="A13" s="21">
        <v>7</v>
      </c>
      <c r="B13" s="22" t="s">
        <v>245</v>
      </c>
      <c r="C13" s="26" t="s">
        <v>246</v>
      </c>
      <c r="D13" s="17" t="s">
        <v>187</v>
      </c>
      <c r="E13" s="62">
        <v>6703</v>
      </c>
      <c r="F13" s="68">
        <v>134.00637599999999</v>
      </c>
      <c r="G13" s="20">
        <v>2.450662E-2</v>
      </c>
    </row>
    <row r="14" spans="1:7" ht="25.5" x14ac:dyDescent="0.25">
      <c r="A14" s="21">
        <v>8</v>
      </c>
      <c r="B14" s="22" t="s">
        <v>105</v>
      </c>
      <c r="C14" s="26" t="s">
        <v>106</v>
      </c>
      <c r="D14" s="17" t="s">
        <v>47</v>
      </c>
      <c r="E14" s="62">
        <v>10300</v>
      </c>
      <c r="F14" s="68">
        <v>130.84604999999999</v>
      </c>
      <c r="G14" s="20">
        <v>2.3928670999999999E-2</v>
      </c>
    </row>
    <row r="15" spans="1:7" ht="15" x14ac:dyDescent="0.25">
      <c r="A15" s="21">
        <v>9</v>
      </c>
      <c r="B15" s="22" t="s">
        <v>185</v>
      </c>
      <c r="C15" s="26" t="s">
        <v>186</v>
      </c>
      <c r="D15" s="17" t="s">
        <v>187</v>
      </c>
      <c r="E15" s="62">
        <v>33452</v>
      </c>
      <c r="F15" s="68">
        <v>126.93361400000001</v>
      </c>
      <c r="G15" s="20">
        <v>2.3213178000000001E-2</v>
      </c>
    </row>
    <row r="16" spans="1:7" ht="15" x14ac:dyDescent="0.25">
      <c r="A16" s="21">
        <v>10</v>
      </c>
      <c r="B16" s="22" t="s">
        <v>326</v>
      </c>
      <c r="C16" s="26" t="s">
        <v>327</v>
      </c>
      <c r="D16" s="17" t="s">
        <v>31</v>
      </c>
      <c r="E16" s="62">
        <v>152417</v>
      </c>
      <c r="F16" s="68">
        <v>125.8202335</v>
      </c>
      <c r="G16" s="20">
        <v>2.3009567000000002E-2</v>
      </c>
    </row>
    <row r="17" spans="1:7" ht="15" x14ac:dyDescent="0.25">
      <c r="A17" s="21">
        <v>11</v>
      </c>
      <c r="B17" s="22" t="s">
        <v>275</v>
      </c>
      <c r="C17" s="26" t="s">
        <v>276</v>
      </c>
      <c r="D17" s="17" t="s">
        <v>58</v>
      </c>
      <c r="E17" s="62">
        <v>41124</v>
      </c>
      <c r="F17" s="68">
        <v>122.714016</v>
      </c>
      <c r="G17" s="20">
        <v>2.2441513E-2</v>
      </c>
    </row>
    <row r="18" spans="1:7" ht="15" x14ac:dyDescent="0.25">
      <c r="A18" s="21">
        <v>12</v>
      </c>
      <c r="B18" s="22" t="s">
        <v>278</v>
      </c>
      <c r="C18" s="26" t="s">
        <v>279</v>
      </c>
      <c r="D18" s="17" t="s">
        <v>280</v>
      </c>
      <c r="E18" s="62">
        <v>43743</v>
      </c>
      <c r="F18" s="68">
        <v>121.32121050000001</v>
      </c>
      <c r="G18" s="20">
        <v>2.2186800999999999E-2</v>
      </c>
    </row>
    <row r="19" spans="1:7" ht="15" x14ac:dyDescent="0.25">
      <c r="A19" s="21">
        <v>13</v>
      </c>
      <c r="B19" s="22" t="s">
        <v>281</v>
      </c>
      <c r="C19" s="26" t="s">
        <v>282</v>
      </c>
      <c r="D19" s="17" t="s">
        <v>211</v>
      </c>
      <c r="E19" s="62">
        <v>8220</v>
      </c>
      <c r="F19" s="68">
        <v>117.39803999999999</v>
      </c>
      <c r="G19" s="20">
        <v>2.1469346E-2</v>
      </c>
    </row>
    <row r="20" spans="1:7" ht="15" x14ac:dyDescent="0.25">
      <c r="A20" s="21">
        <v>14</v>
      </c>
      <c r="B20" s="22" t="s">
        <v>247</v>
      </c>
      <c r="C20" s="26" t="s">
        <v>248</v>
      </c>
      <c r="D20" s="17" t="s">
        <v>225</v>
      </c>
      <c r="E20" s="62">
        <v>40248</v>
      </c>
      <c r="F20" s="68">
        <v>117.28267200000001</v>
      </c>
      <c r="G20" s="20">
        <v>2.1448248E-2</v>
      </c>
    </row>
    <row r="21" spans="1:7" ht="15" x14ac:dyDescent="0.25">
      <c r="A21" s="21">
        <v>15</v>
      </c>
      <c r="B21" s="22" t="s">
        <v>171</v>
      </c>
      <c r="C21" s="26" t="s">
        <v>172</v>
      </c>
      <c r="D21" s="17" t="s">
        <v>173</v>
      </c>
      <c r="E21" s="62">
        <v>35220</v>
      </c>
      <c r="F21" s="68">
        <v>114.25368</v>
      </c>
      <c r="G21" s="20">
        <v>2.0894316E-2</v>
      </c>
    </row>
    <row r="22" spans="1:7" ht="25.5" x14ac:dyDescent="0.25">
      <c r="A22" s="21">
        <v>16</v>
      </c>
      <c r="B22" s="22" t="s">
        <v>318</v>
      </c>
      <c r="C22" s="26" t="s">
        <v>319</v>
      </c>
      <c r="D22" s="17" t="s">
        <v>34</v>
      </c>
      <c r="E22" s="62">
        <v>74712</v>
      </c>
      <c r="F22" s="68">
        <v>113.59959600000001</v>
      </c>
      <c r="G22" s="20">
        <v>2.0774699000000001E-2</v>
      </c>
    </row>
    <row r="23" spans="1:7" ht="25.5" x14ac:dyDescent="0.25">
      <c r="A23" s="21">
        <v>17</v>
      </c>
      <c r="B23" s="22" t="s">
        <v>96</v>
      </c>
      <c r="C23" s="26" t="s">
        <v>97</v>
      </c>
      <c r="D23" s="17" t="s">
        <v>47</v>
      </c>
      <c r="E23" s="62">
        <v>22133</v>
      </c>
      <c r="F23" s="68">
        <v>111.78271650000001</v>
      </c>
      <c r="G23" s="20">
        <v>2.0442434999999998E-2</v>
      </c>
    </row>
    <row r="24" spans="1:7" ht="25.5" x14ac:dyDescent="0.25">
      <c r="A24" s="21">
        <v>18</v>
      </c>
      <c r="B24" s="22" t="s">
        <v>69</v>
      </c>
      <c r="C24" s="26" t="s">
        <v>70</v>
      </c>
      <c r="D24" s="17" t="s">
        <v>22</v>
      </c>
      <c r="E24" s="62">
        <v>137450</v>
      </c>
      <c r="F24" s="68">
        <v>108.8604</v>
      </c>
      <c r="G24" s="20">
        <v>1.9908011999999999E-2</v>
      </c>
    </row>
    <row r="25" spans="1:7" ht="25.5" x14ac:dyDescent="0.25">
      <c r="A25" s="21">
        <v>19</v>
      </c>
      <c r="B25" s="22" t="s">
        <v>43</v>
      </c>
      <c r="C25" s="26" t="s">
        <v>44</v>
      </c>
      <c r="D25" s="17" t="s">
        <v>16</v>
      </c>
      <c r="E25" s="62">
        <v>116379</v>
      </c>
      <c r="F25" s="68">
        <v>107.7087645</v>
      </c>
      <c r="G25" s="20">
        <v>1.9697405000000001E-2</v>
      </c>
    </row>
    <row r="26" spans="1:7" ht="15" x14ac:dyDescent="0.25">
      <c r="A26" s="21">
        <v>20</v>
      </c>
      <c r="B26" s="22" t="s">
        <v>323</v>
      </c>
      <c r="C26" s="26" t="s">
        <v>324</v>
      </c>
      <c r="D26" s="17" t="s">
        <v>187</v>
      </c>
      <c r="E26" s="62">
        <v>8759</v>
      </c>
      <c r="F26" s="68">
        <v>107.45979149999999</v>
      </c>
      <c r="G26" s="20">
        <v>1.9651873E-2</v>
      </c>
    </row>
    <row r="27" spans="1:7" ht="25.5" x14ac:dyDescent="0.25">
      <c r="A27" s="21">
        <v>21</v>
      </c>
      <c r="B27" s="22" t="s">
        <v>253</v>
      </c>
      <c r="C27" s="26" t="s">
        <v>254</v>
      </c>
      <c r="D27" s="17" t="s">
        <v>34</v>
      </c>
      <c r="E27" s="62">
        <v>17398</v>
      </c>
      <c r="F27" s="68">
        <v>107.397854</v>
      </c>
      <c r="G27" s="20">
        <v>1.9640545999999998E-2</v>
      </c>
    </row>
    <row r="28" spans="1:7" ht="25.5" x14ac:dyDescent="0.25">
      <c r="A28" s="21">
        <v>22</v>
      </c>
      <c r="B28" s="22" t="s">
        <v>37</v>
      </c>
      <c r="C28" s="26" t="s">
        <v>38</v>
      </c>
      <c r="D28" s="17" t="s">
        <v>22</v>
      </c>
      <c r="E28" s="62">
        <v>1834</v>
      </c>
      <c r="F28" s="68">
        <v>105.958433</v>
      </c>
      <c r="G28" s="20">
        <v>1.9377309999999998E-2</v>
      </c>
    </row>
    <row r="29" spans="1:7" ht="25.5" x14ac:dyDescent="0.25">
      <c r="A29" s="21">
        <v>23</v>
      </c>
      <c r="B29" s="22" t="s">
        <v>26</v>
      </c>
      <c r="C29" s="26" t="s">
        <v>27</v>
      </c>
      <c r="D29" s="17" t="s">
        <v>28</v>
      </c>
      <c r="E29" s="62">
        <v>28281</v>
      </c>
      <c r="F29" s="68">
        <v>105.94062599999999</v>
      </c>
      <c r="G29" s="20">
        <v>1.9374054000000002E-2</v>
      </c>
    </row>
    <row r="30" spans="1:7" ht="15" x14ac:dyDescent="0.25">
      <c r="A30" s="21">
        <v>24</v>
      </c>
      <c r="B30" s="22" t="s">
        <v>309</v>
      </c>
      <c r="C30" s="26" t="s">
        <v>310</v>
      </c>
      <c r="D30" s="17" t="s">
        <v>19</v>
      </c>
      <c r="E30" s="62">
        <v>41761</v>
      </c>
      <c r="F30" s="68">
        <v>102.857343</v>
      </c>
      <c r="G30" s="20">
        <v>1.8810193999999999E-2</v>
      </c>
    </row>
    <row r="31" spans="1:7" ht="25.5" x14ac:dyDescent="0.25">
      <c r="A31" s="21">
        <v>25</v>
      </c>
      <c r="B31" s="22" t="s">
        <v>461</v>
      </c>
      <c r="C31" s="26" t="s">
        <v>462</v>
      </c>
      <c r="D31" s="17" t="s">
        <v>187</v>
      </c>
      <c r="E31" s="62">
        <v>14649</v>
      </c>
      <c r="F31" s="68">
        <v>100.49214000000001</v>
      </c>
      <c r="G31" s="20">
        <v>1.8377653000000001E-2</v>
      </c>
    </row>
    <row r="32" spans="1:7" ht="25.5" x14ac:dyDescent="0.25">
      <c r="A32" s="21">
        <v>26</v>
      </c>
      <c r="B32" s="22" t="s">
        <v>80</v>
      </c>
      <c r="C32" s="26" t="s">
        <v>81</v>
      </c>
      <c r="D32" s="17" t="s">
        <v>82</v>
      </c>
      <c r="E32" s="62">
        <v>27204</v>
      </c>
      <c r="F32" s="68">
        <v>97.689564000000004</v>
      </c>
      <c r="G32" s="20">
        <v>1.7865128000000001E-2</v>
      </c>
    </row>
    <row r="33" spans="1:7" ht="15" x14ac:dyDescent="0.25">
      <c r="A33" s="21">
        <v>27</v>
      </c>
      <c r="B33" s="22" t="s">
        <v>311</v>
      </c>
      <c r="C33" s="26" t="s">
        <v>312</v>
      </c>
      <c r="D33" s="17" t="s">
        <v>313</v>
      </c>
      <c r="E33" s="62">
        <v>10405</v>
      </c>
      <c r="F33" s="68">
        <v>95.491887500000004</v>
      </c>
      <c r="G33" s="20">
        <v>1.7463224999999999E-2</v>
      </c>
    </row>
    <row r="34" spans="1:7" ht="15" x14ac:dyDescent="0.25">
      <c r="A34" s="21">
        <v>28</v>
      </c>
      <c r="B34" s="22" t="s">
        <v>202</v>
      </c>
      <c r="C34" s="26" t="s">
        <v>203</v>
      </c>
      <c r="D34" s="17" t="s">
        <v>25</v>
      </c>
      <c r="E34" s="62">
        <v>151904</v>
      </c>
      <c r="F34" s="68">
        <v>94.256432000000004</v>
      </c>
      <c r="G34" s="20">
        <v>1.7237288999999999E-2</v>
      </c>
    </row>
    <row r="35" spans="1:7" ht="25.5" x14ac:dyDescent="0.25">
      <c r="A35" s="21">
        <v>29</v>
      </c>
      <c r="B35" s="22" t="s">
        <v>196</v>
      </c>
      <c r="C35" s="26" t="s">
        <v>197</v>
      </c>
      <c r="D35" s="17" t="s">
        <v>47</v>
      </c>
      <c r="E35" s="62">
        <v>21032</v>
      </c>
      <c r="F35" s="68">
        <v>94.118200000000002</v>
      </c>
      <c r="G35" s="20">
        <v>1.7212009E-2</v>
      </c>
    </row>
    <row r="36" spans="1:7" ht="25.5" x14ac:dyDescent="0.25">
      <c r="A36" s="21">
        <v>30</v>
      </c>
      <c r="B36" s="22" t="s">
        <v>74</v>
      </c>
      <c r="C36" s="26" t="s">
        <v>75</v>
      </c>
      <c r="D36" s="17" t="s">
        <v>47</v>
      </c>
      <c r="E36" s="62">
        <v>52177</v>
      </c>
      <c r="F36" s="68">
        <v>89.770528499999998</v>
      </c>
      <c r="G36" s="20">
        <v>1.6416922E-2</v>
      </c>
    </row>
    <row r="37" spans="1:7" ht="15" x14ac:dyDescent="0.25">
      <c r="A37" s="21">
        <v>31</v>
      </c>
      <c r="B37" s="22" t="s">
        <v>61</v>
      </c>
      <c r="C37" s="26" t="s">
        <v>62</v>
      </c>
      <c r="D37" s="17" t="s">
        <v>19</v>
      </c>
      <c r="E37" s="62">
        <v>77859</v>
      </c>
      <c r="F37" s="68">
        <v>88.837119000000001</v>
      </c>
      <c r="G37" s="20">
        <v>1.6246224E-2</v>
      </c>
    </row>
    <row r="38" spans="1:7" ht="51" x14ac:dyDescent="0.25">
      <c r="A38" s="21">
        <v>32</v>
      </c>
      <c r="B38" s="22" t="s">
        <v>287</v>
      </c>
      <c r="C38" s="26" t="s">
        <v>288</v>
      </c>
      <c r="D38" s="17" t="s">
        <v>216</v>
      </c>
      <c r="E38" s="62">
        <v>36855</v>
      </c>
      <c r="F38" s="68">
        <v>86.295982499999994</v>
      </c>
      <c r="G38" s="20">
        <v>1.5781508999999999E-2</v>
      </c>
    </row>
    <row r="39" spans="1:7" ht="25.5" x14ac:dyDescent="0.25">
      <c r="A39" s="21">
        <v>33</v>
      </c>
      <c r="B39" s="22" t="s">
        <v>255</v>
      </c>
      <c r="C39" s="26" t="s">
        <v>256</v>
      </c>
      <c r="D39" s="17" t="s">
        <v>244</v>
      </c>
      <c r="E39" s="62">
        <v>13390</v>
      </c>
      <c r="F39" s="68">
        <v>83.473259999999996</v>
      </c>
      <c r="G39" s="20">
        <v>1.5265300000000001E-2</v>
      </c>
    </row>
    <row r="40" spans="1:7" ht="15" x14ac:dyDescent="0.25">
      <c r="A40" s="21">
        <v>34</v>
      </c>
      <c r="B40" s="22" t="s">
        <v>291</v>
      </c>
      <c r="C40" s="26" t="s">
        <v>292</v>
      </c>
      <c r="D40" s="17" t="s">
        <v>173</v>
      </c>
      <c r="E40" s="62">
        <v>19619</v>
      </c>
      <c r="F40" s="68">
        <v>82.419419000000005</v>
      </c>
      <c r="G40" s="20">
        <v>1.5072577E-2</v>
      </c>
    </row>
    <row r="41" spans="1:7" ht="15" x14ac:dyDescent="0.25">
      <c r="A41" s="21">
        <v>35</v>
      </c>
      <c r="B41" s="22" t="s">
        <v>316</v>
      </c>
      <c r="C41" s="26" t="s">
        <v>317</v>
      </c>
      <c r="D41" s="17" t="s">
        <v>173</v>
      </c>
      <c r="E41" s="62">
        <v>14676</v>
      </c>
      <c r="F41" s="68">
        <v>81.576545999999993</v>
      </c>
      <c r="G41" s="20">
        <v>1.4918435000000001E-2</v>
      </c>
    </row>
    <row r="42" spans="1:7" ht="25.5" x14ac:dyDescent="0.25">
      <c r="A42" s="21">
        <v>36</v>
      </c>
      <c r="B42" s="22" t="s">
        <v>314</v>
      </c>
      <c r="C42" s="26" t="s">
        <v>315</v>
      </c>
      <c r="D42" s="17" t="s">
        <v>47</v>
      </c>
      <c r="E42" s="62">
        <v>36773</v>
      </c>
      <c r="F42" s="68">
        <v>77.223299999999995</v>
      </c>
      <c r="G42" s="20">
        <v>1.4122328999999999E-2</v>
      </c>
    </row>
    <row r="43" spans="1:7" ht="51" x14ac:dyDescent="0.25">
      <c r="A43" s="21">
        <v>37</v>
      </c>
      <c r="B43" s="22" t="s">
        <v>283</v>
      </c>
      <c r="C43" s="26" t="s">
        <v>284</v>
      </c>
      <c r="D43" s="17" t="s">
        <v>216</v>
      </c>
      <c r="E43" s="62">
        <v>25940</v>
      </c>
      <c r="F43" s="68">
        <v>74.9666</v>
      </c>
      <c r="G43" s="20">
        <v>1.3709631E-2</v>
      </c>
    </row>
    <row r="44" spans="1:7" ht="15" x14ac:dyDescent="0.25">
      <c r="A44" s="21">
        <v>38</v>
      </c>
      <c r="B44" s="22" t="s">
        <v>168</v>
      </c>
      <c r="C44" s="26" t="s">
        <v>169</v>
      </c>
      <c r="D44" s="17" t="s">
        <v>19</v>
      </c>
      <c r="E44" s="62">
        <v>41098</v>
      </c>
      <c r="F44" s="68">
        <v>65.838995999999995</v>
      </c>
      <c r="G44" s="20">
        <v>1.2040406999999999E-2</v>
      </c>
    </row>
    <row r="45" spans="1:7" ht="15" x14ac:dyDescent="0.25">
      <c r="A45" s="21">
        <v>39</v>
      </c>
      <c r="B45" s="22" t="s">
        <v>267</v>
      </c>
      <c r="C45" s="26" t="s">
        <v>268</v>
      </c>
      <c r="D45" s="17" t="s">
        <v>85</v>
      </c>
      <c r="E45" s="62">
        <v>2354</v>
      </c>
      <c r="F45" s="68">
        <v>62.002006000000002</v>
      </c>
      <c r="G45" s="20">
        <v>1.1338711E-2</v>
      </c>
    </row>
    <row r="46" spans="1:7" ht="15" x14ac:dyDescent="0.25">
      <c r="A46" s="21">
        <v>40</v>
      </c>
      <c r="B46" s="22" t="s">
        <v>251</v>
      </c>
      <c r="C46" s="26" t="s">
        <v>252</v>
      </c>
      <c r="D46" s="17" t="s">
        <v>19</v>
      </c>
      <c r="E46" s="62">
        <v>52696</v>
      </c>
      <c r="F46" s="68">
        <v>61.680667999999997</v>
      </c>
      <c r="G46" s="20">
        <v>1.1279946000000001E-2</v>
      </c>
    </row>
    <row r="47" spans="1:7" ht="38.25" x14ac:dyDescent="0.25">
      <c r="A47" s="21">
        <v>41</v>
      </c>
      <c r="B47" s="22" t="s">
        <v>98</v>
      </c>
      <c r="C47" s="26" t="s">
        <v>99</v>
      </c>
      <c r="D47" s="17" t="s">
        <v>100</v>
      </c>
      <c r="E47" s="62">
        <v>59259</v>
      </c>
      <c r="F47" s="68">
        <v>60.325662000000001</v>
      </c>
      <c r="G47" s="20">
        <v>1.1032147000000001E-2</v>
      </c>
    </row>
    <row r="48" spans="1:7" ht="25.5" x14ac:dyDescent="0.25">
      <c r="A48" s="21">
        <v>42</v>
      </c>
      <c r="B48" s="22" t="s">
        <v>200</v>
      </c>
      <c r="C48" s="26" t="s">
        <v>201</v>
      </c>
      <c r="D48" s="17" t="s">
        <v>47</v>
      </c>
      <c r="E48" s="62">
        <v>7905</v>
      </c>
      <c r="F48" s="68">
        <v>58.611622500000003</v>
      </c>
      <c r="G48" s="20">
        <v>1.0718689999999999E-2</v>
      </c>
    </row>
    <row r="49" spans="1:7" ht="25.5" x14ac:dyDescent="0.25">
      <c r="A49" s="21">
        <v>43</v>
      </c>
      <c r="B49" s="22" t="s">
        <v>219</v>
      </c>
      <c r="C49" s="26" t="s">
        <v>220</v>
      </c>
      <c r="D49" s="17" t="s">
        <v>34</v>
      </c>
      <c r="E49" s="62">
        <v>42928</v>
      </c>
      <c r="F49" s="68">
        <v>56.901063999999998</v>
      </c>
      <c r="G49" s="20">
        <v>1.0405869E-2</v>
      </c>
    </row>
    <row r="50" spans="1:7" ht="15" x14ac:dyDescent="0.25">
      <c r="A50" s="21">
        <v>44</v>
      </c>
      <c r="B50" s="22" t="s">
        <v>289</v>
      </c>
      <c r="C50" s="26" t="s">
        <v>290</v>
      </c>
      <c r="D50" s="17" t="s">
        <v>228</v>
      </c>
      <c r="E50" s="62">
        <v>27437</v>
      </c>
      <c r="F50" s="68">
        <v>55.134651499999997</v>
      </c>
      <c r="G50" s="20">
        <v>1.0082834000000001E-2</v>
      </c>
    </row>
    <row r="51" spans="1:7" ht="25.5" x14ac:dyDescent="0.25">
      <c r="A51" s="21">
        <v>45</v>
      </c>
      <c r="B51" s="22" t="s">
        <v>76</v>
      </c>
      <c r="C51" s="26" t="s">
        <v>77</v>
      </c>
      <c r="D51" s="17" t="s">
        <v>73</v>
      </c>
      <c r="E51" s="62">
        <v>16556</v>
      </c>
      <c r="F51" s="68">
        <v>54.734135999999999</v>
      </c>
      <c r="G51" s="20">
        <v>1.0009588999999999E-2</v>
      </c>
    </row>
    <row r="52" spans="1:7" ht="25.5" x14ac:dyDescent="0.25">
      <c r="A52" s="21">
        <v>46</v>
      </c>
      <c r="B52" s="22" t="s">
        <v>204</v>
      </c>
      <c r="C52" s="26" t="s">
        <v>205</v>
      </c>
      <c r="D52" s="17" t="s">
        <v>206</v>
      </c>
      <c r="E52" s="62">
        <v>26541</v>
      </c>
      <c r="F52" s="68">
        <v>51.409917</v>
      </c>
      <c r="G52" s="20">
        <v>9.4016670000000007E-3</v>
      </c>
    </row>
    <row r="53" spans="1:7" ht="15" x14ac:dyDescent="0.25">
      <c r="A53" s="21">
        <v>47</v>
      </c>
      <c r="B53" s="22" t="s">
        <v>269</v>
      </c>
      <c r="C53" s="26" t="s">
        <v>270</v>
      </c>
      <c r="D53" s="17" t="s">
        <v>52</v>
      </c>
      <c r="E53" s="62">
        <v>47019</v>
      </c>
      <c r="F53" s="68">
        <v>50.780520000000003</v>
      </c>
      <c r="G53" s="20">
        <v>9.2865650000000001E-3</v>
      </c>
    </row>
    <row r="54" spans="1:7" ht="25.5" x14ac:dyDescent="0.25">
      <c r="A54" s="21">
        <v>48</v>
      </c>
      <c r="B54" s="22" t="s">
        <v>249</v>
      </c>
      <c r="C54" s="26" t="s">
        <v>250</v>
      </c>
      <c r="D54" s="17" t="s">
        <v>73</v>
      </c>
      <c r="E54" s="62">
        <v>18961</v>
      </c>
      <c r="F54" s="68">
        <v>47.478344</v>
      </c>
      <c r="G54" s="20">
        <v>8.6826750000000008E-3</v>
      </c>
    </row>
    <row r="55" spans="1:7" ht="15" x14ac:dyDescent="0.25">
      <c r="A55" s="21">
        <v>49</v>
      </c>
      <c r="B55" s="22" t="s">
        <v>296</v>
      </c>
      <c r="C55" s="26" t="s">
        <v>297</v>
      </c>
      <c r="D55" s="17" t="s">
        <v>225</v>
      </c>
      <c r="E55" s="62">
        <v>32984</v>
      </c>
      <c r="F55" s="68">
        <v>47.365023999999998</v>
      </c>
      <c r="G55" s="20">
        <v>8.6619509999999993E-3</v>
      </c>
    </row>
    <row r="56" spans="1:7" ht="25.5" x14ac:dyDescent="0.25">
      <c r="A56" s="21">
        <v>50</v>
      </c>
      <c r="B56" s="22" t="s">
        <v>212</v>
      </c>
      <c r="C56" s="26" t="s">
        <v>213</v>
      </c>
      <c r="D56" s="17" t="s">
        <v>206</v>
      </c>
      <c r="E56" s="62">
        <v>12909</v>
      </c>
      <c r="F56" s="68">
        <v>47.1113955</v>
      </c>
      <c r="G56" s="20">
        <v>8.6155680000000005E-3</v>
      </c>
    </row>
    <row r="57" spans="1:7" ht="15" x14ac:dyDescent="0.25">
      <c r="A57" s="21">
        <v>51</v>
      </c>
      <c r="B57" s="22" t="s">
        <v>517</v>
      </c>
      <c r="C57" s="26" t="s">
        <v>518</v>
      </c>
      <c r="D57" s="17" t="s">
        <v>225</v>
      </c>
      <c r="E57" s="62">
        <v>5619</v>
      </c>
      <c r="F57" s="68">
        <v>46.977649499999998</v>
      </c>
      <c r="G57" s="20">
        <v>8.5911089999999996E-3</v>
      </c>
    </row>
    <row r="58" spans="1:7" ht="25.5" x14ac:dyDescent="0.25">
      <c r="A58" s="21">
        <v>52</v>
      </c>
      <c r="B58" s="22" t="s">
        <v>188</v>
      </c>
      <c r="C58" s="26" t="s">
        <v>189</v>
      </c>
      <c r="D58" s="17" t="s">
        <v>47</v>
      </c>
      <c r="E58" s="62">
        <v>8995</v>
      </c>
      <c r="F58" s="68">
        <v>46.508647500000002</v>
      </c>
      <c r="G58" s="20">
        <v>8.5053400000000001E-3</v>
      </c>
    </row>
    <row r="59" spans="1:7" ht="15" x14ac:dyDescent="0.25">
      <c r="A59" s="21">
        <v>53</v>
      </c>
      <c r="B59" s="22" t="s">
        <v>90</v>
      </c>
      <c r="C59" s="26" t="s">
        <v>91</v>
      </c>
      <c r="D59" s="17" t="s">
        <v>58</v>
      </c>
      <c r="E59" s="62">
        <v>23383</v>
      </c>
      <c r="F59" s="68">
        <v>45.959286499999997</v>
      </c>
      <c r="G59" s="20">
        <v>8.4048749999999992E-3</v>
      </c>
    </row>
    <row r="60" spans="1:7" ht="15" x14ac:dyDescent="0.25">
      <c r="A60" s="21">
        <v>54</v>
      </c>
      <c r="B60" s="22" t="s">
        <v>65</v>
      </c>
      <c r="C60" s="26" t="s">
        <v>66</v>
      </c>
      <c r="D60" s="17" t="s">
        <v>58</v>
      </c>
      <c r="E60" s="62">
        <v>19930</v>
      </c>
      <c r="F60" s="68">
        <v>44.842500000000001</v>
      </c>
      <c r="G60" s="20">
        <v>8.2006409999999998E-3</v>
      </c>
    </row>
    <row r="61" spans="1:7" ht="15" x14ac:dyDescent="0.25">
      <c r="A61" s="21">
        <v>55</v>
      </c>
      <c r="B61" s="22" t="s">
        <v>92</v>
      </c>
      <c r="C61" s="26" t="s">
        <v>93</v>
      </c>
      <c r="D61" s="17" t="s">
        <v>58</v>
      </c>
      <c r="E61" s="62">
        <v>16933</v>
      </c>
      <c r="F61" s="68">
        <v>44.322127500000001</v>
      </c>
      <c r="G61" s="20">
        <v>8.1054769999999998E-3</v>
      </c>
    </row>
    <row r="62" spans="1:7" ht="15" x14ac:dyDescent="0.25">
      <c r="A62" s="21">
        <v>56</v>
      </c>
      <c r="B62" s="22" t="s">
        <v>273</v>
      </c>
      <c r="C62" s="26" t="s">
        <v>274</v>
      </c>
      <c r="D62" s="17" t="s">
        <v>225</v>
      </c>
      <c r="E62" s="62">
        <v>11778</v>
      </c>
      <c r="F62" s="68">
        <v>42.424356000000003</v>
      </c>
      <c r="G62" s="20">
        <v>7.7584189999999999E-3</v>
      </c>
    </row>
    <row r="63" spans="1:7" ht="15" x14ac:dyDescent="0.25">
      <c r="A63" s="21">
        <v>57</v>
      </c>
      <c r="B63" s="22" t="s">
        <v>221</v>
      </c>
      <c r="C63" s="26" t="s">
        <v>222</v>
      </c>
      <c r="D63" s="17" t="s">
        <v>180</v>
      </c>
      <c r="E63" s="62">
        <v>15555</v>
      </c>
      <c r="F63" s="68">
        <v>41.492962499999997</v>
      </c>
      <c r="G63" s="20">
        <v>7.5880890000000001E-3</v>
      </c>
    </row>
    <row r="64" spans="1:7" ht="15" x14ac:dyDescent="0.25">
      <c r="A64" s="21">
        <v>58</v>
      </c>
      <c r="B64" s="22" t="s">
        <v>181</v>
      </c>
      <c r="C64" s="26" t="s">
        <v>182</v>
      </c>
      <c r="D64" s="17" t="s">
        <v>25</v>
      </c>
      <c r="E64" s="62">
        <v>17764</v>
      </c>
      <c r="F64" s="68">
        <v>29.106314000000001</v>
      </c>
      <c r="G64" s="20">
        <v>5.3228620000000003E-3</v>
      </c>
    </row>
    <row r="65" spans="1:7" ht="15" x14ac:dyDescent="0.25">
      <c r="A65" s="21">
        <v>59</v>
      </c>
      <c r="B65" s="22" t="s">
        <v>320</v>
      </c>
      <c r="C65" s="26" t="s">
        <v>321</v>
      </c>
      <c r="D65" s="17" t="s">
        <v>187</v>
      </c>
      <c r="E65" s="62">
        <v>42566</v>
      </c>
      <c r="F65" s="68">
        <v>22.751526999999999</v>
      </c>
      <c r="G65" s="20">
        <v>4.1607199999999997E-3</v>
      </c>
    </row>
    <row r="66" spans="1:7" ht="25.5" x14ac:dyDescent="0.25">
      <c r="A66" s="21">
        <v>60</v>
      </c>
      <c r="B66" s="22" t="s">
        <v>234</v>
      </c>
      <c r="C66" s="26" t="s">
        <v>235</v>
      </c>
      <c r="D66" s="17" t="s">
        <v>47</v>
      </c>
      <c r="E66" s="62">
        <v>9050</v>
      </c>
      <c r="F66" s="68">
        <v>17.4846</v>
      </c>
      <c r="G66" s="20">
        <v>3.1975229999999999E-3</v>
      </c>
    </row>
    <row r="67" spans="1:7" ht="38.25" x14ac:dyDescent="0.25">
      <c r="A67" s="21">
        <v>61</v>
      </c>
      <c r="B67" s="22" t="s">
        <v>302</v>
      </c>
      <c r="C67" s="26" t="s">
        <v>303</v>
      </c>
      <c r="D67" s="17" t="s">
        <v>304</v>
      </c>
      <c r="E67" s="62">
        <v>8235</v>
      </c>
      <c r="F67" s="68">
        <v>13.694805000000001</v>
      </c>
      <c r="G67" s="20">
        <v>2.5044580000000002E-3</v>
      </c>
    </row>
    <row r="68" spans="1:7" ht="15" x14ac:dyDescent="0.25">
      <c r="A68" s="16"/>
      <c r="B68" s="17"/>
      <c r="C68" s="23" t="s">
        <v>118</v>
      </c>
      <c r="D68" s="27"/>
      <c r="E68" s="64"/>
      <c r="F68" s="70">
        <v>5275.6207819999981</v>
      </c>
      <c r="G68" s="28">
        <v>0.96478719899999965</v>
      </c>
    </row>
    <row r="69" spans="1:7" ht="15" x14ac:dyDescent="0.25">
      <c r="A69" s="21"/>
      <c r="B69" s="22"/>
      <c r="C69" s="29"/>
      <c r="D69" s="30"/>
      <c r="E69" s="62"/>
      <c r="F69" s="68"/>
      <c r="G69" s="20"/>
    </row>
    <row r="70" spans="1:7" ht="15" x14ac:dyDescent="0.25">
      <c r="A70" s="16"/>
      <c r="B70" s="17"/>
      <c r="C70" s="23" t="s">
        <v>119</v>
      </c>
      <c r="D70" s="24"/>
      <c r="E70" s="63"/>
      <c r="F70" s="69"/>
      <c r="G70" s="25"/>
    </row>
    <row r="71" spans="1:7" ht="15" x14ac:dyDescent="0.25">
      <c r="A71" s="16"/>
      <c r="B71" s="17"/>
      <c r="C71" s="23" t="s">
        <v>118</v>
      </c>
      <c r="D71" s="27"/>
      <c r="E71" s="64"/>
      <c r="F71" s="70">
        <v>0</v>
      </c>
      <c r="G71" s="28">
        <v>0</v>
      </c>
    </row>
    <row r="72" spans="1:7" ht="15" x14ac:dyDescent="0.25">
      <c r="A72" s="21"/>
      <c r="B72" s="22"/>
      <c r="C72" s="29"/>
      <c r="D72" s="30"/>
      <c r="E72" s="62"/>
      <c r="F72" s="68"/>
      <c r="G72" s="20"/>
    </row>
    <row r="73" spans="1:7" ht="15" x14ac:dyDescent="0.25">
      <c r="A73" s="31"/>
      <c r="B73" s="32"/>
      <c r="C73" s="23" t="s">
        <v>120</v>
      </c>
      <c r="D73" s="24"/>
      <c r="E73" s="63"/>
      <c r="F73" s="69"/>
      <c r="G73" s="25"/>
    </row>
    <row r="74" spans="1:7" ht="15" x14ac:dyDescent="0.25">
      <c r="A74" s="33"/>
      <c r="B74" s="34"/>
      <c r="C74" s="23" t="s">
        <v>118</v>
      </c>
      <c r="D74" s="35"/>
      <c r="E74" s="65"/>
      <c r="F74" s="71">
        <v>0</v>
      </c>
      <c r="G74" s="36">
        <v>0</v>
      </c>
    </row>
    <row r="75" spans="1:7" ht="15" x14ac:dyDescent="0.25">
      <c r="A75" s="33"/>
      <c r="B75" s="34"/>
      <c r="C75" s="29"/>
      <c r="D75" s="37"/>
      <c r="E75" s="66"/>
      <c r="F75" s="72"/>
      <c r="G75" s="38"/>
    </row>
    <row r="76" spans="1:7" ht="15" x14ac:dyDescent="0.25">
      <c r="A76" s="16"/>
      <c r="B76" s="17"/>
      <c r="C76" s="23" t="s">
        <v>124</v>
      </c>
      <c r="D76" s="24"/>
      <c r="E76" s="63"/>
      <c r="F76" s="69"/>
      <c r="G76" s="25"/>
    </row>
    <row r="77" spans="1:7" ht="15" x14ac:dyDescent="0.25">
      <c r="A77" s="16"/>
      <c r="B77" s="17"/>
      <c r="C77" s="23" t="s">
        <v>118</v>
      </c>
      <c r="D77" s="27"/>
      <c r="E77" s="64"/>
      <c r="F77" s="70">
        <v>0</v>
      </c>
      <c r="G77" s="28">
        <v>0</v>
      </c>
    </row>
    <row r="78" spans="1:7" ht="15" x14ac:dyDescent="0.25">
      <c r="A78" s="16"/>
      <c r="B78" s="17"/>
      <c r="C78" s="29"/>
      <c r="D78" s="19"/>
      <c r="E78" s="62"/>
      <c r="F78" s="68"/>
      <c r="G78" s="20"/>
    </row>
    <row r="79" spans="1:7" ht="15" x14ac:dyDescent="0.25">
      <c r="A79" s="16"/>
      <c r="B79" s="17"/>
      <c r="C79" s="23" t="s">
        <v>125</v>
      </c>
      <c r="D79" s="24"/>
      <c r="E79" s="63"/>
      <c r="F79" s="69"/>
      <c r="G79" s="25"/>
    </row>
    <row r="80" spans="1:7" ht="15" x14ac:dyDescent="0.25">
      <c r="A80" s="16"/>
      <c r="B80" s="17"/>
      <c r="C80" s="23" t="s">
        <v>118</v>
      </c>
      <c r="D80" s="27"/>
      <c r="E80" s="64"/>
      <c r="F80" s="70">
        <v>0</v>
      </c>
      <c r="G80" s="28">
        <v>0</v>
      </c>
    </row>
    <row r="81" spans="1:7" ht="15" x14ac:dyDescent="0.25">
      <c r="A81" s="16"/>
      <c r="B81" s="17"/>
      <c r="C81" s="29"/>
      <c r="D81" s="19"/>
      <c r="E81" s="62"/>
      <c r="F81" s="68"/>
      <c r="G81" s="20"/>
    </row>
    <row r="82" spans="1:7" ht="15" x14ac:dyDescent="0.25">
      <c r="A82" s="16"/>
      <c r="B82" s="17"/>
      <c r="C82" s="23" t="s">
        <v>126</v>
      </c>
      <c r="D82" s="24"/>
      <c r="E82" s="63"/>
      <c r="F82" s="69"/>
      <c r="G82" s="25"/>
    </row>
    <row r="83" spans="1:7" ht="15" x14ac:dyDescent="0.25">
      <c r="A83" s="16"/>
      <c r="B83" s="17"/>
      <c r="C83" s="23" t="s">
        <v>118</v>
      </c>
      <c r="D83" s="27"/>
      <c r="E83" s="64"/>
      <c r="F83" s="70">
        <v>0</v>
      </c>
      <c r="G83" s="28">
        <v>0</v>
      </c>
    </row>
    <row r="84" spans="1:7" ht="15" x14ac:dyDescent="0.25">
      <c r="A84" s="16"/>
      <c r="B84" s="17"/>
      <c r="C84" s="29"/>
      <c r="D84" s="19"/>
      <c r="E84" s="62"/>
      <c r="F84" s="68"/>
      <c r="G84" s="20"/>
    </row>
    <row r="85" spans="1:7" ht="25.5" x14ac:dyDescent="0.25">
      <c r="A85" s="21"/>
      <c r="B85" s="22"/>
      <c r="C85" s="39" t="s">
        <v>127</v>
      </c>
      <c r="D85" s="40"/>
      <c r="E85" s="64"/>
      <c r="F85" s="70">
        <v>5275.6207819999981</v>
      </c>
      <c r="G85" s="28">
        <v>0.96478719899999965</v>
      </c>
    </row>
    <row r="86" spans="1:7" ht="15" x14ac:dyDescent="0.25">
      <c r="A86" s="16"/>
      <c r="B86" s="17"/>
      <c r="C86" s="26"/>
      <c r="D86" s="19"/>
      <c r="E86" s="62"/>
      <c r="F86" s="68"/>
      <c r="G86" s="20"/>
    </row>
    <row r="87" spans="1:7" ht="15" x14ac:dyDescent="0.25">
      <c r="A87" s="16"/>
      <c r="B87" s="17"/>
      <c r="C87" s="18" t="s">
        <v>128</v>
      </c>
      <c r="D87" s="19"/>
      <c r="E87" s="62"/>
      <c r="F87" s="68"/>
      <c r="G87" s="20"/>
    </row>
    <row r="88" spans="1:7" ht="25.5" x14ac:dyDescent="0.25">
      <c r="A88" s="16"/>
      <c r="B88" s="17"/>
      <c r="C88" s="23" t="s">
        <v>10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118</v>
      </c>
      <c r="D89" s="27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9"/>
      <c r="D90" s="19"/>
      <c r="E90" s="62"/>
      <c r="F90" s="68"/>
      <c r="G90" s="20"/>
    </row>
    <row r="91" spans="1:7" ht="15" x14ac:dyDescent="0.25">
      <c r="A91" s="16"/>
      <c r="B91" s="41"/>
      <c r="C91" s="23" t="s">
        <v>129</v>
      </c>
      <c r="D91" s="24"/>
      <c r="E91" s="63"/>
      <c r="F91" s="69"/>
      <c r="G91" s="25"/>
    </row>
    <row r="92" spans="1:7" ht="15" x14ac:dyDescent="0.25">
      <c r="A92" s="21"/>
      <c r="B92" s="22"/>
      <c r="C92" s="23" t="s">
        <v>118</v>
      </c>
      <c r="D92" s="27"/>
      <c r="E92" s="64"/>
      <c r="F92" s="70">
        <v>0</v>
      </c>
      <c r="G92" s="28">
        <v>0</v>
      </c>
    </row>
    <row r="93" spans="1:7" ht="15" x14ac:dyDescent="0.25">
      <c r="A93" s="21"/>
      <c r="B93" s="22"/>
      <c r="C93" s="29"/>
      <c r="D93" s="19"/>
      <c r="E93" s="62"/>
      <c r="F93" s="74"/>
      <c r="G93" s="43"/>
    </row>
    <row r="94" spans="1:7" ht="15" x14ac:dyDescent="0.25">
      <c r="A94" s="16"/>
      <c r="B94" s="17"/>
      <c r="C94" s="23" t="s">
        <v>130</v>
      </c>
      <c r="D94" s="24"/>
      <c r="E94" s="63"/>
      <c r="F94" s="69"/>
      <c r="G94" s="25"/>
    </row>
    <row r="95" spans="1:7" ht="15" x14ac:dyDescent="0.25">
      <c r="A95" s="21"/>
      <c r="B95" s="22"/>
      <c r="C95" s="23" t="s">
        <v>118</v>
      </c>
      <c r="D95" s="27"/>
      <c r="E95" s="64"/>
      <c r="F95" s="70">
        <v>0</v>
      </c>
      <c r="G95" s="28">
        <v>0</v>
      </c>
    </row>
    <row r="96" spans="1:7" ht="15" x14ac:dyDescent="0.25">
      <c r="A96" s="16"/>
      <c r="B96" s="17"/>
      <c r="C96" s="29"/>
      <c r="D96" s="19"/>
      <c r="E96" s="62"/>
      <c r="F96" s="68"/>
      <c r="G96" s="20"/>
    </row>
    <row r="97" spans="1:7" ht="25.5" x14ac:dyDescent="0.25">
      <c r="A97" s="16"/>
      <c r="B97" s="41"/>
      <c r="C97" s="23" t="s">
        <v>131</v>
      </c>
      <c r="D97" s="24"/>
      <c r="E97" s="63"/>
      <c r="F97" s="69"/>
      <c r="G97" s="25"/>
    </row>
    <row r="98" spans="1:7" ht="15" x14ac:dyDescent="0.25">
      <c r="A98" s="21"/>
      <c r="B98" s="22"/>
      <c r="C98" s="23" t="s">
        <v>118</v>
      </c>
      <c r="D98" s="27"/>
      <c r="E98" s="64"/>
      <c r="F98" s="70">
        <v>0</v>
      </c>
      <c r="G98" s="28">
        <v>0</v>
      </c>
    </row>
    <row r="99" spans="1:7" ht="15" x14ac:dyDescent="0.25">
      <c r="A99" s="21"/>
      <c r="B99" s="22"/>
      <c r="C99" s="29"/>
      <c r="D99" s="19"/>
      <c r="E99" s="62"/>
      <c r="F99" s="68"/>
      <c r="G99" s="20"/>
    </row>
    <row r="100" spans="1:7" ht="15" x14ac:dyDescent="0.25">
      <c r="A100" s="21"/>
      <c r="B100" s="22"/>
      <c r="C100" s="44" t="s">
        <v>132</v>
      </c>
      <c r="D100" s="40"/>
      <c r="E100" s="64"/>
      <c r="F100" s="70">
        <v>0</v>
      </c>
      <c r="G100" s="28">
        <v>0</v>
      </c>
    </row>
    <row r="101" spans="1:7" ht="15" x14ac:dyDescent="0.25">
      <c r="A101" s="21"/>
      <c r="B101" s="22"/>
      <c r="C101" s="26"/>
      <c r="D101" s="19"/>
      <c r="E101" s="62"/>
      <c r="F101" s="68"/>
      <c r="G101" s="20"/>
    </row>
    <row r="102" spans="1:7" ht="15" x14ac:dyDescent="0.25">
      <c r="A102" s="16"/>
      <c r="B102" s="17"/>
      <c r="C102" s="18" t="s">
        <v>133</v>
      </c>
      <c r="D102" s="19"/>
      <c r="E102" s="62"/>
      <c r="F102" s="68"/>
      <c r="G102" s="20"/>
    </row>
    <row r="103" spans="1:7" ht="15" x14ac:dyDescent="0.25">
      <c r="A103" s="21"/>
      <c r="B103" s="22"/>
      <c r="C103" s="23" t="s">
        <v>134</v>
      </c>
      <c r="D103" s="24"/>
      <c r="E103" s="63"/>
      <c r="F103" s="69"/>
      <c r="G103" s="25"/>
    </row>
    <row r="104" spans="1:7" ht="15" x14ac:dyDescent="0.25">
      <c r="A104" s="21"/>
      <c r="B104" s="22"/>
      <c r="C104" s="23" t="s">
        <v>118</v>
      </c>
      <c r="D104" s="40"/>
      <c r="E104" s="64"/>
      <c r="F104" s="70">
        <v>0</v>
      </c>
      <c r="G104" s="28">
        <v>0</v>
      </c>
    </row>
    <row r="105" spans="1:7" ht="15" x14ac:dyDescent="0.25">
      <c r="A105" s="21"/>
      <c r="B105" s="22"/>
      <c r="C105" s="29"/>
      <c r="D105" s="22"/>
      <c r="E105" s="62"/>
      <c r="F105" s="68"/>
      <c r="G105" s="20"/>
    </row>
    <row r="106" spans="1:7" ht="15" x14ac:dyDescent="0.25">
      <c r="A106" s="21"/>
      <c r="B106" s="22"/>
      <c r="C106" s="23" t="s">
        <v>135</v>
      </c>
      <c r="D106" s="24"/>
      <c r="E106" s="63"/>
      <c r="F106" s="69"/>
      <c r="G106" s="25"/>
    </row>
    <row r="107" spans="1:7" ht="15" x14ac:dyDescent="0.25">
      <c r="A107" s="21"/>
      <c r="B107" s="22"/>
      <c r="C107" s="23" t="s">
        <v>118</v>
      </c>
      <c r="D107" s="40"/>
      <c r="E107" s="64"/>
      <c r="F107" s="70">
        <v>0</v>
      </c>
      <c r="G107" s="28">
        <v>0</v>
      </c>
    </row>
    <row r="108" spans="1:7" ht="15" x14ac:dyDescent="0.25">
      <c r="A108" s="21"/>
      <c r="B108" s="22"/>
      <c r="C108" s="29"/>
      <c r="D108" s="22"/>
      <c r="E108" s="62"/>
      <c r="F108" s="68"/>
      <c r="G108" s="20"/>
    </row>
    <row r="109" spans="1:7" ht="15" x14ac:dyDescent="0.25">
      <c r="A109" s="21"/>
      <c r="B109" s="22"/>
      <c r="C109" s="23" t="s">
        <v>136</v>
      </c>
      <c r="D109" s="24"/>
      <c r="E109" s="63"/>
      <c r="F109" s="69"/>
      <c r="G109" s="25"/>
    </row>
    <row r="110" spans="1:7" ht="15" x14ac:dyDescent="0.25">
      <c r="A110" s="21"/>
      <c r="B110" s="22"/>
      <c r="C110" s="23" t="s">
        <v>118</v>
      </c>
      <c r="D110" s="40"/>
      <c r="E110" s="64"/>
      <c r="F110" s="70">
        <v>0</v>
      </c>
      <c r="G110" s="28">
        <v>0</v>
      </c>
    </row>
    <row r="111" spans="1:7" ht="15" x14ac:dyDescent="0.25">
      <c r="A111" s="21"/>
      <c r="B111" s="22"/>
      <c r="C111" s="29"/>
      <c r="D111" s="22"/>
      <c r="E111" s="62"/>
      <c r="F111" s="68"/>
      <c r="G111" s="20"/>
    </row>
    <row r="112" spans="1:7" ht="15" x14ac:dyDescent="0.25">
      <c r="A112" s="21"/>
      <c r="B112" s="22"/>
      <c r="C112" s="23" t="s">
        <v>137</v>
      </c>
      <c r="D112" s="24"/>
      <c r="E112" s="63"/>
      <c r="F112" s="69"/>
      <c r="G112" s="25"/>
    </row>
    <row r="113" spans="1:7" ht="15" x14ac:dyDescent="0.25">
      <c r="A113" s="21">
        <v>1</v>
      </c>
      <c r="B113" s="22"/>
      <c r="C113" s="26" t="s">
        <v>138</v>
      </c>
      <c r="D113" s="30"/>
      <c r="E113" s="62"/>
      <c r="F113" s="68">
        <v>184.96842860000001</v>
      </c>
      <c r="G113" s="20">
        <v>3.3826384000000001E-2</v>
      </c>
    </row>
    <row r="114" spans="1:7" ht="15" x14ac:dyDescent="0.25">
      <c r="A114" s="21"/>
      <c r="B114" s="22"/>
      <c r="C114" s="23" t="s">
        <v>118</v>
      </c>
      <c r="D114" s="40"/>
      <c r="E114" s="64"/>
      <c r="F114" s="70">
        <v>184.96842860000001</v>
      </c>
      <c r="G114" s="28">
        <v>3.3826384000000001E-2</v>
      </c>
    </row>
    <row r="115" spans="1:7" ht="15" x14ac:dyDescent="0.25">
      <c r="A115" s="21"/>
      <c r="B115" s="22"/>
      <c r="C115" s="29"/>
      <c r="D115" s="22"/>
      <c r="E115" s="62"/>
      <c r="F115" s="68"/>
      <c r="G115" s="20"/>
    </row>
    <row r="116" spans="1:7" ht="25.5" x14ac:dyDescent="0.25">
      <c r="A116" s="21"/>
      <c r="B116" s="22"/>
      <c r="C116" s="39" t="s">
        <v>139</v>
      </c>
      <c r="D116" s="40"/>
      <c r="E116" s="64"/>
      <c r="F116" s="70">
        <v>184.96842860000001</v>
      </c>
      <c r="G116" s="28">
        <v>3.3826384000000001E-2</v>
      </c>
    </row>
    <row r="117" spans="1:7" ht="15" x14ac:dyDescent="0.25">
      <c r="A117" s="21"/>
      <c r="B117" s="22"/>
      <c r="C117" s="45"/>
      <c r="D117" s="22"/>
      <c r="E117" s="62"/>
      <c r="F117" s="68"/>
      <c r="G117" s="20"/>
    </row>
    <row r="118" spans="1:7" ht="15" x14ac:dyDescent="0.25">
      <c r="A118" s="16"/>
      <c r="B118" s="17"/>
      <c r="C118" s="18" t="s">
        <v>140</v>
      </c>
      <c r="D118" s="19"/>
      <c r="E118" s="62"/>
      <c r="F118" s="68"/>
      <c r="G118" s="20"/>
    </row>
    <row r="119" spans="1:7" ht="25.5" x14ac:dyDescent="0.25">
      <c r="A119" s="21"/>
      <c r="B119" s="22"/>
      <c r="C119" s="23" t="s">
        <v>141</v>
      </c>
      <c r="D119" s="24"/>
      <c r="E119" s="63"/>
      <c r="F119" s="69"/>
      <c r="G119" s="25"/>
    </row>
    <row r="120" spans="1:7" ht="15" x14ac:dyDescent="0.25">
      <c r="A120" s="21"/>
      <c r="B120" s="22"/>
      <c r="C120" s="23" t="s">
        <v>118</v>
      </c>
      <c r="D120" s="40"/>
      <c r="E120" s="64"/>
      <c r="F120" s="70">
        <v>0</v>
      </c>
      <c r="G120" s="28">
        <v>0</v>
      </c>
    </row>
    <row r="121" spans="1:7" ht="15" x14ac:dyDescent="0.25">
      <c r="A121" s="21"/>
      <c r="B121" s="22"/>
      <c r="C121" s="29"/>
      <c r="D121" s="22"/>
      <c r="E121" s="62"/>
      <c r="F121" s="68"/>
      <c r="G121" s="20"/>
    </row>
    <row r="122" spans="1:7" ht="15" x14ac:dyDescent="0.25">
      <c r="A122" s="16"/>
      <c r="B122" s="17"/>
      <c r="C122" s="18" t="s">
        <v>142</v>
      </c>
      <c r="D122" s="19"/>
      <c r="E122" s="62"/>
      <c r="F122" s="68"/>
      <c r="G122" s="20"/>
    </row>
    <row r="123" spans="1:7" ht="25.5" x14ac:dyDescent="0.25">
      <c r="A123" s="21"/>
      <c r="B123" s="22"/>
      <c r="C123" s="23" t="s">
        <v>143</v>
      </c>
      <c r="D123" s="24"/>
      <c r="E123" s="63"/>
      <c r="F123" s="69"/>
      <c r="G123" s="25"/>
    </row>
    <row r="124" spans="1:7" ht="15" x14ac:dyDescent="0.25">
      <c r="A124" s="21"/>
      <c r="B124" s="22"/>
      <c r="C124" s="23" t="s">
        <v>118</v>
      </c>
      <c r="D124" s="40"/>
      <c r="E124" s="64"/>
      <c r="F124" s="70">
        <v>0</v>
      </c>
      <c r="G124" s="28">
        <v>0</v>
      </c>
    </row>
    <row r="125" spans="1:7" ht="15" x14ac:dyDescent="0.25">
      <c r="A125" s="21"/>
      <c r="B125" s="22"/>
      <c r="C125" s="29"/>
      <c r="D125" s="22"/>
      <c r="E125" s="62"/>
      <c r="F125" s="68"/>
      <c r="G125" s="20"/>
    </row>
    <row r="126" spans="1:7" ht="25.5" x14ac:dyDescent="0.25">
      <c r="A126" s="21"/>
      <c r="B126" s="22"/>
      <c r="C126" s="23" t="s">
        <v>144</v>
      </c>
      <c r="D126" s="24"/>
      <c r="E126" s="63"/>
      <c r="F126" s="69"/>
      <c r="G126" s="25"/>
    </row>
    <row r="127" spans="1:7" ht="15" x14ac:dyDescent="0.25">
      <c r="A127" s="21"/>
      <c r="B127" s="22"/>
      <c r="C127" s="23" t="s">
        <v>118</v>
      </c>
      <c r="D127" s="40"/>
      <c r="E127" s="64"/>
      <c r="F127" s="70">
        <v>0</v>
      </c>
      <c r="G127" s="28">
        <v>0</v>
      </c>
    </row>
    <row r="128" spans="1:7" ht="15" x14ac:dyDescent="0.25">
      <c r="A128" s="21"/>
      <c r="B128" s="22"/>
      <c r="C128" s="29"/>
      <c r="D128" s="22"/>
      <c r="E128" s="62"/>
      <c r="F128" s="74"/>
      <c r="G128" s="43"/>
    </row>
    <row r="129" spans="1:7" ht="25.5" x14ac:dyDescent="0.25">
      <c r="A129" s="21"/>
      <c r="B129" s="22"/>
      <c r="C129" s="45" t="s">
        <v>145</v>
      </c>
      <c r="D129" s="22"/>
      <c r="E129" s="62"/>
      <c r="F129" s="74">
        <v>7.5811596100000003</v>
      </c>
      <c r="G129" s="43">
        <v>1.3864159999999999E-3</v>
      </c>
    </row>
    <row r="130" spans="1:7" ht="15" x14ac:dyDescent="0.25">
      <c r="A130" s="21"/>
      <c r="B130" s="22"/>
      <c r="C130" s="46" t="s">
        <v>146</v>
      </c>
      <c r="D130" s="27"/>
      <c r="E130" s="64"/>
      <c r="F130" s="70">
        <v>5468.1703702099985</v>
      </c>
      <c r="G130" s="28">
        <v>0.9999999989999997</v>
      </c>
    </row>
    <row r="132" spans="1:7" ht="15" x14ac:dyDescent="0.25">
      <c r="B132" s="156"/>
      <c r="C132" s="156"/>
      <c r="D132" s="156"/>
      <c r="E132" s="156"/>
      <c r="F132" s="156"/>
    </row>
    <row r="133" spans="1:7" ht="15" x14ac:dyDescent="0.25">
      <c r="B133" s="156"/>
      <c r="C133" s="156"/>
      <c r="D133" s="156"/>
      <c r="E133" s="156"/>
      <c r="F133" s="156"/>
    </row>
    <row r="135" spans="1:7" ht="15" x14ac:dyDescent="0.25">
      <c r="B135" s="52" t="s">
        <v>148</v>
      </c>
      <c r="C135" s="53"/>
      <c r="D135" s="54"/>
    </row>
    <row r="136" spans="1:7" ht="15" x14ac:dyDescent="0.25">
      <c r="B136" s="55" t="s">
        <v>149</v>
      </c>
      <c r="C136" s="56"/>
      <c r="D136" s="81" t="s">
        <v>150</v>
      </c>
    </row>
    <row r="137" spans="1:7" ht="15" x14ac:dyDescent="0.25">
      <c r="B137" s="55" t="s">
        <v>151</v>
      </c>
      <c r="C137" s="56"/>
      <c r="D137" s="81" t="s">
        <v>150</v>
      </c>
    </row>
    <row r="138" spans="1:7" ht="15" x14ac:dyDescent="0.25">
      <c r="B138" s="57" t="s">
        <v>152</v>
      </c>
      <c r="C138" s="56"/>
      <c r="D138" s="58"/>
    </row>
    <row r="139" spans="1:7" ht="25.5" customHeight="1" x14ac:dyDescent="0.25">
      <c r="B139" s="58"/>
      <c r="C139" s="48" t="s">
        <v>153</v>
      </c>
      <c r="D139" s="49" t="s">
        <v>154</v>
      </c>
    </row>
    <row r="140" spans="1:7" ht="12.75" customHeight="1" x14ac:dyDescent="0.25">
      <c r="B140" s="75" t="s">
        <v>155</v>
      </c>
      <c r="C140" s="76" t="s">
        <v>156</v>
      </c>
      <c r="D140" s="76" t="s">
        <v>157</v>
      </c>
    </row>
    <row r="141" spans="1:7" ht="15" x14ac:dyDescent="0.25">
      <c r="B141" s="58" t="s">
        <v>158</v>
      </c>
      <c r="C141" s="59">
        <v>9.8011999999999997</v>
      </c>
      <c r="D141" s="59">
        <v>10.0068</v>
      </c>
    </row>
    <row r="142" spans="1:7" ht="15" x14ac:dyDescent="0.25">
      <c r="B142" s="58" t="s">
        <v>159</v>
      </c>
      <c r="C142" s="59">
        <v>9.8011999999999997</v>
      </c>
      <c r="D142" s="59">
        <v>10.0068</v>
      </c>
    </row>
    <row r="143" spans="1:7" ht="15" x14ac:dyDescent="0.25">
      <c r="B143" s="58" t="s">
        <v>160</v>
      </c>
      <c r="C143" s="59">
        <v>9.7225000000000001</v>
      </c>
      <c r="D143" s="59">
        <v>9.9216999999999995</v>
      </c>
    </row>
    <row r="144" spans="1:7" ht="15" x14ac:dyDescent="0.25">
      <c r="B144" s="58" t="s">
        <v>161</v>
      </c>
      <c r="C144" s="59">
        <v>9.7225000000000001</v>
      </c>
      <c r="D144" s="59">
        <v>9.9216999999999995</v>
      </c>
    </row>
    <row r="146" spans="2:4" ht="15" x14ac:dyDescent="0.25">
      <c r="B146" s="77" t="s">
        <v>162</v>
      </c>
      <c r="C146" s="60"/>
      <c r="D146" s="78" t="s">
        <v>150</v>
      </c>
    </row>
    <row r="147" spans="2:4" ht="24.75" customHeight="1" x14ac:dyDescent="0.25">
      <c r="B147" s="79"/>
      <c r="C147" s="79"/>
    </row>
    <row r="148" spans="2:4" ht="15" x14ac:dyDescent="0.25">
      <c r="B148" s="82"/>
      <c r="C148" s="80"/>
      <c r="D148"/>
    </row>
    <row r="150" spans="2:4" ht="15" x14ac:dyDescent="0.25">
      <c r="B150" s="57" t="s">
        <v>163</v>
      </c>
      <c r="C150" s="56"/>
      <c r="D150" s="83" t="s">
        <v>150</v>
      </c>
    </row>
    <row r="151" spans="2:4" ht="15" x14ac:dyDescent="0.25">
      <c r="B151" s="57" t="s">
        <v>164</v>
      </c>
      <c r="C151" s="56"/>
      <c r="D151" s="83" t="s">
        <v>150</v>
      </c>
    </row>
    <row r="152" spans="2:4" ht="15" x14ac:dyDescent="0.25">
      <c r="B152" s="57" t="s">
        <v>165</v>
      </c>
      <c r="C152" s="56"/>
      <c r="D152" s="61">
        <v>3.6315225142357476E-3</v>
      </c>
    </row>
    <row r="153" spans="2:4" ht="15" x14ac:dyDescent="0.25">
      <c r="B153" s="57" t="s">
        <v>166</v>
      </c>
      <c r="C153" s="56"/>
      <c r="D153" s="61" t="s">
        <v>150</v>
      </c>
    </row>
  </sheetData>
  <mergeCells count="5">
    <mergeCell ref="A1:G1"/>
    <mergeCell ref="A2:G2"/>
    <mergeCell ref="A3:G3"/>
    <mergeCell ref="B132:F132"/>
    <mergeCell ref="B133:F133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1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582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200</v>
      </c>
      <c r="C7" s="26" t="s">
        <v>201</v>
      </c>
      <c r="D7" s="17" t="s">
        <v>47</v>
      </c>
      <c r="E7" s="62">
        <v>25568</v>
      </c>
      <c r="F7" s="68">
        <v>189.573936</v>
      </c>
      <c r="G7" s="20">
        <v>3.8878529000000002E-2</v>
      </c>
    </row>
    <row r="8" spans="1:7" ht="25.5" x14ac:dyDescent="0.25">
      <c r="A8" s="21">
        <v>2</v>
      </c>
      <c r="B8" s="22" t="s">
        <v>35</v>
      </c>
      <c r="C8" s="26" t="s">
        <v>36</v>
      </c>
      <c r="D8" s="17" t="s">
        <v>16</v>
      </c>
      <c r="E8" s="62">
        <v>106809</v>
      </c>
      <c r="F8" s="68">
        <v>157.86370199999999</v>
      </c>
      <c r="G8" s="20">
        <v>3.2375276000000001E-2</v>
      </c>
    </row>
    <row r="9" spans="1:7" ht="25.5" x14ac:dyDescent="0.25">
      <c r="A9" s="21">
        <v>3</v>
      </c>
      <c r="B9" s="22" t="s">
        <v>217</v>
      </c>
      <c r="C9" s="26" t="s">
        <v>218</v>
      </c>
      <c r="D9" s="17" t="s">
        <v>180</v>
      </c>
      <c r="E9" s="62">
        <v>22952</v>
      </c>
      <c r="F9" s="68">
        <v>153.82430400000001</v>
      </c>
      <c r="G9" s="20">
        <v>3.1546862000000002E-2</v>
      </c>
    </row>
    <row r="10" spans="1:7" ht="25.5" x14ac:dyDescent="0.25">
      <c r="A10" s="21">
        <v>4</v>
      </c>
      <c r="B10" s="22" t="s">
        <v>176</v>
      </c>
      <c r="C10" s="26" t="s">
        <v>177</v>
      </c>
      <c r="D10" s="17" t="s">
        <v>47</v>
      </c>
      <c r="E10" s="62">
        <v>22018</v>
      </c>
      <c r="F10" s="68">
        <v>137.67855399999999</v>
      </c>
      <c r="G10" s="20">
        <v>2.8235631000000001E-2</v>
      </c>
    </row>
    <row r="11" spans="1:7" ht="15" x14ac:dyDescent="0.25">
      <c r="A11" s="21">
        <v>5</v>
      </c>
      <c r="B11" s="22" t="s">
        <v>265</v>
      </c>
      <c r="C11" s="26" t="s">
        <v>266</v>
      </c>
      <c r="D11" s="17" t="s">
        <v>211</v>
      </c>
      <c r="E11" s="62">
        <v>19268</v>
      </c>
      <c r="F11" s="68">
        <v>135.714158</v>
      </c>
      <c r="G11" s="20">
        <v>2.7832764999999999E-2</v>
      </c>
    </row>
    <row r="12" spans="1:7" ht="25.5" x14ac:dyDescent="0.25">
      <c r="A12" s="21">
        <v>6</v>
      </c>
      <c r="B12" s="22" t="s">
        <v>192</v>
      </c>
      <c r="C12" s="26" t="s">
        <v>193</v>
      </c>
      <c r="D12" s="17" t="s">
        <v>73</v>
      </c>
      <c r="E12" s="62">
        <v>16672</v>
      </c>
      <c r="F12" s="68">
        <v>135.22659200000001</v>
      </c>
      <c r="G12" s="20">
        <v>2.7732774000000002E-2</v>
      </c>
    </row>
    <row r="13" spans="1:7" ht="15" x14ac:dyDescent="0.25">
      <c r="A13" s="21">
        <v>7</v>
      </c>
      <c r="B13" s="22" t="s">
        <v>67</v>
      </c>
      <c r="C13" s="26" t="s">
        <v>68</v>
      </c>
      <c r="D13" s="17" t="s">
        <v>58</v>
      </c>
      <c r="E13" s="62">
        <v>32810</v>
      </c>
      <c r="F13" s="68">
        <v>135.01315</v>
      </c>
      <c r="G13" s="20">
        <v>2.7688999999999998E-2</v>
      </c>
    </row>
    <row r="14" spans="1:7" ht="15" x14ac:dyDescent="0.25">
      <c r="A14" s="21">
        <v>8</v>
      </c>
      <c r="B14" s="22" t="s">
        <v>245</v>
      </c>
      <c r="C14" s="26" t="s">
        <v>246</v>
      </c>
      <c r="D14" s="17" t="s">
        <v>187</v>
      </c>
      <c r="E14" s="62">
        <v>6229</v>
      </c>
      <c r="F14" s="68">
        <v>124.530168</v>
      </c>
      <c r="G14" s="20">
        <v>2.5539111E-2</v>
      </c>
    </row>
    <row r="15" spans="1:7" ht="25.5" x14ac:dyDescent="0.25">
      <c r="A15" s="21">
        <v>9</v>
      </c>
      <c r="B15" s="22" t="s">
        <v>105</v>
      </c>
      <c r="C15" s="26" t="s">
        <v>106</v>
      </c>
      <c r="D15" s="17" t="s">
        <v>47</v>
      </c>
      <c r="E15" s="62">
        <v>9300</v>
      </c>
      <c r="F15" s="68">
        <v>118.14255</v>
      </c>
      <c r="G15" s="20">
        <v>2.4229114999999999E-2</v>
      </c>
    </row>
    <row r="16" spans="1:7" ht="25.5" x14ac:dyDescent="0.25">
      <c r="A16" s="21">
        <v>10</v>
      </c>
      <c r="B16" s="22" t="s">
        <v>318</v>
      </c>
      <c r="C16" s="26" t="s">
        <v>319</v>
      </c>
      <c r="D16" s="17" t="s">
        <v>34</v>
      </c>
      <c r="E16" s="62">
        <v>76170</v>
      </c>
      <c r="F16" s="68">
        <v>115.816485</v>
      </c>
      <c r="G16" s="20">
        <v>2.3752076E-2</v>
      </c>
    </row>
    <row r="17" spans="1:7" ht="15" x14ac:dyDescent="0.25">
      <c r="A17" s="21">
        <v>11</v>
      </c>
      <c r="B17" s="22" t="s">
        <v>185</v>
      </c>
      <c r="C17" s="26" t="s">
        <v>186</v>
      </c>
      <c r="D17" s="17" t="s">
        <v>187</v>
      </c>
      <c r="E17" s="62">
        <v>30344</v>
      </c>
      <c r="F17" s="68">
        <v>115.140308</v>
      </c>
      <c r="G17" s="20">
        <v>2.3613404000000001E-2</v>
      </c>
    </row>
    <row r="18" spans="1:7" ht="15" x14ac:dyDescent="0.25">
      <c r="A18" s="21">
        <v>12</v>
      </c>
      <c r="B18" s="22" t="s">
        <v>326</v>
      </c>
      <c r="C18" s="26" t="s">
        <v>327</v>
      </c>
      <c r="D18" s="17" t="s">
        <v>31</v>
      </c>
      <c r="E18" s="62">
        <v>136241</v>
      </c>
      <c r="F18" s="68">
        <v>112.46694549999999</v>
      </c>
      <c r="G18" s="20">
        <v>2.3065140000000001E-2</v>
      </c>
    </row>
    <row r="19" spans="1:7" ht="15" x14ac:dyDescent="0.25">
      <c r="A19" s="21">
        <v>13</v>
      </c>
      <c r="B19" s="22" t="s">
        <v>275</v>
      </c>
      <c r="C19" s="26" t="s">
        <v>276</v>
      </c>
      <c r="D19" s="17" t="s">
        <v>58</v>
      </c>
      <c r="E19" s="62">
        <v>37163</v>
      </c>
      <c r="F19" s="68">
        <v>110.894392</v>
      </c>
      <c r="G19" s="20">
        <v>2.2742635000000001E-2</v>
      </c>
    </row>
    <row r="20" spans="1:7" ht="15" x14ac:dyDescent="0.25">
      <c r="A20" s="21">
        <v>14</v>
      </c>
      <c r="B20" s="22" t="s">
        <v>278</v>
      </c>
      <c r="C20" s="26" t="s">
        <v>279</v>
      </c>
      <c r="D20" s="17" t="s">
        <v>280</v>
      </c>
      <c r="E20" s="62">
        <v>39807</v>
      </c>
      <c r="F20" s="68">
        <v>110.4047145</v>
      </c>
      <c r="G20" s="20">
        <v>2.2642209999999999E-2</v>
      </c>
    </row>
    <row r="21" spans="1:7" ht="25.5" x14ac:dyDescent="0.25">
      <c r="A21" s="21">
        <v>15</v>
      </c>
      <c r="B21" s="22" t="s">
        <v>26</v>
      </c>
      <c r="C21" s="26" t="s">
        <v>27</v>
      </c>
      <c r="D21" s="17" t="s">
        <v>28</v>
      </c>
      <c r="E21" s="62">
        <v>29129</v>
      </c>
      <c r="F21" s="68">
        <v>109.117234</v>
      </c>
      <c r="G21" s="20">
        <v>2.2378169E-2</v>
      </c>
    </row>
    <row r="22" spans="1:7" ht="15" x14ac:dyDescent="0.25">
      <c r="A22" s="21">
        <v>16</v>
      </c>
      <c r="B22" s="22" t="s">
        <v>281</v>
      </c>
      <c r="C22" s="26" t="s">
        <v>282</v>
      </c>
      <c r="D22" s="17" t="s">
        <v>211</v>
      </c>
      <c r="E22" s="62">
        <v>7612</v>
      </c>
      <c r="F22" s="68">
        <v>108.714584</v>
      </c>
      <c r="G22" s="20">
        <v>2.2295591999999999E-2</v>
      </c>
    </row>
    <row r="23" spans="1:7" ht="15" x14ac:dyDescent="0.25">
      <c r="A23" s="21">
        <v>17</v>
      </c>
      <c r="B23" s="22" t="s">
        <v>247</v>
      </c>
      <c r="C23" s="26" t="s">
        <v>248</v>
      </c>
      <c r="D23" s="17" t="s">
        <v>225</v>
      </c>
      <c r="E23" s="62">
        <v>37187</v>
      </c>
      <c r="F23" s="68">
        <v>108.36291799999999</v>
      </c>
      <c r="G23" s="20">
        <v>2.2223471000000002E-2</v>
      </c>
    </row>
    <row r="24" spans="1:7" ht="15" x14ac:dyDescent="0.25">
      <c r="A24" s="21">
        <v>18</v>
      </c>
      <c r="B24" s="22" t="s">
        <v>171</v>
      </c>
      <c r="C24" s="26" t="s">
        <v>172</v>
      </c>
      <c r="D24" s="17" t="s">
        <v>173</v>
      </c>
      <c r="E24" s="62">
        <v>31940</v>
      </c>
      <c r="F24" s="68">
        <v>103.61336</v>
      </c>
      <c r="G24" s="20">
        <v>2.1249414000000001E-2</v>
      </c>
    </row>
    <row r="25" spans="1:7" ht="25.5" x14ac:dyDescent="0.25">
      <c r="A25" s="21">
        <v>19</v>
      </c>
      <c r="B25" s="22" t="s">
        <v>196</v>
      </c>
      <c r="C25" s="26" t="s">
        <v>197</v>
      </c>
      <c r="D25" s="17" t="s">
        <v>47</v>
      </c>
      <c r="E25" s="62">
        <v>22423</v>
      </c>
      <c r="F25" s="68">
        <v>100.34292499999999</v>
      </c>
      <c r="G25" s="20">
        <v>2.0578701000000001E-2</v>
      </c>
    </row>
    <row r="26" spans="1:7" ht="15" x14ac:dyDescent="0.25">
      <c r="A26" s="21">
        <v>20</v>
      </c>
      <c r="B26" s="22" t="s">
        <v>323</v>
      </c>
      <c r="C26" s="26" t="s">
        <v>324</v>
      </c>
      <c r="D26" s="17" t="s">
        <v>187</v>
      </c>
      <c r="E26" s="62">
        <v>8048</v>
      </c>
      <c r="F26" s="68">
        <v>98.736887999999993</v>
      </c>
      <c r="G26" s="20">
        <v>2.0249329E-2</v>
      </c>
    </row>
    <row r="27" spans="1:7" ht="25.5" x14ac:dyDescent="0.25">
      <c r="A27" s="21">
        <v>21</v>
      </c>
      <c r="B27" s="22" t="s">
        <v>69</v>
      </c>
      <c r="C27" s="26" t="s">
        <v>70</v>
      </c>
      <c r="D27" s="17" t="s">
        <v>22</v>
      </c>
      <c r="E27" s="62">
        <v>124211</v>
      </c>
      <c r="F27" s="68">
        <v>98.375112000000001</v>
      </c>
      <c r="G27" s="20">
        <v>2.0175135E-2</v>
      </c>
    </row>
    <row r="28" spans="1:7" ht="25.5" x14ac:dyDescent="0.25">
      <c r="A28" s="21">
        <v>22</v>
      </c>
      <c r="B28" s="22" t="s">
        <v>43</v>
      </c>
      <c r="C28" s="26" t="s">
        <v>44</v>
      </c>
      <c r="D28" s="17" t="s">
        <v>16</v>
      </c>
      <c r="E28" s="62">
        <v>104864</v>
      </c>
      <c r="F28" s="68">
        <v>97.051631999999998</v>
      </c>
      <c r="G28" s="20">
        <v>1.9903710000000002E-2</v>
      </c>
    </row>
    <row r="29" spans="1:7" ht="25.5" x14ac:dyDescent="0.25">
      <c r="A29" s="21">
        <v>23</v>
      </c>
      <c r="B29" s="22" t="s">
        <v>37</v>
      </c>
      <c r="C29" s="26" t="s">
        <v>38</v>
      </c>
      <c r="D29" s="17" t="s">
        <v>22</v>
      </c>
      <c r="E29" s="62">
        <v>1670</v>
      </c>
      <c r="F29" s="68">
        <v>96.483414999999994</v>
      </c>
      <c r="G29" s="20">
        <v>1.9787177999999999E-2</v>
      </c>
    </row>
    <row r="30" spans="1:7" ht="15" x14ac:dyDescent="0.25">
      <c r="A30" s="21">
        <v>24</v>
      </c>
      <c r="B30" s="22" t="s">
        <v>309</v>
      </c>
      <c r="C30" s="26" t="s">
        <v>310</v>
      </c>
      <c r="D30" s="17" t="s">
        <v>19</v>
      </c>
      <c r="E30" s="62">
        <v>38196</v>
      </c>
      <c r="F30" s="68">
        <v>94.076747999999995</v>
      </c>
      <c r="G30" s="20">
        <v>1.9293609999999999E-2</v>
      </c>
    </row>
    <row r="31" spans="1:7" ht="25.5" x14ac:dyDescent="0.25">
      <c r="A31" s="21">
        <v>25</v>
      </c>
      <c r="B31" s="22" t="s">
        <v>253</v>
      </c>
      <c r="C31" s="26" t="s">
        <v>254</v>
      </c>
      <c r="D31" s="17" t="s">
        <v>34</v>
      </c>
      <c r="E31" s="62">
        <v>14229</v>
      </c>
      <c r="F31" s="68">
        <v>87.835616999999999</v>
      </c>
      <c r="G31" s="20">
        <v>1.8013655999999999E-2</v>
      </c>
    </row>
    <row r="32" spans="1:7" ht="15" x14ac:dyDescent="0.25">
      <c r="A32" s="21">
        <v>26</v>
      </c>
      <c r="B32" s="22" t="s">
        <v>202</v>
      </c>
      <c r="C32" s="26" t="s">
        <v>203</v>
      </c>
      <c r="D32" s="17" t="s">
        <v>25</v>
      </c>
      <c r="E32" s="62">
        <v>139124</v>
      </c>
      <c r="F32" s="68">
        <v>86.326442</v>
      </c>
      <c r="G32" s="20">
        <v>1.7704148999999999E-2</v>
      </c>
    </row>
    <row r="33" spans="1:7" ht="25.5" x14ac:dyDescent="0.25">
      <c r="A33" s="21">
        <v>27</v>
      </c>
      <c r="B33" s="22" t="s">
        <v>74</v>
      </c>
      <c r="C33" s="26" t="s">
        <v>75</v>
      </c>
      <c r="D33" s="17" t="s">
        <v>47</v>
      </c>
      <c r="E33" s="62">
        <v>48130</v>
      </c>
      <c r="F33" s="68">
        <v>82.807665</v>
      </c>
      <c r="G33" s="20">
        <v>1.6982504999999998E-2</v>
      </c>
    </row>
    <row r="34" spans="1:7" ht="25.5" x14ac:dyDescent="0.25">
      <c r="A34" s="21">
        <v>28</v>
      </c>
      <c r="B34" s="22" t="s">
        <v>80</v>
      </c>
      <c r="C34" s="26" t="s">
        <v>81</v>
      </c>
      <c r="D34" s="17" t="s">
        <v>82</v>
      </c>
      <c r="E34" s="62">
        <v>23000</v>
      </c>
      <c r="F34" s="68">
        <v>82.593000000000004</v>
      </c>
      <c r="G34" s="20">
        <v>1.6938479999999999E-2</v>
      </c>
    </row>
    <row r="35" spans="1:7" ht="15" x14ac:dyDescent="0.25">
      <c r="A35" s="21">
        <v>29</v>
      </c>
      <c r="B35" s="22" t="s">
        <v>61</v>
      </c>
      <c r="C35" s="26" t="s">
        <v>62</v>
      </c>
      <c r="D35" s="17" t="s">
        <v>19</v>
      </c>
      <c r="E35" s="62">
        <v>69927</v>
      </c>
      <c r="F35" s="68">
        <v>79.786707000000007</v>
      </c>
      <c r="G35" s="20">
        <v>1.6362954999999998E-2</v>
      </c>
    </row>
    <row r="36" spans="1:7" ht="25.5" x14ac:dyDescent="0.25">
      <c r="A36" s="21">
        <v>30</v>
      </c>
      <c r="B36" s="22" t="s">
        <v>259</v>
      </c>
      <c r="C36" s="26" t="s">
        <v>260</v>
      </c>
      <c r="D36" s="17" t="s">
        <v>47</v>
      </c>
      <c r="E36" s="62">
        <v>25078</v>
      </c>
      <c r="F36" s="68">
        <v>77.942424000000003</v>
      </c>
      <c r="G36" s="20">
        <v>1.5984722999999999E-2</v>
      </c>
    </row>
    <row r="37" spans="1:7" ht="25.5" x14ac:dyDescent="0.25">
      <c r="A37" s="21">
        <v>31</v>
      </c>
      <c r="B37" s="22" t="s">
        <v>255</v>
      </c>
      <c r="C37" s="26" t="s">
        <v>256</v>
      </c>
      <c r="D37" s="17" t="s">
        <v>244</v>
      </c>
      <c r="E37" s="62">
        <v>12487</v>
      </c>
      <c r="F37" s="68">
        <v>77.843958000000001</v>
      </c>
      <c r="G37" s="20">
        <v>1.5964529000000002E-2</v>
      </c>
    </row>
    <row r="38" spans="1:7" ht="51" x14ac:dyDescent="0.25">
      <c r="A38" s="21">
        <v>32</v>
      </c>
      <c r="B38" s="22" t="s">
        <v>287</v>
      </c>
      <c r="C38" s="26" t="s">
        <v>288</v>
      </c>
      <c r="D38" s="17" t="s">
        <v>216</v>
      </c>
      <c r="E38" s="62">
        <v>32152</v>
      </c>
      <c r="F38" s="68">
        <v>75.283907999999997</v>
      </c>
      <c r="G38" s="20">
        <v>1.5439504E-2</v>
      </c>
    </row>
    <row r="39" spans="1:7" ht="15" x14ac:dyDescent="0.25">
      <c r="A39" s="21">
        <v>33</v>
      </c>
      <c r="B39" s="22" t="s">
        <v>316</v>
      </c>
      <c r="C39" s="26" t="s">
        <v>317</v>
      </c>
      <c r="D39" s="17" t="s">
        <v>173</v>
      </c>
      <c r="E39" s="62">
        <v>13432</v>
      </c>
      <c r="F39" s="68">
        <v>74.661771999999999</v>
      </c>
      <c r="G39" s="20">
        <v>1.5311915000000001E-2</v>
      </c>
    </row>
    <row r="40" spans="1:7" ht="15" x14ac:dyDescent="0.25">
      <c r="A40" s="21">
        <v>34</v>
      </c>
      <c r="B40" s="22" t="s">
        <v>291</v>
      </c>
      <c r="C40" s="26" t="s">
        <v>292</v>
      </c>
      <c r="D40" s="17" t="s">
        <v>173</v>
      </c>
      <c r="E40" s="62">
        <v>17672</v>
      </c>
      <c r="F40" s="68">
        <v>74.240071999999998</v>
      </c>
      <c r="G40" s="20">
        <v>1.5225430999999999E-2</v>
      </c>
    </row>
    <row r="41" spans="1:7" ht="25.5" x14ac:dyDescent="0.25">
      <c r="A41" s="21">
        <v>35</v>
      </c>
      <c r="B41" s="22" t="s">
        <v>328</v>
      </c>
      <c r="C41" s="26" t="s">
        <v>329</v>
      </c>
      <c r="D41" s="17" t="s">
        <v>280</v>
      </c>
      <c r="E41" s="62">
        <v>26445</v>
      </c>
      <c r="F41" s="68">
        <v>70.396590000000003</v>
      </c>
      <c r="G41" s="20">
        <v>1.4437195E-2</v>
      </c>
    </row>
    <row r="42" spans="1:7" ht="15" x14ac:dyDescent="0.25">
      <c r="A42" s="21">
        <v>36</v>
      </c>
      <c r="B42" s="22" t="s">
        <v>194</v>
      </c>
      <c r="C42" s="26" t="s">
        <v>195</v>
      </c>
      <c r="D42" s="17" t="s">
        <v>187</v>
      </c>
      <c r="E42" s="62">
        <v>14456</v>
      </c>
      <c r="F42" s="68">
        <v>69.583956000000001</v>
      </c>
      <c r="G42" s="20">
        <v>1.4270537E-2</v>
      </c>
    </row>
    <row r="43" spans="1:7" ht="15" x14ac:dyDescent="0.25">
      <c r="A43" s="21">
        <v>37</v>
      </c>
      <c r="B43" s="22" t="s">
        <v>168</v>
      </c>
      <c r="C43" s="26" t="s">
        <v>169</v>
      </c>
      <c r="D43" s="17" t="s">
        <v>19</v>
      </c>
      <c r="E43" s="62">
        <v>34727</v>
      </c>
      <c r="F43" s="68">
        <v>55.632654000000002</v>
      </c>
      <c r="G43" s="20">
        <v>1.1409351999999999E-2</v>
      </c>
    </row>
    <row r="44" spans="1:7" ht="15" x14ac:dyDescent="0.25">
      <c r="A44" s="21">
        <v>38</v>
      </c>
      <c r="B44" s="22" t="s">
        <v>273</v>
      </c>
      <c r="C44" s="26" t="s">
        <v>274</v>
      </c>
      <c r="D44" s="17" t="s">
        <v>225</v>
      </c>
      <c r="E44" s="62">
        <v>15030</v>
      </c>
      <c r="F44" s="68">
        <v>54.138060000000003</v>
      </c>
      <c r="G44" s="20">
        <v>1.1102835E-2</v>
      </c>
    </row>
    <row r="45" spans="1:7" ht="15" x14ac:dyDescent="0.25">
      <c r="A45" s="21">
        <v>39</v>
      </c>
      <c r="B45" s="22" t="s">
        <v>267</v>
      </c>
      <c r="C45" s="26" t="s">
        <v>268</v>
      </c>
      <c r="D45" s="17" t="s">
        <v>85</v>
      </c>
      <c r="E45" s="62">
        <v>2037</v>
      </c>
      <c r="F45" s="68">
        <v>53.652543000000001</v>
      </c>
      <c r="G45" s="20">
        <v>1.1003264E-2</v>
      </c>
    </row>
    <row r="46" spans="1:7" ht="38.25" x14ac:dyDescent="0.25">
      <c r="A46" s="21">
        <v>40</v>
      </c>
      <c r="B46" s="22" t="s">
        <v>98</v>
      </c>
      <c r="C46" s="26" t="s">
        <v>99</v>
      </c>
      <c r="D46" s="17" t="s">
        <v>100</v>
      </c>
      <c r="E46" s="62">
        <v>52000</v>
      </c>
      <c r="F46" s="68">
        <v>52.936</v>
      </c>
      <c r="G46" s="20">
        <v>1.0856312E-2</v>
      </c>
    </row>
    <row r="47" spans="1:7" ht="15" x14ac:dyDescent="0.25">
      <c r="A47" s="21">
        <v>41</v>
      </c>
      <c r="B47" s="22" t="s">
        <v>181</v>
      </c>
      <c r="C47" s="26" t="s">
        <v>182</v>
      </c>
      <c r="D47" s="17" t="s">
        <v>25</v>
      </c>
      <c r="E47" s="62">
        <v>32083</v>
      </c>
      <c r="F47" s="68">
        <v>52.567995500000002</v>
      </c>
      <c r="G47" s="20">
        <v>1.078084E-2</v>
      </c>
    </row>
    <row r="48" spans="1:7" ht="25.5" x14ac:dyDescent="0.25">
      <c r="A48" s="21">
        <v>42</v>
      </c>
      <c r="B48" s="22" t="s">
        <v>76</v>
      </c>
      <c r="C48" s="26" t="s">
        <v>77</v>
      </c>
      <c r="D48" s="17" t="s">
        <v>73</v>
      </c>
      <c r="E48" s="62">
        <v>15303</v>
      </c>
      <c r="F48" s="68">
        <v>50.591718</v>
      </c>
      <c r="G48" s="20">
        <v>1.0375538E-2</v>
      </c>
    </row>
    <row r="49" spans="1:7" ht="25.5" x14ac:dyDescent="0.25">
      <c r="A49" s="21">
        <v>43</v>
      </c>
      <c r="B49" s="22" t="s">
        <v>48</v>
      </c>
      <c r="C49" s="26" t="s">
        <v>49</v>
      </c>
      <c r="D49" s="17" t="s">
        <v>47</v>
      </c>
      <c r="E49" s="62">
        <v>6946</v>
      </c>
      <c r="F49" s="68">
        <v>50.483528</v>
      </c>
      <c r="G49" s="20">
        <v>1.0353350000000001E-2</v>
      </c>
    </row>
    <row r="50" spans="1:7" ht="51" x14ac:dyDescent="0.25">
      <c r="A50" s="21">
        <v>44</v>
      </c>
      <c r="B50" s="22" t="s">
        <v>283</v>
      </c>
      <c r="C50" s="26" t="s">
        <v>284</v>
      </c>
      <c r="D50" s="17" t="s">
        <v>216</v>
      </c>
      <c r="E50" s="62">
        <v>17135</v>
      </c>
      <c r="F50" s="68">
        <v>49.520150000000001</v>
      </c>
      <c r="G50" s="20">
        <v>1.0155777E-2</v>
      </c>
    </row>
    <row r="51" spans="1:7" ht="15" x14ac:dyDescent="0.25">
      <c r="A51" s="21">
        <v>45</v>
      </c>
      <c r="B51" s="22" t="s">
        <v>289</v>
      </c>
      <c r="C51" s="26" t="s">
        <v>290</v>
      </c>
      <c r="D51" s="17" t="s">
        <v>228</v>
      </c>
      <c r="E51" s="62">
        <v>24410</v>
      </c>
      <c r="F51" s="68">
        <v>49.051895000000002</v>
      </c>
      <c r="G51" s="20">
        <v>1.0059745E-2</v>
      </c>
    </row>
    <row r="52" spans="1:7" ht="25.5" x14ac:dyDescent="0.25">
      <c r="A52" s="21">
        <v>46</v>
      </c>
      <c r="B52" s="22" t="s">
        <v>204</v>
      </c>
      <c r="C52" s="26" t="s">
        <v>205</v>
      </c>
      <c r="D52" s="17" t="s">
        <v>206</v>
      </c>
      <c r="E52" s="62">
        <v>24335</v>
      </c>
      <c r="F52" s="68">
        <v>47.136895000000003</v>
      </c>
      <c r="G52" s="20">
        <v>9.6670100000000002E-3</v>
      </c>
    </row>
    <row r="53" spans="1:7" ht="15" x14ac:dyDescent="0.25">
      <c r="A53" s="21">
        <v>47</v>
      </c>
      <c r="B53" s="22" t="s">
        <v>269</v>
      </c>
      <c r="C53" s="26" t="s">
        <v>270</v>
      </c>
      <c r="D53" s="17" t="s">
        <v>52</v>
      </c>
      <c r="E53" s="62">
        <v>42116</v>
      </c>
      <c r="F53" s="68">
        <v>45.485280000000003</v>
      </c>
      <c r="G53" s="20">
        <v>9.3282910000000007E-3</v>
      </c>
    </row>
    <row r="54" spans="1:7" ht="15" x14ac:dyDescent="0.25">
      <c r="A54" s="21">
        <v>48</v>
      </c>
      <c r="B54" s="22" t="s">
        <v>330</v>
      </c>
      <c r="C54" s="26" t="s">
        <v>331</v>
      </c>
      <c r="D54" s="17" t="s">
        <v>180</v>
      </c>
      <c r="E54" s="62">
        <v>16648</v>
      </c>
      <c r="F54" s="68">
        <v>45.157699999999998</v>
      </c>
      <c r="G54" s="20">
        <v>9.261109E-3</v>
      </c>
    </row>
    <row r="55" spans="1:7" ht="15" x14ac:dyDescent="0.25">
      <c r="A55" s="21">
        <v>49</v>
      </c>
      <c r="B55" s="22" t="s">
        <v>296</v>
      </c>
      <c r="C55" s="26" t="s">
        <v>297</v>
      </c>
      <c r="D55" s="17" t="s">
        <v>225</v>
      </c>
      <c r="E55" s="62">
        <v>30096</v>
      </c>
      <c r="F55" s="68">
        <v>43.217855999999998</v>
      </c>
      <c r="G55" s="20">
        <v>8.8632789999999999E-3</v>
      </c>
    </row>
    <row r="56" spans="1:7" ht="25.5" x14ac:dyDescent="0.25">
      <c r="A56" s="21">
        <v>50</v>
      </c>
      <c r="B56" s="22" t="s">
        <v>188</v>
      </c>
      <c r="C56" s="26" t="s">
        <v>189</v>
      </c>
      <c r="D56" s="17" t="s">
        <v>47</v>
      </c>
      <c r="E56" s="62">
        <v>8247</v>
      </c>
      <c r="F56" s="68">
        <v>42.641113500000003</v>
      </c>
      <c r="G56" s="20">
        <v>8.7449989999999998E-3</v>
      </c>
    </row>
    <row r="57" spans="1:7" ht="25.5" x14ac:dyDescent="0.25">
      <c r="A57" s="21">
        <v>51</v>
      </c>
      <c r="B57" s="22" t="s">
        <v>249</v>
      </c>
      <c r="C57" s="26" t="s">
        <v>250</v>
      </c>
      <c r="D57" s="17" t="s">
        <v>73</v>
      </c>
      <c r="E57" s="62">
        <v>17026</v>
      </c>
      <c r="F57" s="68">
        <v>42.633104000000003</v>
      </c>
      <c r="G57" s="20">
        <v>8.7433560000000007E-3</v>
      </c>
    </row>
    <row r="58" spans="1:7" ht="15" x14ac:dyDescent="0.25">
      <c r="A58" s="21">
        <v>52</v>
      </c>
      <c r="B58" s="22" t="s">
        <v>90</v>
      </c>
      <c r="C58" s="26" t="s">
        <v>91</v>
      </c>
      <c r="D58" s="17" t="s">
        <v>58</v>
      </c>
      <c r="E58" s="62">
        <v>21686</v>
      </c>
      <c r="F58" s="68">
        <v>42.623832999999998</v>
      </c>
      <c r="G58" s="20">
        <v>8.7414550000000004E-3</v>
      </c>
    </row>
    <row r="59" spans="1:7" ht="15" x14ac:dyDescent="0.25">
      <c r="A59" s="21">
        <v>53</v>
      </c>
      <c r="B59" s="22" t="s">
        <v>92</v>
      </c>
      <c r="C59" s="26" t="s">
        <v>93</v>
      </c>
      <c r="D59" s="17" t="s">
        <v>58</v>
      </c>
      <c r="E59" s="62">
        <v>15702</v>
      </c>
      <c r="F59" s="68">
        <v>41.099984999999997</v>
      </c>
      <c r="G59" s="20">
        <v>8.4289380000000004E-3</v>
      </c>
    </row>
    <row r="60" spans="1:7" ht="15" x14ac:dyDescent="0.25">
      <c r="A60" s="21">
        <v>54</v>
      </c>
      <c r="B60" s="22" t="s">
        <v>65</v>
      </c>
      <c r="C60" s="26" t="s">
        <v>66</v>
      </c>
      <c r="D60" s="17" t="s">
        <v>58</v>
      </c>
      <c r="E60" s="62">
        <v>17996</v>
      </c>
      <c r="F60" s="68">
        <v>40.491</v>
      </c>
      <c r="G60" s="20">
        <v>8.3040449999999995E-3</v>
      </c>
    </row>
    <row r="61" spans="1:7" ht="15" x14ac:dyDescent="0.25">
      <c r="A61" s="21">
        <v>55</v>
      </c>
      <c r="B61" s="22" t="s">
        <v>221</v>
      </c>
      <c r="C61" s="26" t="s">
        <v>222</v>
      </c>
      <c r="D61" s="17" t="s">
        <v>180</v>
      </c>
      <c r="E61" s="62">
        <v>15046</v>
      </c>
      <c r="F61" s="68">
        <v>40.135204999999999</v>
      </c>
      <c r="G61" s="20">
        <v>8.2310769999999998E-3</v>
      </c>
    </row>
    <row r="62" spans="1:7" ht="25.5" x14ac:dyDescent="0.25">
      <c r="A62" s="21">
        <v>56</v>
      </c>
      <c r="B62" s="22" t="s">
        <v>212</v>
      </c>
      <c r="C62" s="26" t="s">
        <v>213</v>
      </c>
      <c r="D62" s="17" t="s">
        <v>206</v>
      </c>
      <c r="E62" s="62">
        <v>10966</v>
      </c>
      <c r="F62" s="68">
        <v>40.020417000000002</v>
      </c>
      <c r="G62" s="20">
        <v>8.2075359999999997E-3</v>
      </c>
    </row>
    <row r="63" spans="1:7" ht="15" x14ac:dyDescent="0.25">
      <c r="A63" s="21">
        <v>57</v>
      </c>
      <c r="B63" s="22" t="s">
        <v>320</v>
      </c>
      <c r="C63" s="26" t="s">
        <v>321</v>
      </c>
      <c r="D63" s="17" t="s">
        <v>187</v>
      </c>
      <c r="E63" s="62">
        <v>37652</v>
      </c>
      <c r="F63" s="68">
        <v>20.124994000000001</v>
      </c>
      <c r="G63" s="20">
        <v>4.127309E-3</v>
      </c>
    </row>
    <row r="64" spans="1:7" ht="38.25" x14ac:dyDescent="0.25">
      <c r="A64" s="21">
        <v>58</v>
      </c>
      <c r="B64" s="22" t="s">
        <v>302</v>
      </c>
      <c r="C64" s="26" t="s">
        <v>303</v>
      </c>
      <c r="D64" s="17" t="s">
        <v>304</v>
      </c>
      <c r="E64" s="62">
        <v>7639</v>
      </c>
      <c r="F64" s="68">
        <v>12.703657</v>
      </c>
      <c r="G64" s="20">
        <v>2.6053130000000002E-3</v>
      </c>
    </row>
    <row r="65" spans="1:7" ht="25.5" x14ac:dyDescent="0.25">
      <c r="A65" s="21">
        <v>59</v>
      </c>
      <c r="B65" s="22" t="s">
        <v>234</v>
      </c>
      <c r="C65" s="26" t="s">
        <v>235</v>
      </c>
      <c r="D65" s="17" t="s">
        <v>47</v>
      </c>
      <c r="E65" s="62">
        <v>5718</v>
      </c>
      <c r="F65" s="68">
        <v>11.047176</v>
      </c>
      <c r="G65" s="20">
        <v>2.2655959999999999E-3</v>
      </c>
    </row>
    <row r="66" spans="1:7" ht="15" x14ac:dyDescent="0.25">
      <c r="A66" s="16"/>
      <c r="B66" s="17"/>
      <c r="C66" s="23" t="s">
        <v>118</v>
      </c>
      <c r="D66" s="27"/>
      <c r="E66" s="64"/>
      <c r="F66" s="70">
        <v>4789.5596449999975</v>
      </c>
      <c r="G66" s="28">
        <v>0.98226074199999991</v>
      </c>
    </row>
    <row r="67" spans="1:7" ht="15" x14ac:dyDescent="0.25">
      <c r="A67" s="21"/>
      <c r="B67" s="22"/>
      <c r="C67" s="29"/>
      <c r="D67" s="30"/>
      <c r="E67" s="62"/>
      <c r="F67" s="68"/>
      <c r="G67" s="20"/>
    </row>
    <row r="68" spans="1:7" ht="15" x14ac:dyDescent="0.25">
      <c r="A68" s="16"/>
      <c r="B68" s="17"/>
      <c r="C68" s="23" t="s">
        <v>119</v>
      </c>
      <c r="D68" s="24"/>
      <c r="E68" s="63"/>
      <c r="F68" s="69"/>
      <c r="G68" s="25"/>
    </row>
    <row r="69" spans="1:7" ht="15" x14ac:dyDescent="0.25">
      <c r="A69" s="16"/>
      <c r="B69" s="17"/>
      <c r="C69" s="23" t="s">
        <v>118</v>
      </c>
      <c r="D69" s="27"/>
      <c r="E69" s="64"/>
      <c r="F69" s="70">
        <v>0</v>
      </c>
      <c r="G69" s="28">
        <v>0</v>
      </c>
    </row>
    <row r="70" spans="1:7" ht="15" x14ac:dyDescent="0.25">
      <c r="A70" s="21"/>
      <c r="B70" s="22"/>
      <c r="C70" s="29"/>
      <c r="D70" s="30"/>
      <c r="E70" s="62"/>
      <c r="F70" s="68"/>
      <c r="G70" s="20"/>
    </row>
    <row r="71" spans="1:7" ht="15" x14ac:dyDescent="0.25">
      <c r="A71" s="31"/>
      <c r="B71" s="32"/>
      <c r="C71" s="23" t="s">
        <v>120</v>
      </c>
      <c r="D71" s="24"/>
      <c r="E71" s="63"/>
      <c r="F71" s="69"/>
      <c r="G71" s="25"/>
    </row>
    <row r="72" spans="1:7" ht="15" x14ac:dyDescent="0.25">
      <c r="A72" s="33"/>
      <c r="B72" s="34"/>
      <c r="C72" s="23" t="s">
        <v>118</v>
      </c>
      <c r="D72" s="35"/>
      <c r="E72" s="65"/>
      <c r="F72" s="71">
        <v>0</v>
      </c>
      <c r="G72" s="36">
        <v>0</v>
      </c>
    </row>
    <row r="73" spans="1:7" ht="15" x14ac:dyDescent="0.25">
      <c r="A73" s="33"/>
      <c r="B73" s="34"/>
      <c r="C73" s="29"/>
      <c r="D73" s="37"/>
      <c r="E73" s="66"/>
      <c r="F73" s="72"/>
      <c r="G73" s="38"/>
    </row>
    <row r="74" spans="1:7" ht="15" x14ac:dyDescent="0.25">
      <c r="A74" s="16"/>
      <c r="B74" s="17"/>
      <c r="C74" s="23" t="s">
        <v>124</v>
      </c>
      <c r="D74" s="24"/>
      <c r="E74" s="63"/>
      <c r="F74" s="69"/>
      <c r="G74" s="25"/>
    </row>
    <row r="75" spans="1:7" ht="15" x14ac:dyDescent="0.25">
      <c r="A75" s="16"/>
      <c r="B75" s="17"/>
      <c r="C75" s="23" t="s">
        <v>118</v>
      </c>
      <c r="D75" s="27"/>
      <c r="E75" s="64"/>
      <c r="F75" s="70">
        <v>0</v>
      </c>
      <c r="G75" s="28">
        <v>0</v>
      </c>
    </row>
    <row r="76" spans="1:7" ht="15" x14ac:dyDescent="0.25">
      <c r="A76" s="16"/>
      <c r="B76" s="17"/>
      <c r="C76" s="29"/>
      <c r="D76" s="19"/>
      <c r="E76" s="62"/>
      <c r="F76" s="68"/>
      <c r="G76" s="20"/>
    </row>
    <row r="77" spans="1:7" ht="15" x14ac:dyDescent="0.25">
      <c r="A77" s="16"/>
      <c r="B77" s="17"/>
      <c r="C77" s="23" t="s">
        <v>125</v>
      </c>
      <c r="D77" s="24"/>
      <c r="E77" s="63"/>
      <c r="F77" s="69"/>
      <c r="G77" s="25"/>
    </row>
    <row r="78" spans="1:7" ht="15" x14ac:dyDescent="0.25">
      <c r="A78" s="16"/>
      <c r="B78" s="17"/>
      <c r="C78" s="23" t="s">
        <v>118</v>
      </c>
      <c r="D78" s="27"/>
      <c r="E78" s="64"/>
      <c r="F78" s="70">
        <v>0</v>
      </c>
      <c r="G78" s="28">
        <v>0</v>
      </c>
    </row>
    <row r="79" spans="1:7" ht="15" x14ac:dyDescent="0.25">
      <c r="A79" s="16"/>
      <c r="B79" s="17"/>
      <c r="C79" s="29"/>
      <c r="D79" s="19"/>
      <c r="E79" s="62"/>
      <c r="F79" s="68"/>
      <c r="G79" s="20"/>
    </row>
    <row r="80" spans="1:7" ht="15" x14ac:dyDescent="0.25">
      <c r="A80" s="16"/>
      <c r="B80" s="17"/>
      <c r="C80" s="23" t="s">
        <v>126</v>
      </c>
      <c r="D80" s="24"/>
      <c r="E80" s="63"/>
      <c r="F80" s="69"/>
      <c r="G80" s="25"/>
    </row>
    <row r="81" spans="1:7" ht="15" x14ac:dyDescent="0.25">
      <c r="A81" s="16"/>
      <c r="B81" s="17"/>
      <c r="C81" s="23" t="s">
        <v>118</v>
      </c>
      <c r="D81" s="27"/>
      <c r="E81" s="64"/>
      <c r="F81" s="70">
        <v>0</v>
      </c>
      <c r="G81" s="28">
        <v>0</v>
      </c>
    </row>
    <row r="82" spans="1:7" ht="15" x14ac:dyDescent="0.25">
      <c r="A82" s="16"/>
      <c r="B82" s="17"/>
      <c r="C82" s="29"/>
      <c r="D82" s="19"/>
      <c r="E82" s="62"/>
      <c r="F82" s="68"/>
      <c r="G82" s="20"/>
    </row>
    <row r="83" spans="1:7" ht="25.5" x14ac:dyDescent="0.25">
      <c r="A83" s="21"/>
      <c r="B83" s="22"/>
      <c r="C83" s="39" t="s">
        <v>127</v>
      </c>
      <c r="D83" s="40"/>
      <c r="E83" s="64"/>
      <c r="F83" s="70">
        <v>4789.5596449999975</v>
      </c>
      <c r="G83" s="28">
        <v>0.98226074199999991</v>
      </c>
    </row>
    <row r="84" spans="1:7" ht="15" x14ac:dyDescent="0.25">
      <c r="A84" s="16"/>
      <c r="B84" s="17"/>
      <c r="C84" s="26"/>
      <c r="D84" s="19"/>
      <c r="E84" s="62"/>
      <c r="F84" s="68"/>
      <c r="G84" s="20"/>
    </row>
    <row r="85" spans="1:7" ht="15" x14ac:dyDescent="0.25">
      <c r="A85" s="16"/>
      <c r="B85" s="17"/>
      <c r="C85" s="18" t="s">
        <v>128</v>
      </c>
      <c r="D85" s="19"/>
      <c r="E85" s="62"/>
      <c r="F85" s="68"/>
      <c r="G85" s="20"/>
    </row>
    <row r="86" spans="1:7" ht="25.5" x14ac:dyDescent="0.25">
      <c r="A86" s="16"/>
      <c r="B86" s="17"/>
      <c r="C86" s="23" t="s">
        <v>10</v>
      </c>
      <c r="D86" s="24"/>
      <c r="E86" s="63"/>
      <c r="F86" s="69"/>
      <c r="G86" s="25"/>
    </row>
    <row r="87" spans="1:7" ht="15" x14ac:dyDescent="0.25">
      <c r="A87" s="21"/>
      <c r="B87" s="22"/>
      <c r="C87" s="23" t="s">
        <v>118</v>
      </c>
      <c r="D87" s="27"/>
      <c r="E87" s="64"/>
      <c r="F87" s="70">
        <v>0</v>
      </c>
      <c r="G87" s="28">
        <v>0</v>
      </c>
    </row>
    <row r="88" spans="1:7" ht="15" x14ac:dyDescent="0.25">
      <c r="A88" s="21"/>
      <c r="B88" s="22"/>
      <c r="C88" s="29"/>
      <c r="D88" s="19"/>
      <c r="E88" s="62"/>
      <c r="F88" s="68"/>
      <c r="G88" s="20"/>
    </row>
    <row r="89" spans="1:7" ht="15" x14ac:dyDescent="0.25">
      <c r="A89" s="16"/>
      <c r="B89" s="41"/>
      <c r="C89" s="23" t="s">
        <v>129</v>
      </c>
      <c r="D89" s="24"/>
      <c r="E89" s="63"/>
      <c r="F89" s="69"/>
      <c r="G89" s="25"/>
    </row>
    <row r="90" spans="1:7" ht="15" x14ac:dyDescent="0.25">
      <c r="A90" s="21"/>
      <c r="B90" s="22"/>
      <c r="C90" s="23" t="s">
        <v>118</v>
      </c>
      <c r="D90" s="27"/>
      <c r="E90" s="64"/>
      <c r="F90" s="70">
        <v>0</v>
      </c>
      <c r="G90" s="28">
        <v>0</v>
      </c>
    </row>
    <row r="91" spans="1:7" ht="15" x14ac:dyDescent="0.25">
      <c r="A91" s="21"/>
      <c r="B91" s="22"/>
      <c r="C91" s="29"/>
      <c r="D91" s="19"/>
      <c r="E91" s="62"/>
      <c r="F91" s="74"/>
      <c r="G91" s="43"/>
    </row>
    <row r="92" spans="1:7" ht="15" x14ac:dyDescent="0.25">
      <c r="A92" s="16"/>
      <c r="B92" s="17"/>
      <c r="C92" s="23" t="s">
        <v>130</v>
      </c>
      <c r="D92" s="24"/>
      <c r="E92" s="63"/>
      <c r="F92" s="69"/>
      <c r="G92" s="25"/>
    </row>
    <row r="93" spans="1:7" ht="15" x14ac:dyDescent="0.25">
      <c r="A93" s="21"/>
      <c r="B93" s="22"/>
      <c r="C93" s="23" t="s">
        <v>118</v>
      </c>
      <c r="D93" s="27"/>
      <c r="E93" s="64"/>
      <c r="F93" s="70">
        <v>0</v>
      </c>
      <c r="G93" s="28">
        <v>0</v>
      </c>
    </row>
    <row r="94" spans="1:7" ht="15" x14ac:dyDescent="0.25">
      <c r="A94" s="16"/>
      <c r="B94" s="17"/>
      <c r="C94" s="29"/>
      <c r="D94" s="19"/>
      <c r="E94" s="62"/>
      <c r="F94" s="68"/>
      <c r="G94" s="20"/>
    </row>
    <row r="95" spans="1:7" ht="25.5" x14ac:dyDescent="0.25">
      <c r="A95" s="16"/>
      <c r="B95" s="41"/>
      <c r="C95" s="23" t="s">
        <v>131</v>
      </c>
      <c r="D95" s="24"/>
      <c r="E95" s="63"/>
      <c r="F95" s="69"/>
      <c r="G95" s="25"/>
    </row>
    <row r="96" spans="1:7" ht="15" x14ac:dyDescent="0.25">
      <c r="A96" s="21"/>
      <c r="B96" s="22"/>
      <c r="C96" s="23" t="s">
        <v>118</v>
      </c>
      <c r="D96" s="27"/>
      <c r="E96" s="64"/>
      <c r="F96" s="70">
        <v>0</v>
      </c>
      <c r="G96" s="28">
        <v>0</v>
      </c>
    </row>
    <row r="97" spans="1:7" ht="15" x14ac:dyDescent="0.25">
      <c r="A97" s="21"/>
      <c r="B97" s="22"/>
      <c r="C97" s="29"/>
      <c r="D97" s="19"/>
      <c r="E97" s="62"/>
      <c r="F97" s="68"/>
      <c r="G97" s="20"/>
    </row>
    <row r="98" spans="1:7" ht="15" x14ac:dyDescent="0.25">
      <c r="A98" s="21"/>
      <c r="B98" s="22"/>
      <c r="C98" s="44" t="s">
        <v>132</v>
      </c>
      <c r="D98" s="40"/>
      <c r="E98" s="64"/>
      <c r="F98" s="70">
        <v>0</v>
      </c>
      <c r="G98" s="28">
        <v>0</v>
      </c>
    </row>
    <row r="99" spans="1:7" ht="15" x14ac:dyDescent="0.25">
      <c r="A99" s="21"/>
      <c r="B99" s="22"/>
      <c r="C99" s="26"/>
      <c r="D99" s="19"/>
      <c r="E99" s="62"/>
      <c r="F99" s="68"/>
      <c r="G99" s="20"/>
    </row>
    <row r="100" spans="1:7" ht="15" x14ac:dyDescent="0.25">
      <c r="A100" s="16"/>
      <c r="B100" s="17"/>
      <c r="C100" s="18" t="s">
        <v>133</v>
      </c>
      <c r="D100" s="19"/>
      <c r="E100" s="62"/>
      <c r="F100" s="68"/>
      <c r="G100" s="20"/>
    </row>
    <row r="101" spans="1:7" ht="15" x14ac:dyDescent="0.25">
      <c r="A101" s="21"/>
      <c r="B101" s="22"/>
      <c r="C101" s="23" t="s">
        <v>134</v>
      </c>
      <c r="D101" s="24"/>
      <c r="E101" s="63"/>
      <c r="F101" s="69"/>
      <c r="G101" s="25"/>
    </row>
    <row r="102" spans="1:7" ht="15" x14ac:dyDescent="0.25">
      <c r="A102" s="21"/>
      <c r="B102" s="22"/>
      <c r="C102" s="23" t="s">
        <v>118</v>
      </c>
      <c r="D102" s="40"/>
      <c r="E102" s="64"/>
      <c r="F102" s="70">
        <v>0</v>
      </c>
      <c r="G102" s="28">
        <v>0</v>
      </c>
    </row>
    <row r="103" spans="1:7" ht="15" x14ac:dyDescent="0.25">
      <c r="A103" s="21"/>
      <c r="B103" s="22"/>
      <c r="C103" s="29"/>
      <c r="D103" s="22"/>
      <c r="E103" s="62"/>
      <c r="F103" s="68"/>
      <c r="G103" s="20"/>
    </row>
    <row r="104" spans="1:7" ht="15" x14ac:dyDescent="0.25">
      <c r="A104" s="21"/>
      <c r="B104" s="22"/>
      <c r="C104" s="23" t="s">
        <v>135</v>
      </c>
      <c r="D104" s="24"/>
      <c r="E104" s="63"/>
      <c r="F104" s="69"/>
      <c r="G104" s="25"/>
    </row>
    <row r="105" spans="1:7" ht="15" x14ac:dyDescent="0.25">
      <c r="A105" s="21"/>
      <c r="B105" s="22"/>
      <c r="C105" s="23" t="s">
        <v>118</v>
      </c>
      <c r="D105" s="40"/>
      <c r="E105" s="64"/>
      <c r="F105" s="70">
        <v>0</v>
      </c>
      <c r="G105" s="28">
        <v>0</v>
      </c>
    </row>
    <row r="106" spans="1:7" ht="15" x14ac:dyDescent="0.25">
      <c r="A106" s="21"/>
      <c r="B106" s="22"/>
      <c r="C106" s="29"/>
      <c r="D106" s="22"/>
      <c r="E106" s="62"/>
      <c r="F106" s="68"/>
      <c r="G106" s="20"/>
    </row>
    <row r="107" spans="1:7" ht="15" x14ac:dyDescent="0.25">
      <c r="A107" s="21"/>
      <c r="B107" s="22"/>
      <c r="C107" s="23" t="s">
        <v>136</v>
      </c>
      <c r="D107" s="24"/>
      <c r="E107" s="63"/>
      <c r="F107" s="69"/>
      <c r="G107" s="25"/>
    </row>
    <row r="108" spans="1:7" ht="15" x14ac:dyDescent="0.25">
      <c r="A108" s="21"/>
      <c r="B108" s="22"/>
      <c r="C108" s="23" t="s">
        <v>118</v>
      </c>
      <c r="D108" s="40"/>
      <c r="E108" s="64"/>
      <c r="F108" s="70">
        <v>0</v>
      </c>
      <c r="G108" s="28">
        <v>0</v>
      </c>
    </row>
    <row r="109" spans="1:7" ht="15" x14ac:dyDescent="0.25">
      <c r="A109" s="21"/>
      <c r="B109" s="22"/>
      <c r="C109" s="29"/>
      <c r="D109" s="22"/>
      <c r="E109" s="62"/>
      <c r="F109" s="68"/>
      <c r="G109" s="20"/>
    </row>
    <row r="110" spans="1:7" ht="15" x14ac:dyDescent="0.25">
      <c r="A110" s="21"/>
      <c r="B110" s="22"/>
      <c r="C110" s="23" t="s">
        <v>137</v>
      </c>
      <c r="D110" s="24"/>
      <c r="E110" s="63"/>
      <c r="F110" s="69"/>
      <c r="G110" s="25"/>
    </row>
    <row r="111" spans="1:7" ht="15" x14ac:dyDescent="0.25">
      <c r="A111" s="21">
        <v>1</v>
      </c>
      <c r="B111" s="22"/>
      <c r="C111" s="26" t="s">
        <v>138</v>
      </c>
      <c r="D111" s="30"/>
      <c r="E111" s="62"/>
      <c r="F111" s="68">
        <v>95.983616999999995</v>
      </c>
      <c r="G111" s="20">
        <v>1.9684678000000001E-2</v>
      </c>
    </row>
    <row r="112" spans="1:7" ht="15" x14ac:dyDescent="0.25">
      <c r="A112" s="21"/>
      <c r="B112" s="22"/>
      <c r="C112" s="23" t="s">
        <v>118</v>
      </c>
      <c r="D112" s="40"/>
      <c r="E112" s="64"/>
      <c r="F112" s="70">
        <v>95.983616999999995</v>
      </c>
      <c r="G112" s="28">
        <v>1.9684678000000001E-2</v>
      </c>
    </row>
    <row r="113" spans="1:7" ht="15" x14ac:dyDescent="0.25">
      <c r="A113" s="21"/>
      <c r="B113" s="22"/>
      <c r="C113" s="29"/>
      <c r="D113" s="22"/>
      <c r="E113" s="62"/>
      <c r="F113" s="68"/>
      <c r="G113" s="20"/>
    </row>
    <row r="114" spans="1:7" ht="25.5" x14ac:dyDescent="0.25">
      <c r="A114" s="21"/>
      <c r="B114" s="22"/>
      <c r="C114" s="39" t="s">
        <v>139</v>
      </c>
      <c r="D114" s="40"/>
      <c r="E114" s="64"/>
      <c r="F114" s="70">
        <v>95.983616999999995</v>
      </c>
      <c r="G114" s="28">
        <v>1.9684678000000001E-2</v>
      </c>
    </row>
    <row r="115" spans="1:7" ht="15" x14ac:dyDescent="0.25">
      <c r="A115" s="21"/>
      <c r="B115" s="22"/>
      <c r="C115" s="45"/>
      <c r="D115" s="22"/>
      <c r="E115" s="62"/>
      <c r="F115" s="68"/>
      <c r="G115" s="20"/>
    </row>
    <row r="116" spans="1:7" ht="15" x14ac:dyDescent="0.25">
      <c r="A116" s="16"/>
      <c r="B116" s="17"/>
      <c r="C116" s="18" t="s">
        <v>140</v>
      </c>
      <c r="D116" s="19"/>
      <c r="E116" s="62"/>
      <c r="F116" s="68"/>
      <c r="G116" s="20"/>
    </row>
    <row r="117" spans="1:7" ht="25.5" x14ac:dyDescent="0.25">
      <c r="A117" s="21"/>
      <c r="B117" s="22"/>
      <c r="C117" s="23" t="s">
        <v>141</v>
      </c>
      <c r="D117" s="24"/>
      <c r="E117" s="63"/>
      <c r="F117" s="69"/>
      <c r="G117" s="25"/>
    </row>
    <row r="118" spans="1:7" ht="15" x14ac:dyDescent="0.25">
      <c r="A118" s="21"/>
      <c r="B118" s="22"/>
      <c r="C118" s="23" t="s">
        <v>118</v>
      </c>
      <c r="D118" s="40"/>
      <c r="E118" s="64"/>
      <c r="F118" s="70">
        <v>0</v>
      </c>
      <c r="G118" s="28">
        <v>0</v>
      </c>
    </row>
    <row r="119" spans="1:7" ht="15" x14ac:dyDescent="0.25">
      <c r="A119" s="21"/>
      <c r="B119" s="22"/>
      <c r="C119" s="29"/>
      <c r="D119" s="22"/>
      <c r="E119" s="62"/>
      <c r="F119" s="68"/>
      <c r="G119" s="20"/>
    </row>
    <row r="120" spans="1:7" ht="15" x14ac:dyDescent="0.25">
      <c r="A120" s="16"/>
      <c r="B120" s="17"/>
      <c r="C120" s="18" t="s">
        <v>142</v>
      </c>
      <c r="D120" s="19"/>
      <c r="E120" s="62"/>
      <c r="F120" s="68"/>
      <c r="G120" s="20"/>
    </row>
    <row r="121" spans="1:7" ht="25.5" x14ac:dyDescent="0.25">
      <c r="A121" s="21"/>
      <c r="B121" s="22"/>
      <c r="C121" s="23" t="s">
        <v>143</v>
      </c>
      <c r="D121" s="24"/>
      <c r="E121" s="63"/>
      <c r="F121" s="69"/>
      <c r="G121" s="25"/>
    </row>
    <row r="122" spans="1:7" ht="15" x14ac:dyDescent="0.25">
      <c r="A122" s="21"/>
      <c r="B122" s="22"/>
      <c r="C122" s="23" t="s">
        <v>118</v>
      </c>
      <c r="D122" s="40"/>
      <c r="E122" s="64"/>
      <c r="F122" s="70">
        <v>0</v>
      </c>
      <c r="G122" s="28">
        <v>0</v>
      </c>
    </row>
    <row r="123" spans="1:7" ht="15" x14ac:dyDescent="0.25">
      <c r="A123" s="21"/>
      <c r="B123" s="22"/>
      <c r="C123" s="29"/>
      <c r="D123" s="22"/>
      <c r="E123" s="62"/>
      <c r="F123" s="68"/>
      <c r="G123" s="20"/>
    </row>
    <row r="124" spans="1:7" ht="25.5" x14ac:dyDescent="0.25">
      <c r="A124" s="21"/>
      <c r="B124" s="22"/>
      <c r="C124" s="23" t="s">
        <v>144</v>
      </c>
      <c r="D124" s="24"/>
      <c r="E124" s="63"/>
      <c r="F124" s="69"/>
      <c r="G124" s="25"/>
    </row>
    <row r="125" spans="1:7" ht="15" x14ac:dyDescent="0.25">
      <c r="A125" s="21"/>
      <c r="B125" s="22"/>
      <c r="C125" s="23" t="s">
        <v>118</v>
      </c>
      <c r="D125" s="40"/>
      <c r="E125" s="64"/>
      <c r="F125" s="70">
        <v>0</v>
      </c>
      <c r="G125" s="28">
        <v>0</v>
      </c>
    </row>
    <row r="126" spans="1:7" ht="15" x14ac:dyDescent="0.25">
      <c r="A126" s="21"/>
      <c r="B126" s="22"/>
      <c r="C126" s="29"/>
      <c r="D126" s="22"/>
      <c r="E126" s="62"/>
      <c r="F126" s="74"/>
      <c r="G126" s="43"/>
    </row>
    <row r="127" spans="1:7" ht="25.5" x14ac:dyDescent="0.25">
      <c r="A127" s="21"/>
      <c r="B127" s="22"/>
      <c r="C127" s="45" t="s">
        <v>145</v>
      </c>
      <c r="D127" s="22"/>
      <c r="E127" s="62"/>
      <c r="F127" s="150">
        <v>-9.4859950099999999</v>
      </c>
      <c r="G127" s="151">
        <v>-1.9454229999999999E-3</v>
      </c>
    </row>
    <row r="128" spans="1:7" ht="15" x14ac:dyDescent="0.25">
      <c r="A128" s="21"/>
      <c r="B128" s="22"/>
      <c r="C128" s="46" t="s">
        <v>146</v>
      </c>
      <c r="D128" s="27"/>
      <c r="E128" s="64"/>
      <c r="F128" s="70">
        <v>4876.0572669899975</v>
      </c>
      <c r="G128" s="28">
        <v>0.99999999699999986</v>
      </c>
    </row>
    <row r="130" spans="2:6" ht="15" x14ac:dyDescent="0.25">
      <c r="B130" s="156"/>
      <c r="C130" s="156"/>
      <c r="D130" s="156"/>
      <c r="E130" s="156"/>
      <c r="F130" s="156"/>
    </row>
    <row r="131" spans="2:6" ht="15" x14ac:dyDescent="0.25">
      <c r="B131" s="156"/>
      <c r="C131" s="156"/>
      <c r="D131" s="156"/>
      <c r="E131" s="156"/>
      <c r="F131" s="156"/>
    </row>
    <row r="133" spans="2:6" ht="15" x14ac:dyDescent="0.25">
      <c r="B133" s="52" t="s">
        <v>148</v>
      </c>
      <c r="C133" s="53"/>
      <c r="D133" s="54"/>
    </row>
    <row r="134" spans="2:6" ht="15" x14ac:dyDescent="0.25">
      <c r="B134" s="55" t="s">
        <v>149</v>
      </c>
      <c r="C134" s="56"/>
      <c r="D134" s="81" t="s">
        <v>150</v>
      </c>
    </row>
    <row r="135" spans="2:6" ht="15" x14ac:dyDescent="0.25">
      <c r="B135" s="55" t="s">
        <v>151</v>
      </c>
      <c r="C135" s="56"/>
      <c r="D135" s="81" t="s">
        <v>150</v>
      </c>
    </row>
    <row r="136" spans="2:6" ht="15" x14ac:dyDescent="0.25">
      <c r="B136" s="57" t="s">
        <v>152</v>
      </c>
      <c r="C136" s="56"/>
      <c r="D136" s="58"/>
    </row>
    <row r="137" spans="2:6" ht="25.5" customHeight="1" x14ac:dyDescent="0.25">
      <c r="B137" s="58"/>
      <c r="C137" s="48" t="s">
        <v>153</v>
      </c>
      <c r="D137" s="49" t="s">
        <v>154</v>
      </c>
    </row>
    <row r="138" spans="2:6" ht="12.75" customHeight="1" x14ac:dyDescent="0.25">
      <c r="B138" s="75" t="s">
        <v>155</v>
      </c>
      <c r="C138" s="76" t="s">
        <v>156</v>
      </c>
      <c r="D138" s="76" t="s">
        <v>157</v>
      </c>
    </row>
    <row r="139" spans="2:6" ht="15" x14ac:dyDescent="0.25">
      <c r="B139" s="58" t="s">
        <v>158</v>
      </c>
      <c r="C139" s="59">
        <v>9.3636999999999997</v>
      </c>
      <c r="D139" s="59">
        <v>9.5650999999999993</v>
      </c>
    </row>
    <row r="140" spans="2:6" ht="15" x14ac:dyDescent="0.25">
      <c r="B140" s="58" t="s">
        <v>159</v>
      </c>
      <c r="C140" s="59">
        <v>9.3636999999999997</v>
      </c>
      <c r="D140" s="59">
        <v>9.5650999999999993</v>
      </c>
    </row>
    <row r="141" spans="2:6" ht="15" x14ac:dyDescent="0.25">
      <c r="B141" s="58" t="s">
        <v>160</v>
      </c>
      <c r="C141" s="59">
        <v>9.2097999999999995</v>
      </c>
      <c r="D141" s="59">
        <v>9.3920999999999992</v>
      </c>
    </row>
    <row r="142" spans="2:6" ht="15" x14ac:dyDescent="0.25">
      <c r="B142" s="58" t="s">
        <v>161</v>
      </c>
      <c r="C142" s="59">
        <v>9.2097999999999995</v>
      </c>
      <c r="D142" s="59">
        <v>9.3920999999999992</v>
      </c>
    </row>
    <row r="144" spans="2:6" ht="15" x14ac:dyDescent="0.25">
      <c r="B144" s="77" t="s">
        <v>162</v>
      </c>
      <c r="C144" s="60"/>
      <c r="D144" s="78" t="s">
        <v>150</v>
      </c>
    </row>
    <row r="145" spans="2:4" ht="24.75" customHeight="1" x14ac:dyDescent="0.25">
      <c r="B145" s="79"/>
      <c r="C145" s="79"/>
    </row>
    <row r="146" spans="2:4" ht="15" x14ac:dyDescent="0.25">
      <c r="B146" s="82"/>
      <c r="C146" s="80"/>
      <c r="D146"/>
    </row>
    <row r="148" spans="2:4" ht="15" x14ac:dyDescent="0.25">
      <c r="B148" s="57" t="s">
        <v>163</v>
      </c>
      <c r="C148" s="56"/>
      <c r="D148" s="83" t="s">
        <v>150</v>
      </c>
    </row>
    <row r="149" spans="2:4" ht="15" x14ac:dyDescent="0.25">
      <c r="B149" s="57" t="s">
        <v>164</v>
      </c>
      <c r="C149" s="56"/>
      <c r="D149" s="83" t="s">
        <v>150</v>
      </c>
    </row>
    <row r="150" spans="2:4" ht="15" x14ac:dyDescent="0.25">
      <c r="B150" s="57" t="s">
        <v>165</v>
      </c>
      <c r="C150" s="56"/>
      <c r="D150" s="61">
        <v>3.1222486807485333E-3</v>
      </c>
    </row>
    <row r="151" spans="2:4" ht="15" x14ac:dyDescent="0.25">
      <c r="B151" s="57" t="s">
        <v>166</v>
      </c>
      <c r="C151" s="56"/>
      <c r="D151" s="61" t="s">
        <v>150</v>
      </c>
    </row>
  </sheetData>
  <mergeCells count="5">
    <mergeCell ref="A1:G1"/>
    <mergeCell ref="A2:G2"/>
    <mergeCell ref="A3:G3"/>
    <mergeCell ref="B130:F130"/>
    <mergeCell ref="B131:F13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7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583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15" x14ac:dyDescent="0.25">
      <c r="A7" s="21">
        <v>1</v>
      </c>
      <c r="B7" s="22" t="s">
        <v>17</v>
      </c>
      <c r="C7" s="26" t="s">
        <v>18</v>
      </c>
      <c r="D7" s="17" t="s">
        <v>19</v>
      </c>
      <c r="E7" s="62">
        <v>46873</v>
      </c>
      <c r="F7" s="68">
        <v>336.54813999999999</v>
      </c>
      <c r="G7" s="20">
        <v>4.0883115999999997E-2</v>
      </c>
    </row>
    <row r="8" spans="1:7" ht="15" x14ac:dyDescent="0.25">
      <c r="A8" s="21">
        <v>2</v>
      </c>
      <c r="B8" s="22" t="s">
        <v>584</v>
      </c>
      <c r="C8" s="26" t="s">
        <v>585</v>
      </c>
      <c r="D8" s="17" t="s">
        <v>28</v>
      </c>
      <c r="E8" s="62">
        <v>31015</v>
      </c>
      <c r="F8" s="68">
        <v>292.95218249999999</v>
      </c>
      <c r="G8" s="20">
        <v>3.5587175999999998E-2</v>
      </c>
    </row>
    <row r="9" spans="1:7" ht="15" x14ac:dyDescent="0.25">
      <c r="A9" s="21">
        <v>3</v>
      </c>
      <c r="B9" s="22" t="s">
        <v>346</v>
      </c>
      <c r="C9" s="26" t="s">
        <v>347</v>
      </c>
      <c r="D9" s="17" t="s">
        <v>173</v>
      </c>
      <c r="E9" s="62">
        <v>98575</v>
      </c>
      <c r="F9" s="68">
        <v>275.76356249999998</v>
      </c>
      <c r="G9" s="20">
        <v>3.3499141000000003E-2</v>
      </c>
    </row>
    <row r="10" spans="1:7" ht="25.5" x14ac:dyDescent="0.25">
      <c r="A10" s="21">
        <v>4</v>
      </c>
      <c r="B10" s="22" t="s">
        <v>39</v>
      </c>
      <c r="C10" s="26" t="s">
        <v>40</v>
      </c>
      <c r="D10" s="17" t="s">
        <v>22</v>
      </c>
      <c r="E10" s="62">
        <v>22286</v>
      </c>
      <c r="F10" s="68">
        <v>261.381351</v>
      </c>
      <c r="G10" s="20">
        <v>3.1752021999999998E-2</v>
      </c>
    </row>
    <row r="11" spans="1:7" ht="15" x14ac:dyDescent="0.25">
      <c r="A11" s="21">
        <v>5</v>
      </c>
      <c r="B11" s="22" t="s">
        <v>348</v>
      </c>
      <c r="C11" s="26" t="s">
        <v>349</v>
      </c>
      <c r="D11" s="17" t="s">
        <v>225</v>
      </c>
      <c r="E11" s="62">
        <v>61856</v>
      </c>
      <c r="F11" s="68">
        <v>260.22819199999998</v>
      </c>
      <c r="G11" s="20">
        <v>3.1611938999999999E-2</v>
      </c>
    </row>
    <row r="12" spans="1:7" ht="15" x14ac:dyDescent="0.25">
      <c r="A12" s="21">
        <v>6</v>
      </c>
      <c r="B12" s="22" t="s">
        <v>586</v>
      </c>
      <c r="C12" s="26" t="s">
        <v>587</v>
      </c>
      <c r="D12" s="17" t="s">
        <v>187</v>
      </c>
      <c r="E12" s="62">
        <v>3579</v>
      </c>
      <c r="F12" s="68">
        <v>249.717567</v>
      </c>
      <c r="G12" s="20">
        <v>3.0335132000000001E-2</v>
      </c>
    </row>
    <row r="13" spans="1:7" ht="15" x14ac:dyDescent="0.25">
      <c r="A13" s="21">
        <v>7</v>
      </c>
      <c r="B13" s="22" t="s">
        <v>452</v>
      </c>
      <c r="C13" s="26" t="s">
        <v>453</v>
      </c>
      <c r="D13" s="17" t="s">
        <v>187</v>
      </c>
      <c r="E13" s="62">
        <v>9093</v>
      </c>
      <c r="F13" s="68">
        <v>245.32004699999999</v>
      </c>
      <c r="G13" s="20">
        <v>2.9800930999999999E-2</v>
      </c>
    </row>
    <row r="14" spans="1:7" ht="25.5" x14ac:dyDescent="0.25">
      <c r="A14" s="21">
        <v>8</v>
      </c>
      <c r="B14" s="22" t="s">
        <v>363</v>
      </c>
      <c r="C14" s="26" t="s">
        <v>364</v>
      </c>
      <c r="D14" s="17" t="s">
        <v>73</v>
      </c>
      <c r="E14" s="62">
        <v>14000</v>
      </c>
      <c r="F14" s="68">
        <v>243.41800000000001</v>
      </c>
      <c r="G14" s="20">
        <v>2.9569874999999999E-2</v>
      </c>
    </row>
    <row r="15" spans="1:7" ht="15" x14ac:dyDescent="0.25">
      <c r="A15" s="21">
        <v>9</v>
      </c>
      <c r="B15" s="22" t="s">
        <v>359</v>
      </c>
      <c r="C15" s="26" t="s">
        <v>360</v>
      </c>
      <c r="D15" s="17" t="s">
        <v>211</v>
      </c>
      <c r="E15" s="62">
        <v>19951</v>
      </c>
      <c r="F15" s="68">
        <v>229.78564249999999</v>
      </c>
      <c r="G15" s="20">
        <v>2.7913845999999999E-2</v>
      </c>
    </row>
    <row r="16" spans="1:7" ht="15" x14ac:dyDescent="0.25">
      <c r="A16" s="21">
        <v>10</v>
      </c>
      <c r="B16" s="22" t="s">
        <v>403</v>
      </c>
      <c r="C16" s="26" t="s">
        <v>404</v>
      </c>
      <c r="D16" s="17" t="s">
        <v>228</v>
      </c>
      <c r="E16" s="62">
        <v>4731</v>
      </c>
      <c r="F16" s="68">
        <v>211.65784350000001</v>
      </c>
      <c r="G16" s="20">
        <v>2.5711721999999999E-2</v>
      </c>
    </row>
    <row r="17" spans="1:7" ht="15" x14ac:dyDescent="0.25">
      <c r="A17" s="21">
        <v>11</v>
      </c>
      <c r="B17" s="22" t="s">
        <v>558</v>
      </c>
      <c r="C17" s="26" t="s">
        <v>559</v>
      </c>
      <c r="D17" s="17" t="s">
        <v>25</v>
      </c>
      <c r="E17" s="62">
        <v>133027</v>
      </c>
      <c r="F17" s="68">
        <v>203.9969045</v>
      </c>
      <c r="G17" s="20">
        <v>2.4781088E-2</v>
      </c>
    </row>
    <row r="18" spans="1:7" ht="25.5" x14ac:dyDescent="0.25">
      <c r="A18" s="21">
        <v>12</v>
      </c>
      <c r="B18" s="22" t="s">
        <v>357</v>
      </c>
      <c r="C18" s="26" t="s">
        <v>358</v>
      </c>
      <c r="D18" s="17" t="s">
        <v>187</v>
      </c>
      <c r="E18" s="62">
        <v>13870</v>
      </c>
      <c r="F18" s="68">
        <v>198.43115499999999</v>
      </c>
      <c r="G18" s="20">
        <v>2.4104972999999998E-2</v>
      </c>
    </row>
    <row r="19" spans="1:7" ht="25.5" x14ac:dyDescent="0.25">
      <c r="A19" s="21">
        <v>13</v>
      </c>
      <c r="B19" s="22" t="s">
        <v>371</v>
      </c>
      <c r="C19" s="26" t="s">
        <v>372</v>
      </c>
      <c r="D19" s="17" t="s">
        <v>187</v>
      </c>
      <c r="E19" s="62">
        <v>37604</v>
      </c>
      <c r="F19" s="68">
        <v>193.22815399999999</v>
      </c>
      <c r="G19" s="20">
        <v>2.3472923999999999E-2</v>
      </c>
    </row>
    <row r="20" spans="1:7" ht="25.5" x14ac:dyDescent="0.25">
      <c r="A20" s="21">
        <v>14</v>
      </c>
      <c r="B20" s="22" t="s">
        <v>352</v>
      </c>
      <c r="C20" s="26" t="s">
        <v>353</v>
      </c>
      <c r="D20" s="17" t="s">
        <v>55</v>
      </c>
      <c r="E20" s="62">
        <v>18986</v>
      </c>
      <c r="F20" s="68">
        <v>184.61037099999999</v>
      </c>
      <c r="G20" s="20">
        <v>2.2426055E-2</v>
      </c>
    </row>
    <row r="21" spans="1:7" ht="15" x14ac:dyDescent="0.25">
      <c r="A21" s="21">
        <v>15</v>
      </c>
      <c r="B21" s="22" t="s">
        <v>341</v>
      </c>
      <c r="C21" s="26" t="s">
        <v>342</v>
      </c>
      <c r="D21" s="17" t="s">
        <v>173</v>
      </c>
      <c r="E21" s="62">
        <v>4251</v>
      </c>
      <c r="F21" s="68">
        <v>180.33804749999999</v>
      </c>
      <c r="G21" s="20">
        <v>2.1907063000000001E-2</v>
      </c>
    </row>
    <row r="22" spans="1:7" ht="15" x14ac:dyDescent="0.25">
      <c r="A22" s="21">
        <v>16</v>
      </c>
      <c r="B22" s="22" t="s">
        <v>369</v>
      </c>
      <c r="C22" s="26" t="s">
        <v>370</v>
      </c>
      <c r="D22" s="17" t="s">
        <v>25</v>
      </c>
      <c r="E22" s="62">
        <v>103838</v>
      </c>
      <c r="F22" s="68">
        <v>178.497522</v>
      </c>
      <c r="G22" s="20">
        <v>2.1683480000000002E-2</v>
      </c>
    </row>
    <row r="23" spans="1:7" ht="25.5" x14ac:dyDescent="0.25">
      <c r="A23" s="21">
        <v>17</v>
      </c>
      <c r="B23" s="22" t="s">
        <v>350</v>
      </c>
      <c r="C23" s="26" t="s">
        <v>351</v>
      </c>
      <c r="D23" s="17" t="s">
        <v>47</v>
      </c>
      <c r="E23" s="62">
        <v>3373</v>
      </c>
      <c r="F23" s="68">
        <v>177.44172449999999</v>
      </c>
      <c r="G23" s="20">
        <v>2.1555224000000001E-2</v>
      </c>
    </row>
    <row r="24" spans="1:7" ht="15" x14ac:dyDescent="0.25">
      <c r="A24" s="21">
        <v>18</v>
      </c>
      <c r="B24" s="22" t="s">
        <v>269</v>
      </c>
      <c r="C24" s="26" t="s">
        <v>270</v>
      </c>
      <c r="D24" s="17" t="s">
        <v>52</v>
      </c>
      <c r="E24" s="62">
        <v>163752</v>
      </c>
      <c r="F24" s="68">
        <v>176.85216</v>
      </c>
      <c r="G24" s="20">
        <v>2.1483604999999999E-2</v>
      </c>
    </row>
    <row r="25" spans="1:7" ht="15" x14ac:dyDescent="0.25">
      <c r="A25" s="21">
        <v>19</v>
      </c>
      <c r="B25" s="22" t="s">
        <v>354</v>
      </c>
      <c r="C25" s="26" t="s">
        <v>355</v>
      </c>
      <c r="D25" s="17" t="s">
        <v>356</v>
      </c>
      <c r="E25" s="62">
        <v>58035</v>
      </c>
      <c r="F25" s="68">
        <v>176.39738249999999</v>
      </c>
      <c r="G25" s="20">
        <v>2.142836E-2</v>
      </c>
    </row>
    <row r="26" spans="1:7" ht="25.5" x14ac:dyDescent="0.25">
      <c r="A26" s="21">
        <v>20</v>
      </c>
      <c r="B26" s="22" t="s">
        <v>240</v>
      </c>
      <c r="C26" s="26" t="s">
        <v>241</v>
      </c>
      <c r="D26" s="17" t="s">
        <v>22</v>
      </c>
      <c r="E26" s="62">
        <v>79827</v>
      </c>
      <c r="F26" s="68">
        <v>171.14908800000001</v>
      </c>
      <c r="G26" s="20">
        <v>2.0790809E-2</v>
      </c>
    </row>
    <row r="27" spans="1:7" ht="15" x14ac:dyDescent="0.25">
      <c r="A27" s="21">
        <v>21</v>
      </c>
      <c r="B27" s="22" t="s">
        <v>377</v>
      </c>
      <c r="C27" s="26" t="s">
        <v>378</v>
      </c>
      <c r="D27" s="17" t="s">
        <v>187</v>
      </c>
      <c r="E27" s="62">
        <v>33254</v>
      </c>
      <c r="F27" s="68">
        <v>165.338888</v>
      </c>
      <c r="G27" s="20">
        <v>2.0084998999999999E-2</v>
      </c>
    </row>
    <row r="28" spans="1:7" ht="51" x14ac:dyDescent="0.25">
      <c r="A28" s="21">
        <v>22</v>
      </c>
      <c r="B28" s="22" t="s">
        <v>373</v>
      </c>
      <c r="C28" s="26" t="s">
        <v>374</v>
      </c>
      <c r="D28" s="17" t="s">
        <v>216</v>
      </c>
      <c r="E28" s="62">
        <v>96217</v>
      </c>
      <c r="F28" s="68">
        <v>162.2699705</v>
      </c>
      <c r="G28" s="20">
        <v>1.9712192999999999E-2</v>
      </c>
    </row>
    <row r="29" spans="1:7" ht="25.5" x14ac:dyDescent="0.25">
      <c r="A29" s="21">
        <v>23</v>
      </c>
      <c r="B29" s="22" t="s">
        <v>570</v>
      </c>
      <c r="C29" s="26" t="s">
        <v>571</v>
      </c>
      <c r="D29" s="17" t="s">
        <v>22</v>
      </c>
      <c r="E29" s="62">
        <v>15440</v>
      </c>
      <c r="F29" s="68">
        <v>152.67071999999999</v>
      </c>
      <c r="G29" s="20">
        <v>1.8546098E-2</v>
      </c>
    </row>
    <row r="30" spans="1:7" ht="25.5" x14ac:dyDescent="0.25">
      <c r="A30" s="21">
        <v>24</v>
      </c>
      <c r="B30" s="22" t="s">
        <v>588</v>
      </c>
      <c r="C30" s="26" t="s">
        <v>589</v>
      </c>
      <c r="D30" s="17" t="s">
        <v>16</v>
      </c>
      <c r="E30" s="62">
        <v>850709</v>
      </c>
      <c r="F30" s="68">
        <v>151.00084749999999</v>
      </c>
      <c r="G30" s="20">
        <v>1.8343246000000001E-2</v>
      </c>
    </row>
    <row r="31" spans="1:7" ht="25.5" x14ac:dyDescent="0.25">
      <c r="A31" s="21">
        <v>25</v>
      </c>
      <c r="B31" s="22" t="s">
        <v>494</v>
      </c>
      <c r="C31" s="26" t="s">
        <v>495</v>
      </c>
      <c r="D31" s="17" t="s">
        <v>187</v>
      </c>
      <c r="E31" s="62">
        <v>19269</v>
      </c>
      <c r="F31" s="68">
        <v>149.85501300000001</v>
      </c>
      <c r="G31" s="20">
        <v>1.8204051999999998E-2</v>
      </c>
    </row>
    <row r="32" spans="1:7" ht="15" x14ac:dyDescent="0.25">
      <c r="A32" s="21">
        <v>26</v>
      </c>
      <c r="B32" s="22" t="s">
        <v>361</v>
      </c>
      <c r="C32" s="26" t="s">
        <v>362</v>
      </c>
      <c r="D32" s="17" t="s">
        <v>173</v>
      </c>
      <c r="E32" s="62">
        <v>2249</v>
      </c>
      <c r="F32" s="68">
        <v>149.81825950000001</v>
      </c>
      <c r="G32" s="20">
        <v>1.8199587E-2</v>
      </c>
    </row>
    <row r="33" spans="1:7" ht="15" x14ac:dyDescent="0.25">
      <c r="A33" s="21">
        <v>27</v>
      </c>
      <c r="B33" s="22" t="s">
        <v>405</v>
      </c>
      <c r="C33" s="26" t="s">
        <v>406</v>
      </c>
      <c r="D33" s="17" t="s">
        <v>58</v>
      </c>
      <c r="E33" s="62">
        <v>30000</v>
      </c>
      <c r="F33" s="68">
        <v>148.83000000000001</v>
      </c>
      <c r="G33" s="20">
        <v>1.8079536E-2</v>
      </c>
    </row>
    <row r="34" spans="1:7" ht="25.5" x14ac:dyDescent="0.25">
      <c r="A34" s="21">
        <v>28</v>
      </c>
      <c r="B34" s="22" t="s">
        <v>590</v>
      </c>
      <c r="C34" s="26" t="s">
        <v>591</v>
      </c>
      <c r="D34" s="17" t="s">
        <v>13</v>
      </c>
      <c r="E34" s="62">
        <v>84564</v>
      </c>
      <c r="F34" s="68">
        <v>147.43733399999999</v>
      </c>
      <c r="G34" s="20">
        <v>1.7910358000000001E-2</v>
      </c>
    </row>
    <row r="35" spans="1:7" ht="15" x14ac:dyDescent="0.25">
      <c r="A35" s="21">
        <v>29</v>
      </c>
      <c r="B35" s="22" t="s">
        <v>435</v>
      </c>
      <c r="C35" s="26" t="s">
        <v>436</v>
      </c>
      <c r="D35" s="17" t="s">
        <v>313</v>
      </c>
      <c r="E35" s="62">
        <v>12111</v>
      </c>
      <c r="F35" s="68">
        <v>146.6823765</v>
      </c>
      <c r="G35" s="20">
        <v>1.7818647E-2</v>
      </c>
    </row>
    <row r="36" spans="1:7" ht="15" x14ac:dyDescent="0.25">
      <c r="A36" s="21">
        <v>30</v>
      </c>
      <c r="B36" s="22" t="s">
        <v>29</v>
      </c>
      <c r="C36" s="26" t="s">
        <v>30</v>
      </c>
      <c r="D36" s="17" t="s">
        <v>31</v>
      </c>
      <c r="E36" s="62">
        <v>70209</v>
      </c>
      <c r="F36" s="68">
        <v>144.24439050000001</v>
      </c>
      <c r="G36" s="20">
        <v>1.7522486E-2</v>
      </c>
    </row>
    <row r="37" spans="1:7" ht="25.5" x14ac:dyDescent="0.25">
      <c r="A37" s="21">
        <v>31</v>
      </c>
      <c r="B37" s="22" t="s">
        <v>397</v>
      </c>
      <c r="C37" s="26" t="s">
        <v>398</v>
      </c>
      <c r="D37" s="17" t="s">
        <v>22</v>
      </c>
      <c r="E37" s="62">
        <v>10874</v>
      </c>
      <c r="F37" s="68">
        <v>132.48337900000001</v>
      </c>
      <c r="G37" s="20">
        <v>1.6093784999999999E-2</v>
      </c>
    </row>
    <row r="38" spans="1:7" ht="15" x14ac:dyDescent="0.25">
      <c r="A38" s="21">
        <v>32</v>
      </c>
      <c r="B38" s="22" t="s">
        <v>592</v>
      </c>
      <c r="C38" s="26" t="s">
        <v>593</v>
      </c>
      <c r="D38" s="17" t="s">
        <v>233</v>
      </c>
      <c r="E38" s="62">
        <v>22253</v>
      </c>
      <c r="F38" s="68">
        <v>131.63762149999999</v>
      </c>
      <c r="G38" s="20">
        <v>1.5991043999999999E-2</v>
      </c>
    </row>
    <row r="39" spans="1:7" ht="25.5" x14ac:dyDescent="0.25">
      <c r="A39" s="21">
        <v>33</v>
      </c>
      <c r="B39" s="22" t="s">
        <v>375</v>
      </c>
      <c r="C39" s="26" t="s">
        <v>376</v>
      </c>
      <c r="D39" s="17" t="s">
        <v>34</v>
      </c>
      <c r="E39" s="62">
        <v>21120</v>
      </c>
      <c r="F39" s="68">
        <v>124.86144</v>
      </c>
      <c r="G39" s="20">
        <v>1.5167889E-2</v>
      </c>
    </row>
    <row r="40" spans="1:7" ht="15" x14ac:dyDescent="0.25">
      <c r="A40" s="21">
        <v>34</v>
      </c>
      <c r="B40" s="22" t="s">
        <v>568</v>
      </c>
      <c r="C40" s="26" t="s">
        <v>569</v>
      </c>
      <c r="D40" s="17" t="s">
        <v>228</v>
      </c>
      <c r="E40" s="62">
        <v>19222</v>
      </c>
      <c r="F40" s="68">
        <v>123.799291</v>
      </c>
      <c r="G40" s="20">
        <v>1.5038861000000001E-2</v>
      </c>
    </row>
    <row r="41" spans="1:7" ht="25.5" x14ac:dyDescent="0.25">
      <c r="A41" s="21">
        <v>35</v>
      </c>
      <c r="B41" s="22" t="s">
        <v>429</v>
      </c>
      <c r="C41" s="26" t="s">
        <v>430</v>
      </c>
      <c r="D41" s="17" t="s">
        <v>19</v>
      </c>
      <c r="E41" s="62">
        <v>11216</v>
      </c>
      <c r="F41" s="68">
        <v>102.744168</v>
      </c>
      <c r="G41" s="20">
        <v>1.2481132000000001E-2</v>
      </c>
    </row>
    <row r="42" spans="1:7" ht="15" x14ac:dyDescent="0.25">
      <c r="A42" s="21">
        <v>36</v>
      </c>
      <c r="B42" s="22" t="s">
        <v>94</v>
      </c>
      <c r="C42" s="26" t="s">
        <v>95</v>
      </c>
      <c r="D42" s="17" t="s">
        <v>19</v>
      </c>
      <c r="E42" s="62">
        <v>13169</v>
      </c>
      <c r="F42" s="68">
        <v>101.164258</v>
      </c>
      <c r="G42" s="20">
        <v>1.2289207999999999E-2</v>
      </c>
    </row>
    <row r="43" spans="1:7" ht="25.5" x14ac:dyDescent="0.25">
      <c r="A43" s="21">
        <v>37</v>
      </c>
      <c r="B43" s="22" t="s">
        <v>174</v>
      </c>
      <c r="C43" s="26" t="s">
        <v>175</v>
      </c>
      <c r="D43" s="17" t="s">
        <v>47</v>
      </c>
      <c r="E43" s="62">
        <v>34617</v>
      </c>
      <c r="F43" s="68">
        <v>89.138774999999995</v>
      </c>
      <c r="G43" s="20">
        <v>1.0828379000000001E-2</v>
      </c>
    </row>
    <row r="44" spans="1:7" ht="15" x14ac:dyDescent="0.25">
      <c r="A44" s="21">
        <v>38</v>
      </c>
      <c r="B44" s="22" t="s">
        <v>410</v>
      </c>
      <c r="C44" s="26" t="s">
        <v>411</v>
      </c>
      <c r="D44" s="17" t="s">
        <v>25</v>
      </c>
      <c r="E44" s="62">
        <v>86590</v>
      </c>
      <c r="F44" s="68">
        <v>86.633295000000004</v>
      </c>
      <c r="G44" s="20">
        <v>1.0524019000000001E-2</v>
      </c>
    </row>
    <row r="45" spans="1:7" ht="15" x14ac:dyDescent="0.25">
      <c r="A45" s="21">
        <v>39</v>
      </c>
      <c r="B45" s="22" t="s">
        <v>594</v>
      </c>
      <c r="C45" s="26" t="s">
        <v>595</v>
      </c>
      <c r="D45" s="17" t="s">
        <v>173</v>
      </c>
      <c r="E45" s="62">
        <v>25468</v>
      </c>
      <c r="F45" s="68">
        <v>82.032427999999996</v>
      </c>
      <c r="G45" s="20">
        <v>9.9651159999999996E-3</v>
      </c>
    </row>
    <row r="46" spans="1:7" ht="15" x14ac:dyDescent="0.25">
      <c r="A46" s="21">
        <v>40</v>
      </c>
      <c r="B46" s="22" t="s">
        <v>365</v>
      </c>
      <c r="C46" s="26" t="s">
        <v>366</v>
      </c>
      <c r="D46" s="17" t="s">
        <v>25</v>
      </c>
      <c r="E46" s="62">
        <v>22550</v>
      </c>
      <c r="F46" s="68">
        <v>80.661349999999999</v>
      </c>
      <c r="G46" s="20">
        <v>9.7985610000000008E-3</v>
      </c>
    </row>
    <row r="47" spans="1:7" ht="15" x14ac:dyDescent="0.25">
      <c r="A47" s="21">
        <v>41</v>
      </c>
      <c r="B47" s="22" t="s">
        <v>418</v>
      </c>
      <c r="C47" s="26" t="s">
        <v>419</v>
      </c>
      <c r="D47" s="17" t="s">
        <v>187</v>
      </c>
      <c r="E47" s="62">
        <v>66122</v>
      </c>
      <c r="F47" s="68">
        <v>78.090081999999995</v>
      </c>
      <c r="G47" s="20">
        <v>9.4862090000000007E-3</v>
      </c>
    </row>
    <row r="48" spans="1:7" ht="25.5" x14ac:dyDescent="0.25">
      <c r="A48" s="21">
        <v>42</v>
      </c>
      <c r="B48" s="22" t="s">
        <v>596</v>
      </c>
      <c r="C48" s="26" t="s">
        <v>597</v>
      </c>
      <c r="D48" s="17" t="s">
        <v>73</v>
      </c>
      <c r="E48" s="62">
        <v>8000</v>
      </c>
      <c r="F48" s="68">
        <v>72.712000000000003</v>
      </c>
      <c r="G48" s="20">
        <v>8.8328910000000007E-3</v>
      </c>
    </row>
    <row r="49" spans="1:7" ht="25.5" x14ac:dyDescent="0.25">
      <c r="A49" s="21">
        <v>43</v>
      </c>
      <c r="B49" s="22" t="s">
        <v>395</v>
      </c>
      <c r="C49" s="26" t="s">
        <v>396</v>
      </c>
      <c r="D49" s="17" t="s">
        <v>244</v>
      </c>
      <c r="E49" s="62">
        <v>7370</v>
      </c>
      <c r="F49" s="68">
        <v>70.155029999999996</v>
      </c>
      <c r="G49" s="20">
        <v>8.5222760000000005E-3</v>
      </c>
    </row>
    <row r="50" spans="1:7" ht="25.5" x14ac:dyDescent="0.25">
      <c r="A50" s="21">
        <v>44</v>
      </c>
      <c r="B50" s="22" t="s">
        <v>461</v>
      </c>
      <c r="C50" s="26" t="s">
        <v>462</v>
      </c>
      <c r="D50" s="17" t="s">
        <v>187</v>
      </c>
      <c r="E50" s="62">
        <v>2663</v>
      </c>
      <c r="F50" s="68">
        <v>18.268180000000001</v>
      </c>
      <c r="G50" s="20">
        <v>2.219178E-3</v>
      </c>
    </row>
    <row r="51" spans="1:7" ht="15" x14ac:dyDescent="0.25">
      <c r="A51" s="21">
        <v>45</v>
      </c>
      <c r="B51" s="22" t="s">
        <v>399</v>
      </c>
      <c r="C51" s="26" t="s">
        <v>400</v>
      </c>
      <c r="D51" s="17" t="s">
        <v>211</v>
      </c>
      <c r="E51" s="62">
        <v>29</v>
      </c>
      <c r="F51" s="68">
        <v>0.4253575</v>
      </c>
      <c r="G51" s="20">
        <v>5.1671E-5</v>
      </c>
    </row>
    <row r="52" spans="1:7" ht="15" x14ac:dyDescent="0.25">
      <c r="A52" s="16"/>
      <c r="B52" s="17"/>
      <c r="C52" s="23" t="s">
        <v>118</v>
      </c>
      <c r="D52" s="27"/>
      <c r="E52" s="64"/>
      <c r="F52" s="70">
        <v>7260.6694915000016</v>
      </c>
      <c r="G52" s="28">
        <v>0.88200990199999996</v>
      </c>
    </row>
    <row r="53" spans="1:7" ht="15" x14ac:dyDescent="0.25">
      <c r="A53" s="21"/>
      <c r="B53" s="22"/>
      <c r="C53" s="29"/>
      <c r="D53" s="30"/>
      <c r="E53" s="62"/>
      <c r="F53" s="68"/>
      <c r="G53" s="20"/>
    </row>
    <row r="54" spans="1:7" ht="15" x14ac:dyDescent="0.25">
      <c r="A54" s="16"/>
      <c r="B54" s="17"/>
      <c r="C54" s="23" t="s">
        <v>119</v>
      </c>
      <c r="D54" s="24"/>
      <c r="E54" s="63"/>
      <c r="F54" s="69"/>
      <c r="G54" s="25"/>
    </row>
    <row r="55" spans="1:7" ht="15" x14ac:dyDescent="0.25">
      <c r="A55" s="16"/>
      <c r="B55" s="17"/>
      <c r="C55" s="23" t="s">
        <v>118</v>
      </c>
      <c r="D55" s="27"/>
      <c r="E55" s="64"/>
      <c r="F55" s="70">
        <v>0</v>
      </c>
      <c r="G55" s="28">
        <v>0</v>
      </c>
    </row>
    <row r="56" spans="1:7" ht="15" x14ac:dyDescent="0.25">
      <c r="A56" s="21"/>
      <c r="B56" s="22"/>
      <c r="C56" s="29"/>
      <c r="D56" s="30"/>
      <c r="E56" s="62"/>
      <c r="F56" s="68"/>
      <c r="G56" s="20"/>
    </row>
    <row r="57" spans="1:7" ht="15" x14ac:dyDescent="0.25">
      <c r="A57" s="31"/>
      <c r="B57" s="32"/>
      <c r="C57" s="23" t="s">
        <v>120</v>
      </c>
      <c r="D57" s="24"/>
      <c r="E57" s="63"/>
      <c r="F57" s="69"/>
      <c r="G57" s="25"/>
    </row>
    <row r="58" spans="1:7" ht="15" x14ac:dyDescent="0.25">
      <c r="A58" s="33"/>
      <c r="B58" s="34"/>
      <c r="C58" s="23" t="s">
        <v>118</v>
      </c>
      <c r="D58" s="35"/>
      <c r="E58" s="65"/>
      <c r="F58" s="71">
        <v>0</v>
      </c>
      <c r="G58" s="36">
        <v>0</v>
      </c>
    </row>
    <row r="59" spans="1:7" ht="15" x14ac:dyDescent="0.25">
      <c r="A59" s="33"/>
      <c r="B59" s="34"/>
      <c r="C59" s="29"/>
      <c r="D59" s="37"/>
      <c r="E59" s="66"/>
      <c r="F59" s="72"/>
      <c r="G59" s="38"/>
    </row>
    <row r="60" spans="1:7" ht="15" x14ac:dyDescent="0.25">
      <c r="A60" s="16"/>
      <c r="B60" s="17"/>
      <c r="C60" s="23" t="s">
        <v>124</v>
      </c>
      <c r="D60" s="24"/>
      <c r="E60" s="63"/>
      <c r="F60" s="69"/>
      <c r="G60" s="25"/>
    </row>
    <row r="61" spans="1:7" ht="15" x14ac:dyDescent="0.25">
      <c r="A61" s="16"/>
      <c r="B61" s="17"/>
      <c r="C61" s="23" t="s">
        <v>118</v>
      </c>
      <c r="D61" s="27"/>
      <c r="E61" s="64"/>
      <c r="F61" s="70">
        <v>0</v>
      </c>
      <c r="G61" s="28">
        <v>0</v>
      </c>
    </row>
    <row r="62" spans="1:7" ht="15" x14ac:dyDescent="0.25">
      <c r="A62" s="16"/>
      <c r="B62" s="17"/>
      <c r="C62" s="29"/>
      <c r="D62" s="19"/>
      <c r="E62" s="62"/>
      <c r="F62" s="68"/>
      <c r="G62" s="20"/>
    </row>
    <row r="63" spans="1:7" ht="15" x14ac:dyDescent="0.25">
      <c r="A63" s="16"/>
      <c r="B63" s="17"/>
      <c r="C63" s="23" t="s">
        <v>125</v>
      </c>
      <c r="D63" s="24"/>
      <c r="E63" s="63"/>
      <c r="F63" s="69"/>
      <c r="G63" s="25"/>
    </row>
    <row r="64" spans="1:7" ht="15" x14ac:dyDescent="0.25">
      <c r="A64" s="16"/>
      <c r="B64" s="17"/>
      <c r="C64" s="23" t="s">
        <v>118</v>
      </c>
      <c r="D64" s="27"/>
      <c r="E64" s="64"/>
      <c r="F64" s="70">
        <v>0</v>
      </c>
      <c r="G64" s="28">
        <v>0</v>
      </c>
    </row>
    <row r="65" spans="1:7" ht="15" x14ac:dyDescent="0.25">
      <c r="A65" s="16"/>
      <c r="B65" s="17"/>
      <c r="C65" s="29"/>
      <c r="D65" s="19"/>
      <c r="E65" s="62"/>
      <c r="F65" s="68"/>
      <c r="G65" s="20"/>
    </row>
    <row r="66" spans="1:7" ht="15" x14ac:dyDescent="0.25">
      <c r="A66" s="16"/>
      <c r="B66" s="17"/>
      <c r="C66" s="23" t="s">
        <v>126</v>
      </c>
      <c r="D66" s="24"/>
      <c r="E66" s="63"/>
      <c r="F66" s="69"/>
      <c r="G66" s="25"/>
    </row>
    <row r="67" spans="1:7" ht="15" x14ac:dyDescent="0.25">
      <c r="A67" s="16"/>
      <c r="B67" s="17"/>
      <c r="C67" s="23" t="s">
        <v>118</v>
      </c>
      <c r="D67" s="27"/>
      <c r="E67" s="64"/>
      <c r="F67" s="70">
        <v>0</v>
      </c>
      <c r="G67" s="28">
        <v>0</v>
      </c>
    </row>
    <row r="68" spans="1:7" ht="15" x14ac:dyDescent="0.25">
      <c r="A68" s="16"/>
      <c r="B68" s="17"/>
      <c r="C68" s="29"/>
      <c r="D68" s="19"/>
      <c r="E68" s="62"/>
      <c r="F68" s="68"/>
      <c r="G68" s="20"/>
    </row>
    <row r="69" spans="1:7" ht="25.5" x14ac:dyDescent="0.25">
      <c r="A69" s="21"/>
      <c r="B69" s="22"/>
      <c r="C69" s="39" t="s">
        <v>127</v>
      </c>
      <c r="D69" s="40"/>
      <c r="E69" s="64"/>
      <c r="F69" s="70">
        <v>7260.6694915000016</v>
      </c>
      <c r="G69" s="28">
        <v>0.88200990199999996</v>
      </c>
    </row>
    <row r="70" spans="1:7" ht="15" x14ac:dyDescent="0.25">
      <c r="A70" s="16"/>
      <c r="B70" s="17"/>
      <c r="C70" s="26"/>
      <c r="D70" s="19"/>
      <c r="E70" s="62"/>
      <c r="F70" s="68"/>
      <c r="G70" s="20"/>
    </row>
    <row r="71" spans="1:7" ht="15" x14ac:dyDescent="0.25">
      <c r="A71" s="16"/>
      <c r="B71" s="17"/>
      <c r="C71" s="18" t="s">
        <v>128</v>
      </c>
      <c r="D71" s="19"/>
      <c r="E71" s="62"/>
      <c r="F71" s="68"/>
      <c r="G71" s="20"/>
    </row>
    <row r="72" spans="1:7" ht="25.5" x14ac:dyDescent="0.25">
      <c r="A72" s="16"/>
      <c r="B72" s="17"/>
      <c r="C72" s="23" t="s">
        <v>10</v>
      </c>
      <c r="D72" s="24"/>
      <c r="E72" s="63"/>
      <c r="F72" s="69"/>
      <c r="G72" s="25"/>
    </row>
    <row r="73" spans="1:7" ht="15" x14ac:dyDescent="0.25">
      <c r="A73" s="21"/>
      <c r="B73" s="22"/>
      <c r="C73" s="23" t="s">
        <v>118</v>
      </c>
      <c r="D73" s="27"/>
      <c r="E73" s="64"/>
      <c r="F73" s="70">
        <v>0</v>
      </c>
      <c r="G73" s="28">
        <v>0</v>
      </c>
    </row>
    <row r="74" spans="1:7" ht="15" x14ac:dyDescent="0.25">
      <c r="A74" s="21"/>
      <c r="B74" s="22"/>
      <c r="C74" s="29"/>
      <c r="D74" s="19"/>
      <c r="E74" s="62"/>
      <c r="F74" s="68"/>
      <c r="G74" s="20"/>
    </row>
    <row r="75" spans="1:7" ht="15" x14ac:dyDescent="0.25">
      <c r="A75" s="16"/>
      <c r="B75" s="41"/>
      <c r="C75" s="23" t="s">
        <v>129</v>
      </c>
      <c r="D75" s="24"/>
      <c r="E75" s="63"/>
      <c r="F75" s="69"/>
      <c r="G75" s="25"/>
    </row>
    <row r="76" spans="1:7" ht="15" x14ac:dyDescent="0.25">
      <c r="A76" s="21"/>
      <c r="B76" s="22"/>
      <c r="C76" s="23" t="s">
        <v>118</v>
      </c>
      <c r="D76" s="27"/>
      <c r="E76" s="64"/>
      <c r="F76" s="70">
        <v>0</v>
      </c>
      <c r="G76" s="28">
        <v>0</v>
      </c>
    </row>
    <row r="77" spans="1:7" ht="15" x14ac:dyDescent="0.25">
      <c r="A77" s="21"/>
      <c r="B77" s="22"/>
      <c r="C77" s="29"/>
      <c r="D77" s="19"/>
      <c r="E77" s="62"/>
      <c r="F77" s="74"/>
      <c r="G77" s="43"/>
    </row>
    <row r="78" spans="1:7" ht="15" x14ac:dyDescent="0.25">
      <c r="A78" s="16"/>
      <c r="B78" s="17"/>
      <c r="C78" s="23" t="s">
        <v>130</v>
      </c>
      <c r="D78" s="24"/>
      <c r="E78" s="63"/>
      <c r="F78" s="69"/>
      <c r="G78" s="25"/>
    </row>
    <row r="79" spans="1:7" ht="15" x14ac:dyDescent="0.25">
      <c r="A79" s="21"/>
      <c r="B79" s="22"/>
      <c r="C79" s="23" t="s">
        <v>118</v>
      </c>
      <c r="D79" s="27"/>
      <c r="E79" s="64"/>
      <c r="F79" s="70">
        <v>0</v>
      </c>
      <c r="G79" s="28">
        <v>0</v>
      </c>
    </row>
    <row r="80" spans="1:7" ht="15" x14ac:dyDescent="0.25">
      <c r="A80" s="16"/>
      <c r="B80" s="17"/>
      <c r="C80" s="29"/>
      <c r="D80" s="19"/>
      <c r="E80" s="62"/>
      <c r="F80" s="68"/>
      <c r="G80" s="20"/>
    </row>
    <row r="81" spans="1:7" ht="25.5" x14ac:dyDescent="0.25">
      <c r="A81" s="16"/>
      <c r="B81" s="41"/>
      <c r="C81" s="23" t="s">
        <v>131</v>
      </c>
      <c r="D81" s="24"/>
      <c r="E81" s="63"/>
      <c r="F81" s="69"/>
      <c r="G81" s="25"/>
    </row>
    <row r="82" spans="1:7" ht="15" x14ac:dyDescent="0.25">
      <c r="A82" s="21"/>
      <c r="B82" s="22"/>
      <c r="C82" s="23" t="s">
        <v>118</v>
      </c>
      <c r="D82" s="27"/>
      <c r="E82" s="64"/>
      <c r="F82" s="70">
        <v>0</v>
      </c>
      <c r="G82" s="28">
        <v>0</v>
      </c>
    </row>
    <row r="83" spans="1:7" ht="15" x14ac:dyDescent="0.25">
      <c r="A83" s="21"/>
      <c r="B83" s="22"/>
      <c r="C83" s="29"/>
      <c r="D83" s="19"/>
      <c r="E83" s="62"/>
      <c r="F83" s="68"/>
      <c r="G83" s="20"/>
    </row>
    <row r="84" spans="1:7" ht="15" x14ac:dyDescent="0.25">
      <c r="A84" s="21"/>
      <c r="B84" s="22"/>
      <c r="C84" s="44" t="s">
        <v>132</v>
      </c>
      <c r="D84" s="40"/>
      <c r="E84" s="64"/>
      <c r="F84" s="70">
        <v>0</v>
      </c>
      <c r="G84" s="28">
        <v>0</v>
      </c>
    </row>
    <row r="85" spans="1:7" ht="15" x14ac:dyDescent="0.25">
      <c r="A85" s="21"/>
      <c r="B85" s="22"/>
      <c r="C85" s="26"/>
      <c r="D85" s="19"/>
      <c r="E85" s="62"/>
      <c r="F85" s="68"/>
      <c r="G85" s="20"/>
    </row>
    <row r="86" spans="1:7" ht="15" x14ac:dyDescent="0.25">
      <c r="A86" s="16"/>
      <c r="B86" s="17"/>
      <c r="C86" s="18" t="s">
        <v>133</v>
      </c>
      <c r="D86" s="19"/>
      <c r="E86" s="62"/>
      <c r="F86" s="68"/>
      <c r="G86" s="20"/>
    </row>
    <row r="87" spans="1:7" ht="15" x14ac:dyDescent="0.25">
      <c r="A87" s="21"/>
      <c r="B87" s="22"/>
      <c r="C87" s="23" t="s">
        <v>134</v>
      </c>
      <c r="D87" s="24"/>
      <c r="E87" s="63"/>
      <c r="F87" s="69"/>
      <c r="G87" s="25"/>
    </row>
    <row r="88" spans="1:7" ht="15" x14ac:dyDescent="0.25">
      <c r="A88" s="21"/>
      <c r="B88" s="22"/>
      <c r="C88" s="23" t="s">
        <v>118</v>
      </c>
      <c r="D88" s="40"/>
      <c r="E88" s="64"/>
      <c r="F88" s="70">
        <v>0</v>
      </c>
      <c r="G88" s="28">
        <v>0</v>
      </c>
    </row>
    <row r="89" spans="1:7" ht="15" x14ac:dyDescent="0.25">
      <c r="A89" s="21"/>
      <c r="B89" s="22"/>
      <c r="C89" s="29"/>
      <c r="D89" s="22"/>
      <c r="E89" s="62"/>
      <c r="F89" s="68"/>
      <c r="G89" s="20"/>
    </row>
    <row r="90" spans="1:7" ht="15" x14ac:dyDescent="0.25">
      <c r="A90" s="21"/>
      <c r="B90" s="22"/>
      <c r="C90" s="23" t="s">
        <v>135</v>
      </c>
      <c r="D90" s="24"/>
      <c r="E90" s="63"/>
      <c r="F90" s="69"/>
      <c r="G90" s="25"/>
    </row>
    <row r="91" spans="1:7" ht="15" x14ac:dyDescent="0.25">
      <c r="A91" s="21"/>
      <c r="B91" s="22"/>
      <c r="C91" s="23" t="s">
        <v>118</v>
      </c>
      <c r="D91" s="40"/>
      <c r="E91" s="64"/>
      <c r="F91" s="70">
        <v>0</v>
      </c>
      <c r="G91" s="28">
        <v>0</v>
      </c>
    </row>
    <row r="92" spans="1:7" ht="15" x14ac:dyDescent="0.25">
      <c r="A92" s="21"/>
      <c r="B92" s="22"/>
      <c r="C92" s="29"/>
      <c r="D92" s="22"/>
      <c r="E92" s="62"/>
      <c r="F92" s="68"/>
      <c r="G92" s="20"/>
    </row>
    <row r="93" spans="1:7" ht="15" x14ac:dyDescent="0.25">
      <c r="A93" s="21"/>
      <c r="B93" s="22"/>
      <c r="C93" s="23" t="s">
        <v>136</v>
      </c>
      <c r="D93" s="24"/>
      <c r="E93" s="63"/>
      <c r="F93" s="69"/>
      <c r="G93" s="25"/>
    </row>
    <row r="94" spans="1:7" ht="15" x14ac:dyDescent="0.25">
      <c r="A94" s="21"/>
      <c r="B94" s="22"/>
      <c r="C94" s="23" t="s">
        <v>118</v>
      </c>
      <c r="D94" s="40"/>
      <c r="E94" s="64"/>
      <c r="F94" s="70">
        <v>0</v>
      </c>
      <c r="G94" s="28">
        <v>0</v>
      </c>
    </row>
    <row r="95" spans="1:7" ht="15" x14ac:dyDescent="0.25">
      <c r="A95" s="21"/>
      <c r="B95" s="22"/>
      <c r="C95" s="29"/>
      <c r="D95" s="22"/>
      <c r="E95" s="62"/>
      <c r="F95" s="68"/>
      <c r="G95" s="20"/>
    </row>
    <row r="96" spans="1:7" ht="15" x14ac:dyDescent="0.25">
      <c r="A96" s="21"/>
      <c r="B96" s="22"/>
      <c r="C96" s="23" t="s">
        <v>137</v>
      </c>
      <c r="D96" s="24"/>
      <c r="E96" s="63"/>
      <c r="F96" s="69"/>
      <c r="G96" s="25"/>
    </row>
    <row r="97" spans="1:7" ht="15" x14ac:dyDescent="0.25">
      <c r="A97" s="21">
        <v>1</v>
      </c>
      <c r="B97" s="22"/>
      <c r="C97" s="26" t="s">
        <v>138</v>
      </c>
      <c r="D97" s="30"/>
      <c r="E97" s="62"/>
      <c r="F97" s="68">
        <v>791.86484050000001</v>
      </c>
      <c r="G97" s="20">
        <v>9.6193971000000003E-2</v>
      </c>
    </row>
    <row r="98" spans="1:7" ht="15" x14ac:dyDescent="0.25">
      <c r="A98" s="21"/>
      <c r="B98" s="22"/>
      <c r="C98" s="23" t="s">
        <v>118</v>
      </c>
      <c r="D98" s="40"/>
      <c r="E98" s="64"/>
      <c r="F98" s="70">
        <v>791.86484050000001</v>
      </c>
      <c r="G98" s="28">
        <v>9.6193971000000003E-2</v>
      </c>
    </row>
    <row r="99" spans="1:7" ht="15" x14ac:dyDescent="0.25">
      <c r="A99" s="21"/>
      <c r="B99" s="22"/>
      <c r="C99" s="29"/>
      <c r="D99" s="22"/>
      <c r="E99" s="62"/>
      <c r="F99" s="68"/>
      <c r="G99" s="20"/>
    </row>
    <row r="100" spans="1:7" ht="25.5" x14ac:dyDescent="0.25">
      <c r="A100" s="21"/>
      <c r="B100" s="22"/>
      <c r="C100" s="39" t="s">
        <v>139</v>
      </c>
      <c r="D100" s="40"/>
      <c r="E100" s="64"/>
      <c r="F100" s="70">
        <v>791.86484050000001</v>
      </c>
      <c r="G100" s="28">
        <v>9.6193971000000003E-2</v>
      </c>
    </row>
    <row r="101" spans="1:7" ht="15" x14ac:dyDescent="0.25">
      <c r="A101" s="21"/>
      <c r="B101" s="22"/>
      <c r="C101" s="45"/>
      <c r="D101" s="22"/>
      <c r="E101" s="62"/>
      <c r="F101" s="68"/>
      <c r="G101" s="20"/>
    </row>
    <row r="102" spans="1:7" ht="15" x14ac:dyDescent="0.25">
      <c r="A102" s="16"/>
      <c r="B102" s="17"/>
      <c r="C102" s="18" t="s">
        <v>140</v>
      </c>
      <c r="D102" s="19"/>
      <c r="E102" s="62"/>
      <c r="F102" s="68"/>
      <c r="G102" s="20"/>
    </row>
    <row r="103" spans="1:7" ht="25.5" x14ac:dyDescent="0.25">
      <c r="A103" s="21"/>
      <c r="B103" s="22"/>
      <c r="C103" s="23" t="s">
        <v>141</v>
      </c>
      <c r="D103" s="24"/>
      <c r="E103" s="63"/>
      <c r="F103" s="69"/>
      <c r="G103" s="25"/>
    </row>
    <row r="104" spans="1:7" ht="15" x14ac:dyDescent="0.25">
      <c r="A104" s="21"/>
      <c r="B104" s="22"/>
      <c r="C104" s="23" t="s">
        <v>118</v>
      </c>
      <c r="D104" s="40"/>
      <c r="E104" s="64"/>
      <c r="F104" s="70">
        <v>0</v>
      </c>
      <c r="G104" s="28">
        <v>0</v>
      </c>
    </row>
    <row r="105" spans="1:7" ht="15" x14ac:dyDescent="0.25">
      <c r="A105" s="21"/>
      <c r="B105" s="22"/>
      <c r="C105" s="29"/>
      <c r="D105" s="22"/>
      <c r="E105" s="62"/>
      <c r="F105" s="68"/>
      <c r="G105" s="20"/>
    </row>
    <row r="106" spans="1:7" ht="15" x14ac:dyDescent="0.25">
      <c r="A106" s="16"/>
      <c r="B106" s="17"/>
      <c r="C106" s="18" t="s">
        <v>142</v>
      </c>
      <c r="D106" s="19"/>
      <c r="E106" s="62"/>
      <c r="F106" s="68"/>
      <c r="G106" s="20"/>
    </row>
    <row r="107" spans="1:7" ht="25.5" x14ac:dyDescent="0.25">
      <c r="A107" s="21"/>
      <c r="B107" s="22"/>
      <c r="C107" s="23" t="s">
        <v>143</v>
      </c>
      <c r="D107" s="24"/>
      <c r="E107" s="63"/>
      <c r="F107" s="69"/>
      <c r="G107" s="25"/>
    </row>
    <row r="108" spans="1:7" ht="15" x14ac:dyDescent="0.25">
      <c r="A108" s="21"/>
      <c r="B108" s="22"/>
      <c r="C108" s="23" t="s">
        <v>118</v>
      </c>
      <c r="D108" s="40"/>
      <c r="E108" s="64"/>
      <c r="F108" s="70">
        <v>0</v>
      </c>
      <c r="G108" s="28">
        <v>0</v>
      </c>
    </row>
    <row r="109" spans="1:7" ht="15" x14ac:dyDescent="0.25">
      <c r="A109" s="21"/>
      <c r="B109" s="22"/>
      <c r="C109" s="29"/>
      <c r="D109" s="22"/>
      <c r="E109" s="62"/>
      <c r="F109" s="68"/>
      <c r="G109" s="20"/>
    </row>
    <row r="110" spans="1:7" ht="25.5" x14ac:dyDescent="0.25">
      <c r="A110" s="21"/>
      <c r="B110" s="22"/>
      <c r="C110" s="23" t="s">
        <v>144</v>
      </c>
      <c r="D110" s="24"/>
      <c r="E110" s="63"/>
      <c r="F110" s="69"/>
      <c r="G110" s="25"/>
    </row>
    <row r="111" spans="1:7" ht="15" x14ac:dyDescent="0.25">
      <c r="A111" s="21"/>
      <c r="B111" s="22"/>
      <c r="C111" s="23" t="s">
        <v>118</v>
      </c>
      <c r="D111" s="40"/>
      <c r="E111" s="64"/>
      <c r="F111" s="70">
        <v>0</v>
      </c>
      <c r="G111" s="28">
        <v>0</v>
      </c>
    </row>
    <row r="112" spans="1:7" ht="15" x14ac:dyDescent="0.25">
      <c r="A112" s="21"/>
      <c r="B112" s="22"/>
      <c r="C112" s="29"/>
      <c r="D112" s="22"/>
      <c r="E112" s="62"/>
      <c r="F112" s="74"/>
      <c r="G112" s="43"/>
    </row>
    <row r="113" spans="1:7" ht="25.5" x14ac:dyDescent="0.25">
      <c r="A113" s="21"/>
      <c r="B113" s="22"/>
      <c r="C113" s="45" t="s">
        <v>145</v>
      </c>
      <c r="D113" s="22"/>
      <c r="E113" s="62"/>
      <c r="F113" s="74">
        <v>179.42480452000001</v>
      </c>
      <c r="G113" s="43">
        <v>2.1796124E-2</v>
      </c>
    </row>
    <row r="114" spans="1:7" ht="15" x14ac:dyDescent="0.25">
      <c r="A114" s="21"/>
      <c r="B114" s="22"/>
      <c r="C114" s="46" t="s">
        <v>146</v>
      </c>
      <c r="D114" s="27"/>
      <c r="E114" s="64"/>
      <c r="F114" s="70">
        <v>8231.9591365200031</v>
      </c>
      <c r="G114" s="28">
        <v>0.99999999699999997</v>
      </c>
    </row>
    <row r="116" spans="1:7" ht="15" x14ac:dyDescent="0.25">
      <c r="B116" s="156"/>
      <c r="C116" s="156"/>
      <c r="D116" s="156"/>
      <c r="E116" s="156"/>
      <c r="F116" s="156"/>
    </row>
    <row r="117" spans="1:7" ht="15" x14ac:dyDescent="0.25">
      <c r="B117" s="156"/>
      <c r="C117" s="156"/>
      <c r="D117" s="156"/>
      <c r="E117" s="156"/>
      <c r="F117" s="156"/>
    </row>
    <row r="119" spans="1:7" ht="15" x14ac:dyDescent="0.25">
      <c r="B119" s="52" t="s">
        <v>148</v>
      </c>
      <c r="C119" s="53"/>
      <c r="D119" s="54"/>
    </row>
    <row r="120" spans="1:7" ht="15" x14ac:dyDescent="0.25">
      <c r="B120" s="55" t="s">
        <v>149</v>
      </c>
      <c r="C120" s="56"/>
      <c r="D120" s="81" t="s">
        <v>150</v>
      </c>
    </row>
    <row r="121" spans="1:7" ht="15" x14ac:dyDescent="0.25">
      <c r="B121" s="55" t="s">
        <v>151</v>
      </c>
      <c r="C121" s="56"/>
      <c r="D121" s="81" t="s">
        <v>150</v>
      </c>
    </row>
    <row r="122" spans="1:7" ht="15" x14ac:dyDescent="0.25">
      <c r="B122" s="57" t="s">
        <v>152</v>
      </c>
      <c r="C122" s="56"/>
      <c r="D122" s="58"/>
    </row>
    <row r="123" spans="1:7" ht="25.5" customHeight="1" x14ac:dyDescent="0.25">
      <c r="B123" s="58"/>
      <c r="C123" s="48" t="s">
        <v>153</v>
      </c>
      <c r="D123" s="49" t="s">
        <v>154</v>
      </c>
    </row>
    <row r="124" spans="1:7" ht="12.75" customHeight="1" x14ac:dyDescent="0.25">
      <c r="B124" s="75" t="s">
        <v>155</v>
      </c>
      <c r="C124" s="76" t="s">
        <v>156</v>
      </c>
      <c r="D124" s="76" t="s">
        <v>157</v>
      </c>
    </row>
    <row r="125" spans="1:7" ht="15" x14ac:dyDescent="0.25">
      <c r="B125" s="58" t="s">
        <v>158</v>
      </c>
      <c r="C125" s="59">
        <v>14.2583</v>
      </c>
      <c r="D125" s="59">
        <v>14.944699999999999</v>
      </c>
    </row>
    <row r="126" spans="1:7" ht="15" x14ac:dyDescent="0.25">
      <c r="B126" s="58" t="s">
        <v>159</v>
      </c>
      <c r="C126" s="59">
        <v>12.244199999999999</v>
      </c>
      <c r="D126" s="59">
        <v>12.833600000000001</v>
      </c>
    </row>
    <row r="127" spans="1:7" ht="15" x14ac:dyDescent="0.25">
      <c r="B127" s="58" t="s">
        <v>160</v>
      </c>
      <c r="C127" s="59">
        <v>13.9612</v>
      </c>
      <c r="D127" s="59">
        <v>14.6289</v>
      </c>
    </row>
    <row r="128" spans="1:7" ht="15" x14ac:dyDescent="0.25">
      <c r="B128" s="58" t="s">
        <v>161</v>
      </c>
      <c r="C128" s="59">
        <v>11.952</v>
      </c>
      <c r="D128" s="59">
        <v>12.5236</v>
      </c>
    </row>
    <row r="130" spans="2:4" ht="15" x14ac:dyDescent="0.25">
      <c r="B130" s="77" t="s">
        <v>162</v>
      </c>
      <c r="C130" s="60"/>
      <c r="D130" s="78" t="s">
        <v>150</v>
      </c>
    </row>
    <row r="131" spans="2:4" ht="24.75" customHeight="1" x14ac:dyDescent="0.25">
      <c r="B131" s="79"/>
      <c r="C131" s="79"/>
    </row>
    <row r="132" spans="2:4" ht="15" x14ac:dyDescent="0.25">
      <c r="B132" s="82"/>
      <c r="C132" s="80"/>
      <c r="D132"/>
    </row>
    <row r="134" spans="2:4" ht="15" x14ac:dyDescent="0.25">
      <c r="B134" s="57" t="s">
        <v>163</v>
      </c>
      <c r="C134" s="56"/>
      <c r="D134" s="83" t="s">
        <v>150</v>
      </c>
    </row>
    <row r="135" spans="2:4" ht="15" x14ac:dyDescent="0.25">
      <c r="B135" s="57" t="s">
        <v>164</v>
      </c>
      <c r="C135" s="56"/>
      <c r="D135" s="83" t="s">
        <v>150</v>
      </c>
    </row>
    <row r="136" spans="2:4" ht="15" x14ac:dyDescent="0.25">
      <c r="B136" s="57" t="s">
        <v>165</v>
      </c>
      <c r="C136" s="56"/>
      <c r="D136" s="61">
        <v>0</v>
      </c>
    </row>
    <row r="137" spans="2:4" ht="15" x14ac:dyDescent="0.25">
      <c r="B137" s="57" t="s">
        <v>166</v>
      </c>
      <c r="C137" s="56"/>
      <c r="D137" s="61" t="s">
        <v>150</v>
      </c>
    </row>
  </sheetData>
  <mergeCells count="5">
    <mergeCell ref="A1:G1"/>
    <mergeCell ref="A2:G2"/>
    <mergeCell ref="A3:G3"/>
    <mergeCell ref="B116:F116"/>
    <mergeCell ref="B117:F117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9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598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15" x14ac:dyDescent="0.25">
      <c r="A7" s="21">
        <v>1</v>
      </c>
      <c r="B7" s="22" t="s">
        <v>17</v>
      </c>
      <c r="C7" s="26" t="s">
        <v>18</v>
      </c>
      <c r="D7" s="17" t="s">
        <v>19</v>
      </c>
      <c r="E7" s="62">
        <v>29606</v>
      </c>
      <c r="F7" s="68">
        <v>212.57107999999999</v>
      </c>
      <c r="G7" s="20">
        <v>4.0731373000000001E-2</v>
      </c>
    </row>
    <row r="8" spans="1:7" ht="15" x14ac:dyDescent="0.25">
      <c r="A8" s="21">
        <v>2</v>
      </c>
      <c r="B8" s="22" t="s">
        <v>584</v>
      </c>
      <c r="C8" s="26" t="s">
        <v>585</v>
      </c>
      <c r="D8" s="17" t="s">
        <v>28</v>
      </c>
      <c r="E8" s="62">
        <v>19202</v>
      </c>
      <c r="F8" s="68">
        <v>181.372491</v>
      </c>
      <c r="G8" s="20">
        <v>3.4753319999999997E-2</v>
      </c>
    </row>
    <row r="9" spans="1:7" ht="15" x14ac:dyDescent="0.25">
      <c r="A9" s="21">
        <v>3</v>
      </c>
      <c r="B9" s="22" t="s">
        <v>346</v>
      </c>
      <c r="C9" s="26" t="s">
        <v>347</v>
      </c>
      <c r="D9" s="17" t="s">
        <v>173</v>
      </c>
      <c r="E9" s="62">
        <v>62807</v>
      </c>
      <c r="F9" s="68">
        <v>175.70258250000001</v>
      </c>
      <c r="G9" s="20">
        <v>3.3666891999999997E-2</v>
      </c>
    </row>
    <row r="10" spans="1:7" ht="25.5" x14ac:dyDescent="0.25">
      <c r="A10" s="21">
        <v>4</v>
      </c>
      <c r="B10" s="22" t="s">
        <v>39</v>
      </c>
      <c r="C10" s="26" t="s">
        <v>40</v>
      </c>
      <c r="D10" s="17" t="s">
        <v>22</v>
      </c>
      <c r="E10" s="62">
        <v>14026</v>
      </c>
      <c r="F10" s="68">
        <v>164.503941</v>
      </c>
      <c r="G10" s="20">
        <v>3.1521087000000003E-2</v>
      </c>
    </row>
    <row r="11" spans="1:7" ht="15" x14ac:dyDescent="0.25">
      <c r="A11" s="21">
        <v>5</v>
      </c>
      <c r="B11" s="22" t="s">
        <v>348</v>
      </c>
      <c r="C11" s="26" t="s">
        <v>349</v>
      </c>
      <c r="D11" s="17" t="s">
        <v>225</v>
      </c>
      <c r="E11" s="62">
        <v>38903</v>
      </c>
      <c r="F11" s="68">
        <v>163.66492099999999</v>
      </c>
      <c r="G11" s="20">
        <v>3.1360319999999997E-2</v>
      </c>
    </row>
    <row r="12" spans="1:7" ht="15" x14ac:dyDescent="0.25">
      <c r="A12" s="21">
        <v>6</v>
      </c>
      <c r="B12" s="22" t="s">
        <v>586</v>
      </c>
      <c r="C12" s="26" t="s">
        <v>587</v>
      </c>
      <c r="D12" s="17" t="s">
        <v>187</v>
      </c>
      <c r="E12" s="62">
        <v>2261</v>
      </c>
      <c r="F12" s="68">
        <v>157.756753</v>
      </c>
      <c r="G12" s="20">
        <v>3.0228238000000001E-2</v>
      </c>
    </row>
    <row r="13" spans="1:7" ht="15" x14ac:dyDescent="0.25">
      <c r="A13" s="21">
        <v>7</v>
      </c>
      <c r="B13" s="22" t="s">
        <v>452</v>
      </c>
      <c r="C13" s="26" t="s">
        <v>453</v>
      </c>
      <c r="D13" s="17" t="s">
        <v>187</v>
      </c>
      <c r="E13" s="62">
        <v>5713</v>
      </c>
      <c r="F13" s="68">
        <v>154.13102699999999</v>
      </c>
      <c r="G13" s="20">
        <v>2.9533502E-2</v>
      </c>
    </row>
    <row r="14" spans="1:7" ht="25.5" x14ac:dyDescent="0.25">
      <c r="A14" s="21">
        <v>8</v>
      </c>
      <c r="B14" s="22" t="s">
        <v>363</v>
      </c>
      <c r="C14" s="26" t="s">
        <v>364</v>
      </c>
      <c r="D14" s="17" t="s">
        <v>73</v>
      </c>
      <c r="E14" s="62">
        <v>8734</v>
      </c>
      <c r="F14" s="68">
        <v>151.858058</v>
      </c>
      <c r="G14" s="20">
        <v>2.9097972E-2</v>
      </c>
    </row>
    <row r="15" spans="1:7" ht="15" x14ac:dyDescent="0.25">
      <c r="A15" s="21">
        <v>9</v>
      </c>
      <c r="B15" s="22" t="s">
        <v>359</v>
      </c>
      <c r="C15" s="26" t="s">
        <v>360</v>
      </c>
      <c r="D15" s="17" t="s">
        <v>211</v>
      </c>
      <c r="E15" s="62">
        <v>12639</v>
      </c>
      <c r="F15" s="68">
        <v>145.5696825</v>
      </c>
      <c r="G15" s="20">
        <v>2.7893036999999999E-2</v>
      </c>
    </row>
    <row r="16" spans="1:7" ht="15" x14ac:dyDescent="0.25">
      <c r="A16" s="21">
        <v>10</v>
      </c>
      <c r="B16" s="22" t="s">
        <v>403</v>
      </c>
      <c r="C16" s="26" t="s">
        <v>404</v>
      </c>
      <c r="D16" s="17" t="s">
        <v>228</v>
      </c>
      <c r="E16" s="62">
        <v>3005</v>
      </c>
      <c r="F16" s="68">
        <v>134.43919249999999</v>
      </c>
      <c r="G16" s="20">
        <v>2.5760291000000001E-2</v>
      </c>
    </row>
    <row r="17" spans="1:7" ht="15" x14ac:dyDescent="0.25">
      <c r="A17" s="21">
        <v>11</v>
      </c>
      <c r="B17" s="22" t="s">
        <v>407</v>
      </c>
      <c r="C17" s="26" t="s">
        <v>408</v>
      </c>
      <c r="D17" s="17" t="s">
        <v>409</v>
      </c>
      <c r="E17" s="62">
        <v>31141</v>
      </c>
      <c r="F17" s="68">
        <v>132.380391</v>
      </c>
      <c r="G17" s="20">
        <v>2.5365797999999998E-2</v>
      </c>
    </row>
    <row r="18" spans="1:7" ht="15" x14ac:dyDescent="0.25">
      <c r="A18" s="21">
        <v>12</v>
      </c>
      <c r="B18" s="22" t="s">
        <v>558</v>
      </c>
      <c r="C18" s="26" t="s">
        <v>559</v>
      </c>
      <c r="D18" s="17" t="s">
        <v>25</v>
      </c>
      <c r="E18" s="62">
        <v>83642</v>
      </c>
      <c r="F18" s="68">
        <v>128.265007</v>
      </c>
      <c r="G18" s="20">
        <v>2.4577236999999998E-2</v>
      </c>
    </row>
    <row r="19" spans="1:7" ht="25.5" x14ac:dyDescent="0.25">
      <c r="A19" s="21">
        <v>13</v>
      </c>
      <c r="B19" s="22" t="s">
        <v>357</v>
      </c>
      <c r="C19" s="26" t="s">
        <v>358</v>
      </c>
      <c r="D19" s="17" t="s">
        <v>187</v>
      </c>
      <c r="E19" s="62">
        <v>8754</v>
      </c>
      <c r="F19" s="68">
        <v>125.23910100000001</v>
      </c>
      <c r="G19" s="20">
        <v>2.3997435000000001E-2</v>
      </c>
    </row>
    <row r="20" spans="1:7" ht="25.5" x14ac:dyDescent="0.25">
      <c r="A20" s="21">
        <v>14</v>
      </c>
      <c r="B20" s="22" t="s">
        <v>371</v>
      </c>
      <c r="C20" s="26" t="s">
        <v>372</v>
      </c>
      <c r="D20" s="17" t="s">
        <v>187</v>
      </c>
      <c r="E20" s="62">
        <v>23874</v>
      </c>
      <c r="F20" s="68">
        <v>122.67654899999999</v>
      </c>
      <c r="G20" s="20">
        <v>2.3506415999999999E-2</v>
      </c>
    </row>
    <row r="21" spans="1:7" ht="25.5" x14ac:dyDescent="0.25">
      <c r="A21" s="21">
        <v>15</v>
      </c>
      <c r="B21" s="22" t="s">
        <v>352</v>
      </c>
      <c r="C21" s="26" t="s">
        <v>353</v>
      </c>
      <c r="D21" s="17" t="s">
        <v>55</v>
      </c>
      <c r="E21" s="62">
        <v>11986</v>
      </c>
      <c r="F21" s="68">
        <v>116.54587100000001</v>
      </c>
      <c r="G21" s="20">
        <v>2.2331699E-2</v>
      </c>
    </row>
    <row r="22" spans="1:7" ht="15" x14ac:dyDescent="0.25">
      <c r="A22" s="21">
        <v>16</v>
      </c>
      <c r="B22" s="22" t="s">
        <v>341</v>
      </c>
      <c r="C22" s="26" t="s">
        <v>342</v>
      </c>
      <c r="D22" s="17" t="s">
        <v>173</v>
      </c>
      <c r="E22" s="62">
        <v>2684</v>
      </c>
      <c r="F22" s="68">
        <v>113.86199000000001</v>
      </c>
      <c r="G22" s="20">
        <v>2.1817433000000001E-2</v>
      </c>
    </row>
    <row r="23" spans="1:7" ht="15" x14ac:dyDescent="0.25">
      <c r="A23" s="21">
        <v>17</v>
      </c>
      <c r="B23" s="22" t="s">
        <v>369</v>
      </c>
      <c r="C23" s="26" t="s">
        <v>370</v>
      </c>
      <c r="D23" s="17" t="s">
        <v>25</v>
      </c>
      <c r="E23" s="62">
        <v>65720</v>
      </c>
      <c r="F23" s="68">
        <v>112.97268</v>
      </c>
      <c r="G23" s="20">
        <v>2.1647029000000002E-2</v>
      </c>
    </row>
    <row r="24" spans="1:7" ht="25.5" x14ac:dyDescent="0.25">
      <c r="A24" s="21">
        <v>18</v>
      </c>
      <c r="B24" s="22" t="s">
        <v>350</v>
      </c>
      <c r="C24" s="26" t="s">
        <v>351</v>
      </c>
      <c r="D24" s="17" t="s">
        <v>47</v>
      </c>
      <c r="E24" s="62">
        <v>2143</v>
      </c>
      <c r="F24" s="68">
        <v>112.73572950000001</v>
      </c>
      <c r="G24" s="20">
        <v>2.1601627000000002E-2</v>
      </c>
    </row>
    <row r="25" spans="1:7" ht="15" x14ac:dyDescent="0.25">
      <c r="A25" s="21">
        <v>19</v>
      </c>
      <c r="B25" s="22" t="s">
        <v>269</v>
      </c>
      <c r="C25" s="26" t="s">
        <v>270</v>
      </c>
      <c r="D25" s="17" t="s">
        <v>52</v>
      </c>
      <c r="E25" s="62">
        <v>103431</v>
      </c>
      <c r="F25" s="68">
        <v>111.70547999999999</v>
      </c>
      <c r="G25" s="20">
        <v>2.1404217E-2</v>
      </c>
    </row>
    <row r="26" spans="1:7" ht="15" x14ac:dyDescent="0.25">
      <c r="A26" s="21">
        <v>20</v>
      </c>
      <c r="B26" s="22" t="s">
        <v>354</v>
      </c>
      <c r="C26" s="26" t="s">
        <v>355</v>
      </c>
      <c r="D26" s="17" t="s">
        <v>356</v>
      </c>
      <c r="E26" s="62">
        <v>36531</v>
      </c>
      <c r="F26" s="68">
        <v>111.03597449999999</v>
      </c>
      <c r="G26" s="20">
        <v>2.1275932000000001E-2</v>
      </c>
    </row>
    <row r="27" spans="1:7" ht="25.5" x14ac:dyDescent="0.25">
      <c r="A27" s="21">
        <v>21</v>
      </c>
      <c r="B27" s="22" t="s">
        <v>240</v>
      </c>
      <c r="C27" s="26" t="s">
        <v>241</v>
      </c>
      <c r="D27" s="17" t="s">
        <v>22</v>
      </c>
      <c r="E27" s="62">
        <v>50401</v>
      </c>
      <c r="F27" s="68">
        <v>108.05974399999999</v>
      </c>
      <c r="G27" s="20">
        <v>2.0705647000000001E-2</v>
      </c>
    </row>
    <row r="28" spans="1:7" ht="15" x14ac:dyDescent="0.25">
      <c r="A28" s="21">
        <v>22</v>
      </c>
      <c r="B28" s="22" t="s">
        <v>377</v>
      </c>
      <c r="C28" s="26" t="s">
        <v>378</v>
      </c>
      <c r="D28" s="17" t="s">
        <v>187</v>
      </c>
      <c r="E28" s="62">
        <v>21095</v>
      </c>
      <c r="F28" s="68">
        <v>104.88433999999999</v>
      </c>
      <c r="G28" s="20">
        <v>2.0097199E-2</v>
      </c>
    </row>
    <row r="29" spans="1:7" ht="51" x14ac:dyDescent="0.25">
      <c r="A29" s="21">
        <v>23</v>
      </c>
      <c r="B29" s="22" t="s">
        <v>373</v>
      </c>
      <c r="C29" s="26" t="s">
        <v>374</v>
      </c>
      <c r="D29" s="17" t="s">
        <v>216</v>
      </c>
      <c r="E29" s="62">
        <v>60895</v>
      </c>
      <c r="F29" s="68">
        <v>102.6994175</v>
      </c>
      <c r="G29" s="20">
        <v>1.9678538999999998E-2</v>
      </c>
    </row>
    <row r="30" spans="1:7" ht="15" x14ac:dyDescent="0.25">
      <c r="A30" s="21">
        <v>24</v>
      </c>
      <c r="B30" s="22" t="s">
        <v>365</v>
      </c>
      <c r="C30" s="26" t="s">
        <v>366</v>
      </c>
      <c r="D30" s="17" t="s">
        <v>25</v>
      </c>
      <c r="E30" s="62">
        <v>28372</v>
      </c>
      <c r="F30" s="68">
        <v>101.486644</v>
      </c>
      <c r="G30" s="20">
        <v>1.9446155999999999E-2</v>
      </c>
    </row>
    <row r="31" spans="1:7" ht="25.5" x14ac:dyDescent="0.25">
      <c r="A31" s="21">
        <v>25</v>
      </c>
      <c r="B31" s="22" t="s">
        <v>570</v>
      </c>
      <c r="C31" s="26" t="s">
        <v>571</v>
      </c>
      <c r="D31" s="17" t="s">
        <v>22</v>
      </c>
      <c r="E31" s="62">
        <v>9810</v>
      </c>
      <c r="F31" s="68">
        <v>97.001279999999994</v>
      </c>
      <c r="G31" s="20">
        <v>1.8586702E-2</v>
      </c>
    </row>
    <row r="32" spans="1:7" ht="25.5" x14ac:dyDescent="0.25">
      <c r="A32" s="21">
        <v>26</v>
      </c>
      <c r="B32" s="22" t="s">
        <v>588</v>
      </c>
      <c r="C32" s="26" t="s">
        <v>589</v>
      </c>
      <c r="D32" s="17" t="s">
        <v>16</v>
      </c>
      <c r="E32" s="62">
        <v>537345</v>
      </c>
      <c r="F32" s="68">
        <v>95.3787375</v>
      </c>
      <c r="G32" s="20">
        <v>1.8275802000000001E-2</v>
      </c>
    </row>
    <row r="33" spans="1:7" ht="15" x14ac:dyDescent="0.25">
      <c r="A33" s="21">
        <v>27</v>
      </c>
      <c r="B33" s="22" t="s">
        <v>361</v>
      </c>
      <c r="C33" s="26" t="s">
        <v>362</v>
      </c>
      <c r="D33" s="17" t="s">
        <v>173</v>
      </c>
      <c r="E33" s="62">
        <v>1422</v>
      </c>
      <c r="F33" s="68">
        <v>94.727241000000006</v>
      </c>
      <c r="G33" s="20">
        <v>1.8150967E-2</v>
      </c>
    </row>
    <row r="34" spans="1:7" ht="25.5" x14ac:dyDescent="0.25">
      <c r="A34" s="21">
        <v>28</v>
      </c>
      <c r="B34" s="22" t="s">
        <v>494</v>
      </c>
      <c r="C34" s="26" t="s">
        <v>495</v>
      </c>
      <c r="D34" s="17" t="s">
        <v>187</v>
      </c>
      <c r="E34" s="62">
        <v>12166</v>
      </c>
      <c r="F34" s="68">
        <v>94.614981999999998</v>
      </c>
      <c r="G34" s="20">
        <v>1.8129457000000002E-2</v>
      </c>
    </row>
    <row r="35" spans="1:7" ht="15" x14ac:dyDescent="0.25">
      <c r="A35" s="21">
        <v>29</v>
      </c>
      <c r="B35" s="22" t="s">
        <v>405</v>
      </c>
      <c r="C35" s="26" t="s">
        <v>406</v>
      </c>
      <c r="D35" s="17" t="s">
        <v>58</v>
      </c>
      <c r="E35" s="62">
        <v>18791</v>
      </c>
      <c r="F35" s="68">
        <v>93.222150999999997</v>
      </c>
      <c r="G35" s="20">
        <v>1.7862572E-2</v>
      </c>
    </row>
    <row r="36" spans="1:7" ht="25.5" x14ac:dyDescent="0.25">
      <c r="A36" s="21">
        <v>30</v>
      </c>
      <c r="B36" s="22" t="s">
        <v>590</v>
      </c>
      <c r="C36" s="26" t="s">
        <v>591</v>
      </c>
      <c r="D36" s="17" t="s">
        <v>13</v>
      </c>
      <c r="E36" s="62">
        <v>52944</v>
      </c>
      <c r="F36" s="68">
        <v>92.307863999999995</v>
      </c>
      <c r="G36" s="20">
        <v>1.7687383000000001E-2</v>
      </c>
    </row>
    <row r="37" spans="1:7" ht="15" x14ac:dyDescent="0.25">
      <c r="A37" s="21">
        <v>31</v>
      </c>
      <c r="B37" s="22" t="s">
        <v>435</v>
      </c>
      <c r="C37" s="26" t="s">
        <v>436</v>
      </c>
      <c r="D37" s="17" t="s">
        <v>313</v>
      </c>
      <c r="E37" s="62">
        <v>7602</v>
      </c>
      <c r="F37" s="68">
        <v>92.071623000000002</v>
      </c>
      <c r="G37" s="20">
        <v>1.7642115999999999E-2</v>
      </c>
    </row>
    <row r="38" spans="1:7" ht="15" x14ac:dyDescent="0.25">
      <c r="A38" s="21">
        <v>32</v>
      </c>
      <c r="B38" s="22" t="s">
        <v>29</v>
      </c>
      <c r="C38" s="26" t="s">
        <v>30</v>
      </c>
      <c r="D38" s="17" t="s">
        <v>31</v>
      </c>
      <c r="E38" s="62">
        <v>44409</v>
      </c>
      <c r="F38" s="68">
        <v>91.238290500000005</v>
      </c>
      <c r="G38" s="20">
        <v>1.7482438999999999E-2</v>
      </c>
    </row>
    <row r="39" spans="1:7" ht="25.5" x14ac:dyDescent="0.25">
      <c r="A39" s="21">
        <v>33</v>
      </c>
      <c r="B39" s="22" t="s">
        <v>397</v>
      </c>
      <c r="C39" s="26" t="s">
        <v>398</v>
      </c>
      <c r="D39" s="17" t="s">
        <v>22</v>
      </c>
      <c r="E39" s="62">
        <v>6845</v>
      </c>
      <c r="F39" s="68">
        <v>83.396057499999998</v>
      </c>
      <c r="G39" s="20">
        <v>1.5979765E-2</v>
      </c>
    </row>
    <row r="40" spans="1:7" ht="15" x14ac:dyDescent="0.25">
      <c r="A40" s="21">
        <v>34</v>
      </c>
      <c r="B40" s="22" t="s">
        <v>592</v>
      </c>
      <c r="C40" s="26" t="s">
        <v>593</v>
      </c>
      <c r="D40" s="17" t="s">
        <v>233</v>
      </c>
      <c r="E40" s="62">
        <v>14034</v>
      </c>
      <c r="F40" s="68">
        <v>83.018127000000007</v>
      </c>
      <c r="G40" s="20">
        <v>1.5907349000000001E-2</v>
      </c>
    </row>
    <row r="41" spans="1:7" ht="25.5" x14ac:dyDescent="0.25">
      <c r="A41" s="21">
        <v>35</v>
      </c>
      <c r="B41" s="22" t="s">
        <v>375</v>
      </c>
      <c r="C41" s="26" t="s">
        <v>376</v>
      </c>
      <c r="D41" s="17" t="s">
        <v>34</v>
      </c>
      <c r="E41" s="62">
        <v>13320</v>
      </c>
      <c r="F41" s="68">
        <v>78.747839999999997</v>
      </c>
      <c r="G41" s="20">
        <v>1.5089106999999999E-2</v>
      </c>
    </row>
    <row r="42" spans="1:7" ht="15" x14ac:dyDescent="0.25">
      <c r="A42" s="21">
        <v>36</v>
      </c>
      <c r="B42" s="22" t="s">
        <v>568</v>
      </c>
      <c r="C42" s="26" t="s">
        <v>569</v>
      </c>
      <c r="D42" s="17" t="s">
        <v>228</v>
      </c>
      <c r="E42" s="62">
        <v>12124</v>
      </c>
      <c r="F42" s="68">
        <v>78.084621999999996</v>
      </c>
      <c r="G42" s="20">
        <v>1.4962025E-2</v>
      </c>
    </row>
    <row r="43" spans="1:7" ht="25.5" x14ac:dyDescent="0.25">
      <c r="A43" s="21">
        <v>37</v>
      </c>
      <c r="B43" s="22" t="s">
        <v>596</v>
      </c>
      <c r="C43" s="26" t="s">
        <v>597</v>
      </c>
      <c r="D43" s="17" t="s">
        <v>73</v>
      </c>
      <c r="E43" s="62">
        <v>8142</v>
      </c>
      <c r="F43" s="68">
        <v>74.002638000000005</v>
      </c>
      <c r="G43" s="20">
        <v>1.4179864E-2</v>
      </c>
    </row>
    <row r="44" spans="1:7" ht="25.5" x14ac:dyDescent="0.25">
      <c r="A44" s="21">
        <v>38</v>
      </c>
      <c r="B44" s="22" t="s">
        <v>429</v>
      </c>
      <c r="C44" s="26" t="s">
        <v>430</v>
      </c>
      <c r="D44" s="17" t="s">
        <v>19</v>
      </c>
      <c r="E44" s="62">
        <v>7097</v>
      </c>
      <c r="F44" s="68">
        <v>65.012068499999998</v>
      </c>
      <c r="G44" s="20">
        <v>1.2457154999999999E-2</v>
      </c>
    </row>
    <row r="45" spans="1:7" ht="15" x14ac:dyDescent="0.25">
      <c r="A45" s="21">
        <v>39</v>
      </c>
      <c r="B45" s="22" t="s">
        <v>94</v>
      </c>
      <c r="C45" s="26" t="s">
        <v>95</v>
      </c>
      <c r="D45" s="17" t="s">
        <v>19</v>
      </c>
      <c r="E45" s="62">
        <v>8058</v>
      </c>
      <c r="F45" s="68">
        <v>61.901555999999999</v>
      </c>
      <c r="G45" s="20">
        <v>1.1861139999999999E-2</v>
      </c>
    </row>
    <row r="46" spans="1:7" ht="25.5" x14ac:dyDescent="0.25">
      <c r="A46" s="21">
        <v>40</v>
      </c>
      <c r="B46" s="22" t="s">
        <v>174</v>
      </c>
      <c r="C46" s="26" t="s">
        <v>175</v>
      </c>
      <c r="D46" s="17" t="s">
        <v>47</v>
      </c>
      <c r="E46" s="62">
        <v>21850</v>
      </c>
      <c r="F46" s="68">
        <v>56.263750000000002</v>
      </c>
      <c r="G46" s="20">
        <v>1.0780863999999999E-2</v>
      </c>
    </row>
    <row r="47" spans="1:7" ht="15" x14ac:dyDescent="0.25">
      <c r="A47" s="21">
        <v>41</v>
      </c>
      <c r="B47" s="22" t="s">
        <v>343</v>
      </c>
      <c r="C47" s="26" t="s">
        <v>344</v>
      </c>
      <c r="D47" s="17" t="s">
        <v>345</v>
      </c>
      <c r="E47" s="62">
        <v>16120</v>
      </c>
      <c r="F47" s="68">
        <v>56.226559999999999</v>
      </c>
      <c r="G47" s="20">
        <v>1.0773737E-2</v>
      </c>
    </row>
    <row r="48" spans="1:7" ht="15" x14ac:dyDescent="0.25">
      <c r="A48" s="21">
        <v>42</v>
      </c>
      <c r="B48" s="22" t="s">
        <v>594</v>
      </c>
      <c r="C48" s="26" t="s">
        <v>595</v>
      </c>
      <c r="D48" s="17" t="s">
        <v>173</v>
      </c>
      <c r="E48" s="62">
        <v>16095</v>
      </c>
      <c r="F48" s="68">
        <v>51.841994999999997</v>
      </c>
      <c r="G48" s="20">
        <v>9.9335980000000001E-3</v>
      </c>
    </row>
    <row r="49" spans="1:7" ht="15" x14ac:dyDescent="0.25">
      <c r="A49" s="21">
        <v>43</v>
      </c>
      <c r="B49" s="22" t="s">
        <v>418</v>
      </c>
      <c r="C49" s="26" t="s">
        <v>419</v>
      </c>
      <c r="D49" s="17" t="s">
        <v>187</v>
      </c>
      <c r="E49" s="62">
        <v>41705</v>
      </c>
      <c r="F49" s="68">
        <v>49.253605</v>
      </c>
      <c r="G49" s="20">
        <v>9.4376289999999995E-3</v>
      </c>
    </row>
    <row r="50" spans="1:7" ht="15" x14ac:dyDescent="0.25">
      <c r="A50" s="21">
        <v>44</v>
      </c>
      <c r="B50" s="22" t="s">
        <v>410</v>
      </c>
      <c r="C50" s="26" t="s">
        <v>411</v>
      </c>
      <c r="D50" s="17" t="s">
        <v>25</v>
      </c>
      <c r="E50" s="62">
        <v>46679</v>
      </c>
      <c r="F50" s="68">
        <v>46.702339500000001</v>
      </c>
      <c r="G50" s="20">
        <v>8.9487730000000001E-3</v>
      </c>
    </row>
    <row r="51" spans="1:7" ht="25.5" x14ac:dyDescent="0.25">
      <c r="A51" s="21">
        <v>45</v>
      </c>
      <c r="B51" s="22" t="s">
        <v>395</v>
      </c>
      <c r="C51" s="26" t="s">
        <v>396</v>
      </c>
      <c r="D51" s="17" t="s">
        <v>244</v>
      </c>
      <c r="E51" s="62">
        <v>4646</v>
      </c>
      <c r="F51" s="68">
        <v>44.225273999999999</v>
      </c>
      <c r="G51" s="20">
        <v>8.4741360000000002E-3</v>
      </c>
    </row>
    <row r="52" spans="1:7" ht="15" x14ac:dyDescent="0.25">
      <c r="A52" s="21">
        <v>46</v>
      </c>
      <c r="B52" s="22" t="s">
        <v>399</v>
      </c>
      <c r="C52" s="26" t="s">
        <v>400</v>
      </c>
      <c r="D52" s="17" t="s">
        <v>211</v>
      </c>
      <c r="E52" s="62">
        <v>1230</v>
      </c>
      <c r="F52" s="68">
        <v>18.041025000000001</v>
      </c>
      <c r="G52" s="20">
        <v>3.4568939999999999E-3</v>
      </c>
    </row>
    <row r="53" spans="1:7" ht="25.5" x14ac:dyDescent="0.25">
      <c r="A53" s="21">
        <v>47</v>
      </c>
      <c r="B53" s="22" t="s">
        <v>461</v>
      </c>
      <c r="C53" s="26" t="s">
        <v>462</v>
      </c>
      <c r="D53" s="17" t="s">
        <v>187</v>
      </c>
      <c r="E53" s="62">
        <v>1681</v>
      </c>
      <c r="F53" s="68">
        <v>11.53166</v>
      </c>
      <c r="G53" s="20">
        <v>2.2096149999999998E-3</v>
      </c>
    </row>
    <row r="54" spans="1:7" ht="15" x14ac:dyDescent="0.25">
      <c r="A54" s="16"/>
      <c r="B54" s="17"/>
      <c r="C54" s="23" t="s">
        <v>118</v>
      </c>
      <c r="D54" s="27"/>
      <c r="E54" s="64"/>
      <c r="F54" s="70">
        <v>4854.9299334999996</v>
      </c>
      <c r="G54" s="28">
        <v>0.93026748499999989</v>
      </c>
    </row>
    <row r="55" spans="1:7" ht="15" x14ac:dyDescent="0.25">
      <c r="A55" s="21"/>
      <c r="B55" s="22"/>
      <c r="C55" s="29"/>
      <c r="D55" s="30"/>
      <c r="E55" s="62"/>
      <c r="F55" s="68"/>
      <c r="G55" s="20"/>
    </row>
    <row r="56" spans="1:7" ht="15" x14ac:dyDescent="0.25">
      <c r="A56" s="16"/>
      <c r="B56" s="17"/>
      <c r="C56" s="23" t="s">
        <v>119</v>
      </c>
      <c r="D56" s="24"/>
      <c r="E56" s="63"/>
      <c r="F56" s="69"/>
      <c r="G56" s="25"/>
    </row>
    <row r="57" spans="1:7" ht="15" x14ac:dyDescent="0.25">
      <c r="A57" s="16"/>
      <c r="B57" s="17"/>
      <c r="C57" s="23" t="s">
        <v>118</v>
      </c>
      <c r="D57" s="27"/>
      <c r="E57" s="64"/>
      <c r="F57" s="70">
        <v>0</v>
      </c>
      <c r="G57" s="28">
        <v>0</v>
      </c>
    </row>
    <row r="58" spans="1:7" ht="15" x14ac:dyDescent="0.25">
      <c r="A58" s="21"/>
      <c r="B58" s="22"/>
      <c r="C58" s="29"/>
      <c r="D58" s="30"/>
      <c r="E58" s="62"/>
      <c r="F58" s="68"/>
      <c r="G58" s="20"/>
    </row>
    <row r="59" spans="1:7" ht="15" x14ac:dyDescent="0.25">
      <c r="A59" s="31"/>
      <c r="B59" s="32"/>
      <c r="C59" s="23" t="s">
        <v>120</v>
      </c>
      <c r="D59" s="24"/>
      <c r="E59" s="63"/>
      <c r="F59" s="69"/>
      <c r="G59" s="25"/>
    </row>
    <row r="60" spans="1:7" ht="15" x14ac:dyDescent="0.25">
      <c r="A60" s="33"/>
      <c r="B60" s="34"/>
      <c r="C60" s="23" t="s">
        <v>118</v>
      </c>
      <c r="D60" s="35"/>
      <c r="E60" s="65"/>
      <c r="F60" s="71">
        <v>0</v>
      </c>
      <c r="G60" s="36">
        <v>0</v>
      </c>
    </row>
    <row r="61" spans="1:7" ht="15" x14ac:dyDescent="0.25">
      <c r="A61" s="33"/>
      <c r="B61" s="34"/>
      <c r="C61" s="29"/>
      <c r="D61" s="37"/>
      <c r="E61" s="66"/>
      <c r="F61" s="72"/>
      <c r="G61" s="38"/>
    </row>
    <row r="62" spans="1:7" ht="15" x14ac:dyDescent="0.25">
      <c r="A62" s="16"/>
      <c r="B62" s="17"/>
      <c r="C62" s="23" t="s">
        <v>124</v>
      </c>
      <c r="D62" s="24"/>
      <c r="E62" s="63"/>
      <c r="F62" s="69"/>
      <c r="G62" s="25"/>
    </row>
    <row r="63" spans="1:7" ht="15" x14ac:dyDescent="0.25">
      <c r="A63" s="16"/>
      <c r="B63" s="17"/>
      <c r="C63" s="23" t="s">
        <v>118</v>
      </c>
      <c r="D63" s="27"/>
      <c r="E63" s="64"/>
      <c r="F63" s="70">
        <v>0</v>
      </c>
      <c r="G63" s="28">
        <v>0</v>
      </c>
    </row>
    <row r="64" spans="1:7" ht="15" x14ac:dyDescent="0.25">
      <c r="A64" s="16"/>
      <c r="B64" s="17"/>
      <c r="C64" s="29"/>
      <c r="D64" s="19"/>
      <c r="E64" s="62"/>
      <c r="F64" s="68"/>
      <c r="G64" s="20"/>
    </row>
    <row r="65" spans="1:7" ht="15" x14ac:dyDescent="0.25">
      <c r="A65" s="16"/>
      <c r="B65" s="17"/>
      <c r="C65" s="23" t="s">
        <v>125</v>
      </c>
      <c r="D65" s="24"/>
      <c r="E65" s="63"/>
      <c r="F65" s="69"/>
      <c r="G65" s="25"/>
    </row>
    <row r="66" spans="1:7" ht="15" x14ac:dyDescent="0.25">
      <c r="A66" s="16"/>
      <c r="B66" s="17"/>
      <c r="C66" s="23" t="s">
        <v>118</v>
      </c>
      <c r="D66" s="27"/>
      <c r="E66" s="64"/>
      <c r="F66" s="70">
        <v>0</v>
      </c>
      <c r="G66" s="28">
        <v>0</v>
      </c>
    </row>
    <row r="67" spans="1:7" ht="15" x14ac:dyDescent="0.25">
      <c r="A67" s="16"/>
      <c r="B67" s="17"/>
      <c r="C67" s="29"/>
      <c r="D67" s="19"/>
      <c r="E67" s="62"/>
      <c r="F67" s="68"/>
      <c r="G67" s="20"/>
    </row>
    <row r="68" spans="1:7" ht="15" x14ac:dyDescent="0.25">
      <c r="A68" s="16"/>
      <c r="B68" s="17"/>
      <c r="C68" s="23" t="s">
        <v>126</v>
      </c>
      <c r="D68" s="24"/>
      <c r="E68" s="63"/>
      <c r="F68" s="69"/>
      <c r="G68" s="25"/>
    </row>
    <row r="69" spans="1:7" ht="15" x14ac:dyDescent="0.25">
      <c r="A69" s="16"/>
      <c r="B69" s="17"/>
      <c r="C69" s="23" t="s">
        <v>118</v>
      </c>
      <c r="D69" s="27"/>
      <c r="E69" s="64"/>
      <c r="F69" s="70">
        <v>0</v>
      </c>
      <c r="G69" s="28">
        <v>0</v>
      </c>
    </row>
    <row r="70" spans="1:7" ht="15" x14ac:dyDescent="0.25">
      <c r="A70" s="16"/>
      <c r="B70" s="17"/>
      <c r="C70" s="29"/>
      <c r="D70" s="19"/>
      <c r="E70" s="62"/>
      <c r="F70" s="68"/>
      <c r="G70" s="20"/>
    </row>
    <row r="71" spans="1:7" ht="25.5" x14ac:dyDescent="0.25">
      <c r="A71" s="21"/>
      <c r="B71" s="22"/>
      <c r="C71" s="39" t="s">
        <v>127</v>
      </c>
      <c r="D71" s="40"/>
      <c r="E71" s="64"/>
      <c r="F71" s="70">
        <v>4854.9299334999996</v>
      </c>
      <c r="G71" s="28">
        <v>0.93026748499999989</v>
      </c>
    </row>
    <row r="72" spans="1:7" ht="15" x14ac:dyDescent="0.25">
      <c r="A72" s="16"/>
      <c r="B72" s="17"/>
      <c r="C72" s="26"/>
      <c r="D72" s="19"/>
      <c r="E72" s="62"/>
      <c r="F72" s="68"/>
      <c r="G72" s="20"/>
    </row>
    <row r="73" spans="1:7" ht="15" x14ac:dyDescent="0.25">
      <c r="A73" s="16"/>
      <c r="B73" s="17"/>
      <c r="C73" s="18" t="s">
        <v>128</v>
      </c>
      <c r="D73" s="19"/>
      <c r="E73" s="62"/>
      <c r="F73" s="68"/>
      <c r="G73" s="20"/>
    </row>
    <row r="74" spans="1:7" ht="25.5" x14ac:dyDescent="0.25">
      <c r="A74" s="16"/>
      <c r="B74" s="17"/>
      <c r="C74" s="23" t="s">
        <v>10</v>
      </c>
      <c r="D74" s="24"/>
      <c r="E74" s="63"/>
      <c r="F74" s="69"/>
      <c r="G74" s="25"/>
    </row>
    <row r="75" spans="1:7" ht="15" x14ac:dyDescent="0.25">
      <c r="A75" s="21"/>
      <c r="B75" s="22"/>
      <c r="C75" s="23" t="s">
        <v>118</v>
      </c>
      <c r="D75" s="27"/>
      <c r="E75" s="64"/>
      <c r="F75" s="70">
        <v>0</v>
      </c>
      <c r="G75" s="28">
        <v>0</v>
      </c>
    </row>
    <row r="76" spans="1:7" ht="15" x14ac:dyDescent="0.25">
      <c r="A76" s="21"/>
      <c r="B76" s="22"/>
      <c r="C76" s="29"/>
      <c r="D76" s="19"/>
      <c r="E76" s="62"/>
      <c r="F76" s="68"/>
      <c r="G76" s="20"/>
    </row>
    <row r="77" spans="1:7" ht="15" x14ac:dyDescent="0.25">
      <c r="A77" s="16"/>
      <c r="B77" s="41"/>
      <c r="C77" s="23" t="s">
        <v>129</v>
      </c>
      <c r="D77" s="24"/>
      <c r="E77" s="63"/>
      <c r="F77" s="69"/>
      <c r="G77" s="25"/>
    </row>
    <row r="78" spans="1:7" ht="15" x14ac:dyDescent="0.25">
      <c r="A78" s="21"/>
      <c r="B78" s="22"/>
      <c r="C78" s="23" t="s">
        <v>118</v>
      </c>
      <c r="D78" s="27"/>
      <c r="E78" s="64"/>
      <c r="F78" s="70">
        <v>0</v>
      </c>
      <c r="G78" s="28">
        <v>0</v>
      </c>
    </row>
    <row r="79" spans="1:7" ht="15" x14ac:dyDescent="0.25">
      <c r="A79" s="21"/>
      <c r="B79" s="22"/>
      <c r="C79" s="29"/>
      <c r="D79" s="19"/>
      <c r="E79" s="62"/>
      <c r="F79" s="74"/>
      <c r="G79" s="43"/>
    </row>
    <row r="80" spans="1:7" ht="15" x14ac:dyDescent="0.25">
      <c r="A80" s="16"/>
      <c r="B80" s="17"/>
      <c r="C80" s="23" t="s">
        <v>130</v>
      </c>
      <c r="D80" s="24"/>
      <c r="E80" s="63"/>
      <c r="F80" s="69"/>
      <c r="G80" s="25"/>
    </row>
    <row r="81" spans="1:7" ht="15" x14ac:dyDescent="0.25">
      <c r="A81" s="21"/>
      <c r="B81" s="22"/>
      <c r="C81" s="23" t="s">
        <v>118</v>
      </c>
      <c r="D81" s="27"/>
      <c r="E81" s="64"/>
      <c r="F81" s="70">
        <v>0</v>
      </c>
      <c r="G81" s="28">
        <v>0</v>
      </c>
    </row>
    <row r="82" spans="1:7" ht="15" x14ac:dyDescent="0.25">
      <c r="A82" s="16"/>
      <c r="B82" s="17"/>
      <c r="C82" s="29"/>
      <c r="D82" s="19"/>
      <c r="E82" s="62"/>
      <c r="F82" s="68"/>
      <c r="G82" s="20"/>
    </row>
    <row r="83" spans="1:7" ht="25.5" x14ac:dyDescent="0.25">
      <c r="A83" s="16"/>
      <c r="B83" s="41"/>
      <c r="C83" s="23" t="s">
        <v>131</v>
      </c>
      <c r="D83" s="24"/>
      <c r="E83" s="63"/>
      <c r="F83" s="69"/>
      <c r="G83" s="25"/>
    </row>
    <row r="84" spans="1:7" ht="15" x14ac:dyDescent="0.25">
      <c r="A84" s="21"/>
      <c r="B84" s="22"/>
      <c r="C84" s="23" t="s">
        <v>118</v>
      </c>
      <c r="D84" s="27"/>
      <c r="E84" s="64"/>
      <c r="F84" s="70">
        <v>0</v>
      </c>
      <c r="G84" s="28">
        <v>0</v>
      </c>
    </row>
    <row r="85" spans="1:7" ht="15" x14ac:dyDescent="0.25">
      <c r="A85" s="21"/>
      <c r="B85" s="22"/>
      <c r="C85" s="29"/>
      <c r="D85" s="19"/>
      <c r="E85" s="62"/>
      <c r="F85" s="68"/>
      <c r="G85" s="20"/>
    </row>
    <row r="86" spans="1:7" ht="15" x14ac:dyDescent="0.25">
      <c r="A86" s="21"/>
      <c r="B86" s="22"/>
      <c r="C86" s="44" t="s">
        <v>132</v>
      </c>
      <c r="D86" s="40"/>
      <c r="E86" s="64"/>
      <c r="F86" s="70">
        <v>0</v>
      </c>
      <c r="G86" s="28">
        <v>0</v>
      </c>
    </row>
    <row r="87" spans="1:7" ht="15" x14ac:dyDescent="0.25">
      <c r="A87" s="21"/>
      <c r="B87" s="22"/>
      <c r="C87" s="26"/>
      <c r="D87" s="19"/>
      <c r="E87" s="62"/>
      <c r="F87" s="68"/>
      <c r="G87" s="20"/>
    </row>
    <row r="88" spans="1:7" ht="15" x14ac:dyDescent="0.25">
      <c r="A88" s="16"/>
      <c r="B88" s="17"/>
      <c r="C88" s="18" t="s">
        <v>133</v>
      </c>
      <c r="D88" s="19"/>
      <c r="E88" s="62"/>
      <c r="F88" s="68"/>
      <c r="G88" s="20"/>
    </row>
    <row r="89" spans="1:7" ht="15" x14ac:dyDescent="0.25">
      <c r="A89" s="21"/>
      <c r="B89" s="22"/>
      <c r="C89" s="23" t="s">
        <v>134</v>
      </c>
      <c r="D89" s="24"/>
      <c r="E89" s="63"/>
      <c r="F89" s="69"/>
      <c r="G89" s="25"/>
    </row>
    <row r="90" spans="1:7" ht="15" x14ac:dyDescent="0.25">
      <c r="A90" s="21"/>
      <c r="B90" s="22"/>
      <c r="C90" s="23" t="s">
        <v>118</v>
      </c>
      <c r="D90" s="40"/>
      <c r="E90" s="64"/>
      <c r="F90" s="70">
        <v>0</v>
      </c>
      <c r="G90" s="28">
        <v>0</v>
      </c>
    </row>
    <row r="91" spans="1:7" ht="15" x14ac:dyDescent="0.25">
      <c r="A91" s="21"/>
      <c r="B91" s="22"/>
      <c r="C91" s="29"/>
      <c r="D91" s="22"/>
      <c r="E91" s="62"/>
      <c r="F91" s="68"/>
      <c r="G91" s="20"/>
    </row>
    <row r="92" spans="1:7" ht="15" x14ac:dyDescent="0.25">
      <c r="A92" s="21"/>
      <c r="B92" s="22"/>
      <c r="C92" s="23" t="s">
        <v>135</v>
      </c>
      <c r="D92" s="24"/>
      <c r="E92" s="63"/>
      <c r="F92" s="69"/>
      <c r="G92" s="25"/>
    </row>
    <row r="93" spans="1:7" ht="15" x14ac:dyDescent="0.25">
      <c r="A93" s="21"/>
      <c r="B93" s="22"/>
      <c r="C93" s="23" t="s">
        <v>118</v>
      </c>
      <c r="D93" s="40"/>
      <c r="E93" s="64"/>
      <c r="F93" s="70">
        <v>0</v>
      </c>
      <c r="G93" s="28">
        <v>0</v>
      </c>
    </row>
    <row r="94" spans="1:7" ht="15" x14ac:dyDescent="0.25">
      <c r="A94" s="21"/>
      <c r="B94" s="22"/>
      <c r="C94" s="29"/>
      <c r="D94" s="22"/>
      <c r="E94" s="62"/>
      <c r="F94" s="68"/>
      <c r="G94" s="20"/>
    </row>
    <row r="95" spans="1:7" ht="15" x14ac:dyDescent="0.25">
      <c r="A95" s="21"/>
      <c r="B95" s="22"/>
      <c r="C95" s="23" t="s">
        <v>136</v>
      </c>
      <c r="D95" s="24"/>
      <c r="E95" s="63"/>
      <c r="F95" s="69"/>
      <c r="G95" s="25"/>
    </row>
    <row r="96" spans="1:7" ht="15" x14ac:dyDescent="0.25">
      <c r="A96" s="21"/>
      <c r="B96" s="22"/>
      <c r="C96" s="23" t="s">
        <v>118</v>
      </c>
      <c r="D96" s="40"/>
      <c r="E96" s="64"/>
      <c r="F96" s="70">
        <v>0</v>
      </c>
      <c r="G96" s="28">
        <v>0</v>
      </c>
    </row>
    <row r="97" spans="1:7" ht="15" x14ac:dyDescent="0.25">
      <c r="A97" s="21"/>
      <c r="B97" s="22"/>
      <c r="C97" s="29"/>
      <c r="D97" s="22"/>
      <c r="E97" s="62"/>
      <c r="F97" s="68"/>
      <c r="G97" s="20"/>
    </row>
    <row r="98" spans="1:7" ht="15" x14ac:dyDescent="0.25">
      <c r="A98" s="21"/>
      <c r="B98" s="22"/>
      <c r="C98" s="23" t="s">
        <v>137</v>
      </c>
      <c r="D98" s="24"/>
      <c r="E98" s="63"/>
      <c r="F98" s="69"/>
      <c r="G98" s="25"/>
    </row>
    <row r="99" spans="1:7" ht="15" x14ac:dyDescent="0.25">
      <c r="A99" s="21">
        <v>1</v>
      </c>
      <c r="B99" s="22"/>
      <c r="C99" s="26" t="s">
        <v>138</v>
      </c>
      <c r="D99" s="30"/>
      <c r="E99" s="62"/>
      <c r="F99" s="68">
        <v>178.96945260000001</v>
      </c>
      <c r="G99" s="20">
        <v>3.4292865999999998E-2</v>
      </c>
    </row>
    <row r="100" spans="1:7" ht="15" x14ac:dyDescent="0.25">
      <c r="A100" s="21"/>
      <c r="B100" s="22"/>
      <c r="C100" s="23" t="s">
        <v>118</v>
      </c>
      <c r="D100" s="40"/>
      <c r="E100" s="64"/>
      <c r="F100" s="70">
        <v>178.96945260000001</v>
      </c>
      <c r="G100" s="28">
        <v>3.4292865999999998E-2</v>
      </c>
    </row>
    <row r="101" spans="1:7" ht="15" x14ac:dyDescent="0.25">
      <c r="A101" s="21"/>
      <c r="B101" s="22"/>
      <c r="C101" s="29"/>
      <c r="D101" s="22"/>
      <c r="E101" s="62"/>
      <c r="F101" s="68"/>
      <c r="G101" s="20"/>
    </row>
    <row r="102" spans="1:7" ht="25.5" x14ac:dyDescent="0.25">
      <c r="A102" s="21"/>
      <c r="B102" s="22"/>
      <c r="C102" s="39" t="s">
        <v>139</v>
      </c>
      <c r="D102" s="40"/>
      <c r="E102" s="64"/>
      <c r="F102" s="70">
        <v>178.96945260000001</v>
      </c>
      <c r="G102" s="28">
        <v>3.4292865999999998E-2</v>
      </c>
    </row>
    <row r="103" spans="1:7" ht="15" x14ac:dyDescent="0.25">
      <c r="A103" s="21"/>
      <c r="B103" s="22"/>
      <c r="C103" s="45"/>
      <c r="D103" s="22"/>
      <c r="E103" s="62"/>
      <c r="F103" s="68"/>
      <c r="G103" s="20"/>
    </row>
    <row r="104" spans="1:7" ht="15" x14ac:dyDescent="0.25">
      <c r="A104" s="16"/>
      <c r="B104" s="17"/>
      <c r="C104" s="18" t="s">
        <v>140</v>
      </c>
      <c r="D104" s="19"/>
      <c r="E104" s="62"/>
      <c r="F104" s="68"/>
      <c r="G104" s="20"/>
    </row>
    <row r="105" spans="1:7" ht="25.5" x14ac:dyDescent="0.25">
      <c r="A105" s="21"/>
      <c r="B105" s="22"/>
      <c r="C105" s="23" t="s">
        <v>141</v>
      </c>
      <c r="D105" s="24"/>
      <c r="E105" s="63"/>
      <c r="F105" s="69"/>
      <c r="G105" s="25"/>
    </row>
    <row r="106" spans="1:7" ht="15" x14ac:dyDescent="0.25">
      <c r="A106" s="21"/>
      <c r="B106" s="22"/>
      <c r="C106" s="23" t="s">
        <v>118</v>
      </c>
      <c r="D106" s="40"/>
      <c r="E106" s="64"/>
      <c r="F106" s="70">
        <v>0</v>
      </c>
      <c r="G106" s="28">
        <v>0</v>
      </c>
    </row>
    <row r="107" spans="1:7" ht="15" x14ac:dyDescent="0.25">
      <c r="A107" s="21"/>
      <c r="B107" s="22"/>
      <c r="C107" s="29"/>
      <c r="D107" s="22"/>
      <c r="E107" s="62"/>
      <c r="F107" s="68"/>
      <c r="G107" s="20"/>
    </row>
    <row r="108" spans="1:7" ht="15" x14ac:dyDescent="0.25">
      <c r="A108" s="16"/>
      <c r="B108" s="17"/>
      <c r="C108" s="18" t="s">
        <v>142</v>
      </c>
      <c r="D108" s="19"/>
      <c r="E108" s="62"/>
      <c r="F108" s="68"/>
      <c r="G108" s="20"/>
    </row>
    <row r="109" spans="1:7" ht="25.5" x14ac:dyDescent="0.25">
      <c r="A109" s="21"/>
      <c r="B109" s="22"/>
      <c r="C109" s="23" t="s">
        <v>143</v>
      </c>
      <c r="D109" s="24"/>
      <c r="E109" s="63"/>
      <c r="F109" s="69"/>
      <c r="G109" s="25"/>
    </row>
    <row r="110" spans="1:7" ht="15" x14ac:dyDescent="0.25">
      <c r="A110" s="21"/>
      <c r="B110" s="22"/>
      <c r="C110" s="23" t="s">
        <v>118</v>
      </c>
      <c r="D110" s="40"/>
      <c r="E110" s="64"/>
      <c r="F110" s="70">
        <v>0</v>
      </c>
      <c r="G110" s="28">
        <v>0</v>
      </c>
    </row>
    <row r="111" spans="1:7" ht="15" x14ac:dyDescent="0.25">
      <c r="A111" s="21"/>
      <c r="B111" s="22"/>
      <c r="C111" s="29"/>
      <c r="D111" s="22"/>
      <c r="E111" s="62"/>
      <c r="F111" s="68"/>
      <c r="G111" s="20"/>
    </row>
    <row r="112" spans="1:7" ht="25.5" x14ac:dyDescent="0.25">
      <c r="A112" s="21"/>
      <c r="B112" s="22"/>
      <c r="C112" s="23" t="s">
        <v>144</v>
      </c>
      <c r="D112" s="24"/>
      <c r="E112" s="63"/>
      <c r="F112" s="69"/>
      <c r="G112" s="25"/>
    </row>
    <row r="113" spans="1:7" ht="15" x14ac:dyDescent="0.25">
      <c r="A113" s="21"/>
      <c r="B113" s="22"/>
      <c r="C113" s="23" t="s">
        <v>118</v>
      </c>
      <c r="D113" s="40"/>
      <c r="E113" s="64"/>
      <c r="F113" s="70">
        <v>0</v>
      </c>
      <c r="G113" s="28">
        <v>0</v>
      </c>
    </row>
    <row r="114" spans="1:7" ht="15" x14ac:dyDescent="0.25">
      <c r="A114" s="21"/>
      <c r="B114" s="22"/>
      <c r="C114" s="29"/>
      <c r="D114" s="22"/>
      <c r="E114" s="62"/>
      <c r="F114" s="74"/>
      <c r="G114" s="43"/>
    </row>
    <row r="115" spans="1:7" ht="25.5" x14ac:dyDescent="0.25">
      <c r="A115" s="21"/>
      <c r="B115" s="22"/>
      <c r="C115" s="45" t="s">
        <v>145</v>
      </c>
      <c r="D115" s="22"/>
      <c r="E115" s="62"/>
      <c r="F115" s="74">
        <v>184.95433649</v>
      </c>
      <c r="G115" s="43">
        <v>3.5439647999999997E-2</v>
      </c>
    </row>
    <row r="116" spans="1:7" ht="15" x14ac:dyDescent="0.25">
      <c r="A116" s="21"/>
      <c r="B116" s="22"/>
      <c r="C116" s="46" t="s">
        <v>146</v>
      </c>
      <c r="D116" s="27"/>
      <c r="E116" s="64"/>
      <c r="F116" s="70">
        <v>5218.8537225900009</v>
      </c>
      <c r="G116" s="28">
        <v>0.99999999900000003</v>
      </c>
    </row>
    <row r="118" spans="1:7" ht="15" x14ac:dyDescent="0.25">
      <c r="B118" s="156"/>
      <c r="C118" s="156"/>
      <c r="D118" s="156"/>
      <c r="E118" s="156"/>
      <c r="F118" s="156"/>
    </row>
    <row r="119" spans="1:7" ht="15" x14ac:dyDescent="0.25">
      <c r="B119" s="156"/>
      <c r="C119" s="156"/>
      <c r="D119" s="156"/>
      <c r="E119" s="156"/>
      <c r="F119" s="156"/>
    </row>
    <row r="121" spans="1:7" ht="15" x14ac:dyDescent="0.25">
      <c r="B121" s="52" t="s">
        <v>148</v>
      </c>
      <c r="C121" s="53"/>
      <c r="D121" s="54"/>
    </row>
    <row r="122" spans="1:7" ht="15" x14ac:dyDescent="0.25">
      <c r="B122" s="55" t="s">
        <v>149</v>
      </c>
      <c r="C122" s="56"/>
      <c r="D122" s="81" t="s">
        <v>150</v>
      </c>
    </row>
    <row r="123" spans="1:7" ht="15" x14ac:dyDescent="0.25">
      <c r="B123" s="55" t="s">
        <v>151</v>
      </c>
      <c r="C123" s="56"/>
      <c r="D123" s="81" t="s">
        <v>150</v>
      </c>
    </row>
    <row r="124" spans="1:7" ht="15" x14ac:dyDescent="0.25">
      <c r="B124" s="57" t="s">
        <v>152</v>
      </c>
      <c r="C124" s="56"/>
      <c r="D124" s="58"/>
    </row>
    <row r="125" spans="1:7" ht="25.5" customHeight="1" x14ac:dyDescent="0.25">
      <c r="B125" s="58"/>
      <c r="C125" s="48" t="s">
        <v>153</v>
      </c>
      <c r="D125" s="49" t="s">
        <v>154</v>
      </c>
    </row>
    <row r="126" spans="1:7" ht="12.75" customHeight="1" x14ac:dyDescent="0.25">
      <c r="B126" s="75" t="s">
        <v>155</v>
      </c>
      <c r="C126" s="76" t="s">
        <v>156</v>
      </c>
      <c r="D126" s="76" t="s">
        <v>157</v>
      </c>
    </row>
    <row r="127" spans="1:7" ht="15" x14ac:dyDescent="0.25">
      <c r="B127" s="58" t="s">
        <v>158</v>
      </c>
      <c r="C127" s="59">
        <v>14.017200000000001</v>
      </c>
      <c r="D127" s="59">
        <v>14.736000000000001</v>
      </c>
    </row>
    <row r="128" spans="1:7" ht="15" x14ac:dyDescent="0.25">
      <c r="B128" s="58" t="s">
        <v>159</v>
      </c>
      <c r="C128" s="59">
        <v>12.023899999999999</v>
      </c>
      <c r="D128" s="59">
        <v>12.640499999999999</v>
      </c>
    </row>
    <row r="129" spans="2:4" ht="15" x14ac:dyDescent="0.25">
      <c r="B129" s="58" t="s">
        <v>160</v>
      </c>
      <c r="C129" s="59">
        <v>13.822699999999999</v>
      </c>
      <c r="D129" s="59">
        <v>14.527200000000001</v>
      </c>
    </row>
    <row r="130" spans="2:4" ht="15" x14ac:dyDescent="0.25">
      <c r="B130" s="58" t="s">
        <v>161</v>
      </c>
      <c r="C130" s="59">
        <v>11.8131</v>
      </c>
      <c r="D130" s="59">
        <v>12.4152</v>
      </c>
    </row>
    <row r="132" spans="2:4" ht="15" x14ac:dyDescent="0.25">
      <c r="B132" s="77" t="s">
        <v>162</v>
      </c>
      <c r="C132" s="60"/>
      <c r="D132" s="78" t="s">
        <v>150</v>
      </c>
    </row>
    <row r="133" spans="2:4" ht="24.75" customHeight="1" x14ac:dyDescent="0.25">
      <c r="B133" s="79"/>
      <c r="C133" s="79"/>
    </row>
    <row r="134" spans="2:4" ht="15" x14ac:dyDescent="0.25">
      <c r="B134" s="82"/>
      <c r="C134" s="80"/>
      <c r="D134"/>
    </row>
    <row r="136" spans="2:4" ht="15" x14ac:dyDescent="0.25">
      <c r="B136" s="57" t="s">
        <v>163</v>
      </c>
      <c r="C136" s="56"/>
      <c r="D136" s="83" t="s">
        <v>150</v>
      </c>
    </row>
    <row r="137" spans="2:4" ht="15" x14ac:dyDescent="0.25">
      <c r="B137" s="57" t="s">
        <v>164</v>
      </c>
      <c r="C137" s="56"/>
      <c r="D137" s="83" t="s">
        <v>150</v>
      </c>
    </row>
    <row r="138" spans="2:4" ht="15" x14ac:dyDescent="0.25">
      <c r="B138" s="57" t="s">
        <v>165</v>
      </c>
      <c r="C138" s="56"/>
      <c r="D138" s="61">
        <v>0</v>
      </c>
    </row>
    <row r="139" spans="2:4" ht="15" x14ac:dyDescent="0.25">
      <c r="B139" s="57" t="s">
        <v>166</v>
      </c>
      <c r="C139" s="56"/>
      <c r="D139" s="61" t="s">
        <v>150</v>
      </c>
    </row>
  </sheetData>
  <mergeCells count="5">
    <mergeCell ref="A1:G1"/>
    <mergeCell ref="A2:G2"/>
    <mergeCell ref="A3:G3"/>
    <mergeCell ref="B118:F118"/>
    <mergeCell ref="B119:F119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8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599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15" x14ac:dyDescent="0.25">
      <c r="A7" s="21">
        <v>1</v>
      </c>
      <c r="B7" s="22" t="s">
        <v>17</v>
      </c>
      <c r="C7" s="26" t="s">
        <v>18</v>
      </c>
      <c r="D7" s="17" t="s">
        <v>19</v>
      </c>
      <c r="E7" s="62">
        <v>31050</v>
      </c>
      <c r="F7" s="68">
        <v>222.93899999999999</v>
      </c>
      <c r="G7" s="20">
        <v>4.0718738999999997E-2</v>
      </c>
    </row>
    <row r="8" spans="1:7" ht="15" x14ac:dyDescent="0.25">
      <c r="A8" s="21">
        <v>2</v>
      </c>
      <c r="B8" s="22" t="s">
        <v>584</v>
      </c>
      <c r="C8" s="26" t="s">
        <v>585</v>
      </c>
      <c r="D8" s="17" t="s">
        <v>28</v>
      </c>
      <c r="E8" s="62">
        <v>20158</v>
      </c>
      <c r="F8" s="68">
        <v>190.402389</v>
      </c>
      <c r="G8" s="20">
        <v>3.4776082999999999E-2</v>
      </c>
    </row>
    <row r="9" spans="1:7" ht="15" x14ac:dyDescent="0.25">
      <c r="A9" s="21">
        <v>3</v>
      </c>
      <c r="B9" s="22" t="s">
        <v>346</v>
      </c>
      <c r="C9" s="26" t="s">
        <v>347</v>
      </c>
      <c r="D9" s="17" t="s">
        <v>173</v>
      </c>
      <c r="E9" s="62">
        <v>65404</v>
      </c>
      <c r="F9" s="68">
        <v>182.96769</v>
      </c>
      <c r="G9" s="20">
        <v>3.3418171000000003E-2</v>
      </c>
    </row>
    <row r="10" spans="1:7" ht="25.5" x14ac:dyDescent="0.25">
      <c r="A10" s="21">
        <v>4</v>
      </c>
      <c r="B10" s="22" t="s">
        <v>39</v>
      </c>
      <c r="C10" s="26" t="s">
        <v>40</v>
      </c>
      <c r="D10" s="17" t="s">
        <v>22</v>
      </c>
      <c r="E10" s="62">
        <v>14772</v>
      </c>
      <c r="F10" s="68">
        <v>173.25340199999999</v>
      </c>
      <c r="G10" s="20">
        <v>3.1643903000000001E-2</v>
      </c>
    </row>
    <row r="11" spans="1:7" ht="15" x14ac:dyDescent="0.25">
      <c r="A11" s="21">
        <v>5</v>
      </c>
      <c r="B11" s="22" t="s">
        <v>348</v>
      </c>
      <c r="C11" s="26" t="s">
        <v>349</v>
      </c>
      <c r="D11" s="17" t="s">
        <v>225</v>
      </c>
      <c r="E11" s="62">
        <v>40594</v>
      </c>
      <c r="F11" s="68">
        <v>170.77895799999999</v>
      </c>
      <c r="G11" s="20">
        <v>3.1191957999999999E-2</v>
      </c>
    </row>
    <row r="12" spans="1:7" ht="15" x14ac:dyDescent="0.25">
      <c r="A12" s="21">
        <v>6</v>
      </c>
      <c r="B12" s="22" t="s">
        <v>586</v>
      </c>
      <c r="C12" s="26" t="s">
        <v>587</v>
      </c>
      <c r="D12" s="17" t="s">
        <v>187</v>
      </c>
      <c r="E12" s="62">
        <v>2370</v>
      </c>
      <c r="F12" s="68">
        <v>165.36201</v>
      </c>
      <c r="G12" s="20">
        <v>3.0202578000000001E-2</v>
      </c>
    </row>
    <row r="13" spans="1:7" ht="25.5" x14ac:dyDescent="0.25">
      <c r="A13" s="21">
        <v>7</v>
      </c>
      <c r="B13" s="22" t="s">
        <v>363</v>
      </c>
      <c r="C13" s="26" t="s">
        <v>364</v>
      </c>
      <c r="D13" s="17" t="s">
        <v>73</v>
      </c>
      <c r="E13" s="62">
        <v>9300</v>
      </c>
      <c r="F13" s="68">
        <v>161.69909999999999</v>
      </c>
      <c r="G13" s="20">
        <v>2.9533565000000001E-2</v>
      </c>
    </row>
    <row r="14" spans="1:7" ht="15" x14ac:dyDescent="0.25">
      <c r="A14" s="21">
        <v>8</v>
      </c>
      <c r="B14" s="22" t="s">
        <v>452</v>
      </c>
      <c r="C14" s="26" t="s">
        <v>453</v>
      </c>
      <c r="D14" s="17" t="s">
        <v>187</v>
      </c>
      <c r="E14" s="62">
        <v>5828</v>
      </c>
      <c r="F14" s="68">
        <v>157.23361199999999</v>
      </c>
      <c r="G14" s="20">
        <v>2.8717965000000002E-2</v>
      </c>
    </row>
    <row r="15" spans="1:7" ht="15" x14ac:dyDescent="0.25">
      <c r="A15" s="21">
        <v>9</v>
      </c>
      <c r="B15" s="22" t="s">
        <v>359</v>
      </c>
      <c r="C15" s="26" t="s">
        <v>360</v>
      </c>
      <c r="D15" s="17" t="s">
        <v>211</v>
      </c>
      <c r="E15" s="62">
        <v>13257</v>
      </c>
      <c r="F15" s="68">
        <v>152.68749750000001</v>
      </c>
      <c r="G15" s="20">
        <v>2.7887638999999999E-2</v>
      </c>
    </row>
    <row r="16" spans="1:7" ht="15" x14ac:dyDescent="0.25">
      <c r="A16" s="21">
        <v>10</v>
      </c>
      <c r="B16" s="22" t="s">
        <v>403</v>
      </c>
      <c r="C16" s="26" t="s">
        <v>404</v>
      </c>
      <c r="D16" s="17" t="s">
        <v>228</v>
      </c>
      <c r="E16" s="62">
        <v>3149</v>
      </c>
      <c r="F16" s="68">
        <v>140.88153650000001</v>
      </c>
      <c r="G16" s="20">
        <v>2.5731337E-2</v>
      </c>
    </row>
    <row r="17" spans="1:7" ht="15" x14ac:dyDescent="0.25">
      <c r="A17" s="21">
        <v>11</v>
      </c>
      <c r="B17" s="22" t="s">
        <v>407</v>
      </c>
      <c r="C17" s="26" t="s">
        <v>408</v>
      </c>
      <c r="D17" s="17" t="s">
        <v>409</v>
      </c>
      <c r="E17" s="62">
        <v>32553</v>
      </c>
      <c r="F17" s="68">
        <v>138.382803</v>
      </c>
      <c r="G17" s="20">
        <v>2.5274955000000002E-2</v>
      </c>
    </row>
    <row r="18" spans="1:7" ht="15" x14ac:dyDescent="0.25">
      <c r="A18" s="21">
        <v>12</v>
      </c>
      <c r="B18" s="22" t="s">
        <v>558</v>
      </c>
      <c r="C18" s="26" t="s">
        <v>559</v>
      </c>
      <c r="D18" s="17" t="s">
        <v>25</v>
      </c>
      <c r="E18" s="62">
        <v>88181</v>
      </c>
      <c r="F18" s="68">
        <v>135.22556349999999</v>
      </c>
      <c r="G18" s="20">
        <v>2.4698300999999999E-2</v>
      </c>
    </row>
    <row r="19" spans="1:7" ht="25.5" x14ac:dyDescent="0.25">
      <c r="A19" s="21">
        <v>13</v>
      </c>
      <c r="B19" s="22" t="s">
        <v>357</v>
      </c>
      <c r="C19" s="26" t="s">
        <v>358</v>
      </c>
      <c r="D19" s="17" t="s">
        <v>187</v>
      </c>
      <c r="E19" s="62">
        <v>9229</v>
      </c>
      <c r="F19" s="68">
        <v>132.03468849999999</v>
      </c>
      <c r="G19" s="20">
        <v>2.4115503E-2</v>
      </c>
    </row>
    <row r="20" spans="1:7" ht="25.5" x14ac:dyDescent="0.25">
      <c r="A20" s="21">
        <v>14</v>
      </c>
      <c r="B20" s="22" t="s">
        <v>371</v>
      </c>
      <c r="C20" s="26" t="s">
        <v>372</v>
      </c>
      <c r="D20" s="17" t="s">
        <v>187</v>
      </c>
      <c r="E20" s="62">
        <v>24353</v>
      </c>
      <c r="F20" s="68">
        <v>125.1378905</v>
      </c>
      <c r="G20" s="20">
        <v>2.2855836000000001E-2</v>
      </c>
    </row>
    <row r="21" spans="1:7" ht="25.5" x14ac:dyDescent="0.25">
      <c r="A21" s="21">
        <v>15</v>
      </c>
      <c r="B21" s="22" t="s">
        <v>352</v>
      </c>
      <c r="C21" s="26" t="s">
        <v>353</v>
      </c>
      <c r="D21" s="17" t="s">
        <v>55</v>
      </c>
      <c r="E21" s="62">
        <v>12600</v>
      </c>
      <c r="F21" s="68">
        <v>122.51609999999999</v>
      </c>
      <c r="G21" s="20">
        <v>2.2376977999999999E-2</v>
      </c>
    </row>
    <row r="22" spans="1:7" ht="15" x14ac:dyDescent="0.25">
      <c r="A22" s="21">
        <v>16</v>
      </c>
      <c r="B22" s="22" t="s">
        <v>341</v>
      </c>
      <c r="C22" s="26" t="s">
        <v>342</v>
      </c>
      <c r="D22" s="17" t="s">
        <v>173</v>
      </c>
      <c r="E22" s="62">
        <v>2818</v>
      </c>
      <c r="F22" s="68">
        <v>119.546605</v>
      </c>
      <c r="G22" s="20">
        <v>2.1834613999999999E-2</v>
      </c>
    </row>
    <row r="23" spans="1:7" ht="25.5" x14ac:dyDescent="0.25">
      <c r="A23" s="21">
        <v>17</v>
      </c>
      <c r="B23" s="22" t="s">
        <v>350</v>
      </c>
      <c r="C23" s="26" t="s">
        <v>351</v>
      </c>
      <c r="D23" s="17" t="s">
        <v>47</v>
      </c>
      <c r="E23" s="62">
        <v>2261</v>
      </c>
      <c r="F23" s="68">
        <v>118.9432965</v>
      </c>
      <c r="G23" s="20">
        <v>2.1724423E-2</v>
      </c>
    </row>
    <row r="24" spans="1:7" ht="15" x14ac:dyDescent="0.25">
      <c r="A24" s="21">
        <v>18</v>
      </c>
      <c r="B24" s="22" t="s">
        <v>369</v>
      </c>
      <c r="C24" s="26" t="s">
        <v>370</v>
      </c>
      <c r="D24" s="17" t="s">
        <v>25</v>
      </c>
      <c r="E24" s="62">
        <v>68797</v>
      </c>
      <c r="F24" s="68">
        <v>118.26204300000001</v>
      </c>
      <c r="G24" s="20">
        <v>2.1599995E-2</v>
      </c>
    </row>
    <row r="25" spans="1:7" ht="15" x14ac:dyDescent="0.25">
      <c r="A25" s="21">
        <v>19</v>
      </c>
      <c r="B25" s="22" t="s">
        <v>269</v>
      </c>
      <c r="C25" s="26" t="s">
        <v>270</v>
      </c>
      <c r="D25" s="17" t="s">
        <v>52</v>
      </c>
      <c r="E25" s="62">
        <v>108038</v>
      </c>
      <c r="F25" s="68">
        <v>116.68104</v>
      </c>
      <c r="G25" s="20">
        <v>2.1311231999999999E-2</v>
      </c>
    </row>
    <row r="26" spans="1:7" ht="15" x14ac:dyDescent="0.25">
      <c r="A26" s="21">
        <v>20</v>
      </c>
      <c r="B26" s="22" t="s">
        <v>354</v>
      </c>
      <c r="C26" s="26" t="s">
        <v>355</v>
      </c>
      <c r="D26" s="17" t="s">
        <v>356</v>
      </c>
      <c r="E26" s="62">
        <v>37105</v>
      </c>
      <c r="F26" s="68">
        <v>112.7806475</v>
      </c>
      <c r="G26" s="20">
        <v>2.0598844000000002E-2</v>
      </c>
    </row>
    <row r="27" spans="1:7" ht="25.5" x14ac:dyDescent="0.25">
      <c r="A27" s="21">
        <v>21</v>
      </c>
      <c r="B27" s="22" t="s">
        <v>240</v>
      </c>
      <c r="C27" s="26" t="s">
        <v>241</v>
      </c>
      <c r="D27" s="17" t="s">
        <v>22</v>
      </c>
      <c r="E27" s="62">
        <v>51328</v>
      </c>
      <c r="F27" s="68">
        <v>110.04723199999999</v>
      </c>
      <c r="G27" s="20">
        <v>2.0099598999999999E-2</v>
      </c>
    </row>
    <row r="28" spans="1:7" ht="51" x14ac:dyDescent="0.25">
      <c r="A28" s="21">
        <v>22</v>
      </c>
      <c r="B28" s="22" t="s">
        <v>373</v>
      </c>
      <c r="C28" s="26" t="s">
        <v>374</v>
      </c>
      <c r="D28" s="17" t="s">
        <v>216</v>
      </c>
      <c r="E28" s="62">
        <v>63751</v>
      </c>
      <c r="F28" s="68">
        <v>107.51606150000001</v>
      </c>
      <c r="G28" s="20">
        <v>1.9637293E-2</v>
      </c>
    </row>
    <row r="29" spans="1:7" ht="15" x14ac:dyDescent="0.25">
      <c r="A29" s="21">
        <v>23</v>
      </c>
      <c r="B29" s="22" t="s">
        <v>365</v>
      </c>
      <c r="C29" s="26" t="s">
        <v>366</v>
      </c>
      <c r="D29" s="17" t="s">
        <v>25</v>
      </c>
      <c r="E29" s="62">
        <v>29871</v>
      </c>
      <c r="F29" s="68">
        <v>106.848567</v>
      </c>
      <c r="G29" s="20">
        <v>1.9515378E-2</v>
      </c>
    </row>
    <row r="30" spans="1:7" ht="15" x14ac:dyDescent="0.25">
      <c r="A30" s="21">
        <v>24</v>
      </c>
      <c r="B30" s="22" t="s">
        <v>377</v>
      </c>
      <c r="C30" s="26" t="s">
        <v>378</v>
      </c>
      <c r="D30" s="17" t="s">
        <v>187</v>
      </c>
      <c r="E30" s="62">
        <v>21089</v>
      </c>
      <c r="F30" s="68">
        <v>104.854508</v>
      </c>
      <c r="G30" s="20">
        <v>1.9151173000000001E-2</v>
      </c>
    </row>
    <row r="31" spans="1:7" ht="25.5" x14ac:dyDescent="0.25">
      <c r="A31" s="21">
        <v>25</v>
      </c>
      <c r="B31" s="22" t="s">
        <v>570</v>
      </c>
      <c r="C31" s="26" t="s">
        <v>571</v>
      </c>
      <c r="D31" s="17" t="s">
        <v>22</v>
      </c>
      <c r="E31" s="62">
        <v>10180</v>
      </c>
      <c r="F31" s="68">
        <v>100.65984</v>
      </c>
      <c r="G31" s="20">
        <v>1.8385037E-2</v>
      </c>
    </row>
    <row r="32" spans="1:7" ht="25.5" x14ac:dyDescent="0.25">
      <c r="A32" s="21">
        <v>26</v>
      </c>
      <c r="B32" s="22" t="s">
        <v>588</v>
      </c>
      <c r="C32" s="26" t="s">
        <v>589</v>
      </c>
      <c r="D32" s="17" t="s">
        <v>16</v>
      </c>
      <c r="E32" s="62">
        <v>561462</v>
      </c>
      <c r="F32" s="68">
        <v>99.659504999999996</v>
      </c>
      <c r="G32" s="20">
        <v>1.8202330999999999E-2</v>
      </c>
    </row>
    <row r="33" spans="1:7" ht="15" x14ac:dyDescent="0.25">
      <c r="A33" s="21">
        <v>27</v>
      </c>
      <c r="B33" s="22" t="s">
        <v>361</v>
      </c>
      <c r="C33" s="26" t="s">
        <v>362</v>
      </c>
      <c r="D33" s="17" t="s">
        <v>173</v>
      </c>
      <c r="E33" s="62">
        <v>1492</v>
      </c>
      <c r="F33" s="68">
        <v>99.390326000000002</v>
      </c>
      <c r="G33" s="20">
        <v>1.8153165999999998E-2</v>
      </c>
    </row>
    <row r="34" spans="1:7" ht="15" x14ac:dyDescent="0.25">
      <c r="A34" s="21">
        <v>28</v>
      </c>
      <c r="B34" s="22" t="s">
        <v>405</v>
      </c>
      <c r="C34" s="26" t="s">
        <v>406</v>
      </c>
      <c r="D34" s="17" t="s">
        <v>58</v>
      </c>
      <c r="E34" s="62">
        <v>19711</v>
      </c>
      <c r="F34" s="68">
        <v>97.786270999999999</v>
      </c>
      <c r="G34" s="20">
        <v>1.7860193E-2</v>
      </c>
    </row>
    <row r="35" spans="1:7" ht="15" x14ac:dyDescent="0.25">
      <c r="A35" s="21">
        <v>29</v>
      </c>
      <c r="B35" s="22" t="s">
        <v>435</v>
      </c>
      <c r="C35" s="26" t="s">
        <v>436</v>
      </c>
      <c r="D35" s="17" t="s">
        <v>313</v>
      </c>
      <c r="E35" s="62">
        <v>8060</v>
      </c>
      <c r="F35" s="68">
        <v>97.618690000000001</v>
      </c>
      <c r="G35" s="20">
        <v>1.7829586000000001E-2</v>
      </c>
    </row>
    <row r="36" spans="1:7" ht="15" x14ac:dyDescent="0.25">
      <c r="A36" s="21">
        <v>30</v>
      </c>
      <c r="B36" s="22" t="s">
        <v>29</v>
      </c>
      <c r="C36" s="26" t="s">
        <v>30</v>
      </c>
      <c r="D36" s="17" t="s">
        <v>31</v>
      </c>
      <c r="E36" s="62">
        <v>46233</v>
      </c>
      <c r="F36" s="68">
        <v>94.985698499999998</v>
      </c>
      <c r="G36" s="20">
        <v>1.7348682000000001E-2</v>
      </c>
    </row>
    <row r="37" spans="1:7" ht="25.5" x14ac:dyDescent="0.25">
      <c r="A37" s="21">
        <v>31</v>
      </c>
      <c r="B37" s="22" t="s">
        <v>494</v>
      </c>
      <c r="C37" s="26" t="s">
        <v>495</v>
      </c>
      <c r="D37" s="17" t="s">
        <v>187</v>
      </c>
      <c r="E37" s="62">
        <v>12130</v>
      </c>
      <c r="F37" s="68">
        <v>94.335009999999997</v>
      </c>
      <c r="G37" s="20">
        <v>1.7229837000000001E-2</v>
      </c>
    </row>
    <row r="38" spans="1:7" ht="25.5" x14ac:dyDescent="0.25">
      <c r="A38" s="21">
        <v>32</v>
      </c>
      <c r="B38" s="22" t="s">
        <v>590</v>
      </c>
      <c r="C38" s="26" t="s">
        <v>591</v>
      </c>
      <c r="D38" s="17" t="s">
        <v>13</v>
      </c>
      <c r="E38" s="62">
        <v>52822</v>
      </c>
      <c r="F38" s="68">
        <v>92.095157</v>
      </c>
      <c r="G38" s="20">
        <v>1.6820739000000001E-2</v>
      </c>
    </row>
    <row r="39" spans="1:7" ht="25.5" x14ac:dyDescent="0.25">
      <c r="A39" s="21">
        <v>33</v>
      </c>
      <c r="B39" s="22" t="s">
        <v>397</v>
      </c>
      <c r="C39" s="26" t="s">
        <v>398</v>
      </c>
      <c r="D39" s="17" t="s">
        <v>22</v>
      </c>
      <c r="E39" s="62">
        <v>7178</v>
      </c>
      <c r="F39" s="68">
        <v>87.453163000000004</v>
      </c>
      <c r="G39" s="20">
        <v>1.5972901000000001E-2</v>
      </c>
    </row>
    <row r="40" spans="1:7" ht="15" x14ac:dyDescent="0.25">
      <c r="A40" s="21">
        <v>34</v>
      </c>
      <c r="B40" s="22" t="s">
        <v>592</v>
      </c>
      <c r="C40" s="26" t="s">
        <v>593</v>
      </c>
      <c r="D40" s="17" t="s">
        <v>233</v>
      </c>
      <c r="E40" s="62">
        <v>14714</v>
      </c>
      <c r="F40" s="68">
        <v>87.040666999999999</v>
      </c>
      <c r="G40" s="20">
        <v>1.5897560000000002E-2</v>
      </c>
    </row>
    <row r="41" spans="1:7" ht="25.5" x14ac:dyDescent="0.25">
      <c r="A41" s="21">
        <v>35</v>
      </c>
      <c r="B41" s="22" t="s">
        <v>375</v>
      </c>
      <c r="C41" s="26" t="s">
        <v>376</v>
      </c>
      <c r="D41" s="17" t="s">
        <v>34</v>
      </c>
      <c r="E41" s="62">
        <v>13964</v>
      </c>
      <c r="F41" s="68">
        <v>82.555167999999995</v>
      </c>
      <c r="G41" s="20">
        <v>1.5078305E-2</v>
      </c>
    </row>
    <row r="42" spans="1:7" ht="15" x14ac:dyDescent="0.25">
      <c r="A42" s="21">
        <v>36</v>
      </c>
      <c r="B42" s="22" t="s">
        <v>568</v>
      </c>
      <c r="C42" s="26" t="s">
        <v>569</v>
      </c>
      <c r="D42" s="17" t="s">
        <v>228</v>
      </c>
      <c r="E42" s="62">
        <v>12717</v>
      </c>
      <c r="F42" s="68">
        <v>81.903838500000006</v>
      </c>
      <c r="G42" s="20">
        <v>1.4959343E-2</v>
      </c>
    </row>
    <row r="43" spans="1:7" ht="25.5" x14ac:dyDescent="0.25">
      <c r="A43" s="21">
        <v>37</v>
      </c>
      <c r="B43" s="22" t="s">
        <v>596</v>
      </c>
      <c r="C43" s="26" t="s">
        <v>597</v>
      </c>
      <c r="D43" s="17" t="s">
        <v>73</v>
      </c>
      <c r="E43" s="62">
        <v>8532</v>
      </c>
      <c r="F43" s="68">
        <v>77.547348</v>
      </c>
      <c r="G43" s="20">
        <v>1.4163650999999999E-2</v>
      </c>
    </row>
    <row r="44" spans="1:7" ht="25.5" x14ac:dyDescent="0.25">
      <c r="A44" s="21">
        <v>38</v>
      </c>
      <c r="B44" s="22" t="s">
        <v>429</v>
      </c>
      <c r="C44" s="26" t="s">
        <v>430</v>
      </c>
      <c r="D44" s="17" t="s">
        <v>19</v>
      </c>
      <c r="E44" s="62">
        <v>7447</v>
      </c>
      <c r="F44" s="68">
        <v>68.2182435</v>
      </c>
      <c r="G44" s="20">
        <v>1.2459735E-2</v>
      </c>
    </row>
    <row r="45" spans="1:7" ht="15" x14ac:dyDescent="0.25">
      <c r="A45" s="21">
        <v>39</v>
      </c>
      <c r="B45" s="22" t="s">
        <v>94</v>
      </c>
      <c r="C45" s="26" t="s">
        <v>95</v>
      </c>
      <c r="D45" s="17" t="s">
        <v>19</v>
      </c>
      <c r="E45" s="62">
        <v>8495</v>
      </c>
      <c r="F45" s="68">
        <v>65.258589999999998</v>
      </c>
      <c r="G45" s="20">
        <v>1.1919168000000001E-2</v>
      </c>
    </row>
    <row r="46" spans="1:7" ht="25.5" x14ac:dyDescent="0.25">
      <c r="A46" s="21">
        <v>40</v>
      </c>
      <c r="B46" s="22" t="s">
        <v>174</v>
      </c>
      <c r="C46" s="26" t="s">
        <v>175</v>
      </c>
      <c r="D46" s="17" t="s">
        <v>47</v>
      </c>
      <c r="E46" s="62">
        <v>22917</v>
      </c>
      <c r="F46" s="68">
        <v>59.011274999999998</v>
      </c>
      <c r="G46" s="20">
        <v>1.0778126000000001E-2</v>
      </c>
    </row>
    <row r="47" spans="1:7" ht="15" x14ac:dyDescent="0.25">
      <c r="A47" s="21">
        <v>41</v>
      </c>
      <c r="B47" s="22" t="s">
        <v>594</v>
      </c>
      <c r="C47" s="26" t="s">
        <v>595</v>
      </c>
      <c r="D47" s="17" t="s">
        <v>173</v>
      </c>
      <c r="E47" s="62">
        <v>16610</v>
      </c>
      <c r="F47" s="68">
        <v>53.500810000000001</v>
      </c>
      <c r="G47" s="20">
        <v>9.771666E-3</v>
      </c>
    </row>
    <row r="48" spans="1:7" ht="15" x14ac:dyDescent="0.25">
      <c r="A48" s="21">
        <v>42</v>
      </c>
      <c r="B48" s="22" t="s">
        <v>418</v>
      </c>
      <c r="C48" s="26" t="s">
        <v>419</v>
      </c>
      <c r="D48" s="17" t="s">
        <v>187</v>
      </c>
      <c r="E48" s="62">
        <v>43704</v>
      </c>
      <c r="F48" s="68">
        <v>51.614424</v>
      </c>
      <c r="G48" s="20">
        <v>9.4271270000000004E-3</v>
      </c>
    </row>
    <row r="49" spans="1:7" ht="25.5" x14ac:dyDescent="0.25">
      <c r="A49" s="21">
        <v>43</v>
      </c>
      <c r="B49" s="22" t="s">
        <v>395</v>
      </c>
      <c r="C49" s="26" t="s">
        <v>396</v>
      </c>
      <c r="D49" s="17" t="s">
        <v>244</v>
      </c>
      <c r="E49" s="62">
        <v>4917</v>
      </c>
      <c r="F49" s="68">
        <v>46.804923000000002</v>
      </c>
      <c r="G49" s="20">
        <v>8.5486950000000003E-3</v>
      </c>
    </row>
    <row r="50" spans="1:7" ht="15" x14ac:dyDescent="0.25">
      <c r="A50" s="21">
        <v>44</v>
      </c>
      <c r="B50" s="22" t="s">
        <v>343</v>
      </c>
      <c r="C50" s="26" t="s">
        <v>344</v>
      </c>
      <c r="D50" s="17" t="s">
        <v>345</v>
      </c>
      <c r="E50" s="62">
        <v>12685</v>
      </c>
      <c r="F50" s="68">
        <v>44.245280000000001</v>
      </c>
      <c r="G50" s="20">
        <v>8.0811879999999996E-3</v>
      </c>
    </row>
    <row r="51" spans="1:7" ht="15" x14ac:dyDescent="0.25">
      <c r="A51" s="21">
        <v>45</v>
      </c>
      <c r="B51" s="22" t="s">
        <v>399</v>
      </c>
      <c r="C51" s="26" t="s">
        <v>400</v>
      </c>
      <c r="D51" s="17" t="s">
        <v>211</v>
      </c>
      <c r="E51" s="62">
        <v>1291</v>
      </c>
      <c r="F51" s="68">
        <v>18.9357425</v>
      </c>
      <c r="G51" s="20">
        <v>3.4585229999999998E-3</v>
      </c>
    </row>
    <row r="52" spans="1:7" ht="25.5" x14ac:dyDescent="0.25">
      <c r="A52" s="21">
        <v>46</v>
      </c>
      <c r="B52" s="22" t="s">
        <v>461</v>
      </c>
      <c r="C52" s="26" t="s">
        <v>462</v>
      </c>
      <c r="D52" s="17" t="s">
        <v>187</v>
      </c>
      <c r="E52" s="62">
        <v>1764</v>
      </c>
      <c r="F52" s="68">
        <v>12.101039999999999</v>
      </c>
      <c r="G52" s="20">
        <v>2.2101970000000001E-3</v>
      </c>
    </row>
    <row r="53" spans="1:7" ht="15" x14ac:dyDescent="0.25">
      <c r="A53" s="16"/>
      <c r="B53" s="17"/>
      <c r="C53" s="23" t="s">
        <v>118</v>
      </c>
      <c r="D53" s="27"/>
      <c r="E53" s="64"/>
      <c r="F53" s="70">
        <v>4999.7032510000008</v>
      </c>
      <c r="G53" s="28">
        <v>0.91317181800000025</v>
      </c>
    </row>
    <row r="54" spans="1:7" ht="15" x14ac:dyDescent="0.25">
      <c r="A54" s="21"/>
      <c r="B54" s="22"/>
      <c r="C54" s="29"/>
      <c r="D54" s="30"/>
      <c r="E54" s="62"/>
      <c r="F54" s="68"/>
      <c r="G54" s="20"/>
    </row>
    <row r="55" spans="1:7" ht="15" x14ac:dyDescent="0.25">
      <c r="A55" s="16"/>
      <c r="B55" s="17"/>
      <c r="C55" s="23" t="s">
        <v>119</v>
      </c>
      <c r="D55" s="24"/>
      <c r="E55" s="63"/>
      <c r="F55" s="69"/>
      <c r="G55" s="25"/>
    </row>
    <row r="56" spans="1:7" ht="15" x14ac:dyDescent="0.25">
      <c r="A56" s="16"/>
      <c r="B56" s="17"/>
      <c r="C56" s="23" t="s">
        <v>118</v>
      </c>
      <c r="D56" s="27"/>
      <c r="E56" s="64"/>
      <c r="F56" s="70">
        <v>0</v>
      </c>
      <c r="G56" s="28">
        <v>0</v>
      </c>
    </row>
    <row r="57" spans="1:7" ht="15" x14ac:dyDescent="0.25">
      <c r="A57" s="21"/>
      <c r="B57" s="22"/>
      <c r="C57" s="29"/>
      <c r="D57" s="30"/>
      <c r="E57" s="62"/>
      <c r="F57" s="68"/>
      <c r="G57" s="20"/>
    </row>
    <row r="58" spans="1:7" ht="15" x14ac:dyDescent="0.25">
      <c r="A58" s="31"/>
      <c r="B58" s="32"/>
      <c r="C58" s="23" t="s">
        <v>120</v>
      </c>
      <c r="D58" s="24"/>
      <c r="E58" s="63"/>
      <c r="F58" s="69"/>
      <c r="G58" s="25"/>
    </row>
    <row r="59" spans="1:7" ht="15" x14ac:dyDescent="0.25">
      <c r="A59" s="33"/>
      <c r="B59" s="34"/>
      <c r="C59" s="23" t="s">
        <v>118</v>
      </c>
      <c r="D59" s="35"/>
      <c r="E59" s="65"/>
      <c r="F59" s="71">
        <v>0</v>
      </c>
      <c r="G59" s="36">
        <v>0</v>
      </c>
    </row>
    <row r="60" spans="1:7" ht="15" x14ac:dyDescent="0.25">
      <c r="A60" s="33"/>
      <c r="B60" s="34"/>
      <c r="C60" s="29"/>
      <c r="D60" s="37"/>
      <c r="E60" s="66"/>
      <c r="F60" s="72"/>
      <c r="G60" s="38"/>
    </row>
    <row r="61" spans="1:7" ht="15" x14ac:dyDescent="0.25">
      <c r="A61" s="16"/>
      <c r="B61" s="17"/>
      <c r="C61" s="23" t="s">
        <v>124</v>
      </c>
      <c r="D61" s="24"/>
      <c r="E61" s="63"/>
      <c r="F61" s="69"/>
      <c r="G61" s="25"/>
    </row>
    <row r="62" spans="1:7" ht="15" x14ac:dyDescent="0.25">
      <c r="A62" s="16"/>
      <c r="B62" s="17"/>
      <c r="C62" s="23" t="s">
        <v>118</v>
      </c>
      <c r="D62" s="27"/>
      <c r="E62" s="64"/>
      <c r="F62" s="70">
        <v>0</v>
      </c>
      <c r="G62" s="28">
        <v>0</v>
      </c>
    </row>
    <row r="63" spans="1:7" ht="15" x14ac:dyDescent="0.25">
      <c r="A63" s="16"/>
      <c r="B63" s="17"/>
      <c r="C63" s="29"/>
      <c r="D63" s="19"/>
      <c r="E63" s="62"/>
      <c r="F63" s="68"/>
      <c r="G63" s="20"/>
    </row>
    <row r="64" spans="1:7" ht="15" x14ac:dyDescent="0.25">
      <c r="A64" s="16"/>
      <c r="B64" s="17"/>
      <c r="C64" s="23" t="s">
        <v>125</v>
      </c>
      <c r="D64" s="24"/>
      <c r="E64" s="63"/>
      <c r="F64" s="69"/>
      <c r="G64" s="25"/>
    </row>
    <row r="65" spans="1:7" ht="15" x14ac:dyDescent="0.25">
      <c r="A65" s="16"/>
      <c r="B65" s="17"/>
      <c r="C65" s="23" t="s">
        <v>118</v>
      </c>
      <c r="D65" s="27"/>
      <c r="E65" s="64"/>
      <c r="F65" s="70">
        <v>0</v>
      </c>
      <c r="G65" s="28">
        <v>0</v>
      </c>
    </row>
    <row r="66" spans="1:7" ht="15" x14ac:dyDescent="0.25">
      <c r="A66" s="16"/>
      <c r="B66" s="17"/>
      <c r="C66" s="29"/>
      <c r="D66" s="19"/>
      <c r="E66" s="62"/>
      <c r="F66" s="68"/>
      <c r="G66" s="20"/>
    </row>
    <row r="67" spans="1:7" ht="15" x14ac:dyDescent="0.25">
      <c r="A67" s="16"/>
      <c r="B67" s="17"/>
      <c r="C67" s="23" t="s">
        <v>126</v>
      </c>
      <c r="D67" s="24"/>
      <c r="E67" s="63"/>
      <c r="F67" s="69"/>
      <c r="G67" s="25"/>
    </row>
    <row r="68" spans="1:7" ht="15" x14ac:dyDescent="0.25">
      <c r="A68" s="16"/>
      <c r="B68" s="17"/>
      <c r="C68" s="23" t="s">
        <v>118</v>
      </c>
      <c r="D68" s="27"/>
      <c r="E68" s="64"/>
      <c r="F68" s="70">
        <v>0</v>
      </c>
      <c r="G68" s="28">
        <v>0</v>
      </c>
    </row>
    <row r="69" spans="1:7" ht="15" x14ac:dyDescent="0.25">
      <c r="A69" s="16"/>
      <c r="B69" s="17"/>
      <c r="C69" s="29"/>
      <c r="D69" s="19"/>
      <c r="E69" s="62"/>
      <c r="F69" s="68"/>
      <c r="G69" s="20"/>
    </row>
    <row r="70" spans="1:7" ht="25.5" x14ac:dyDescent="0.25">
      <c r="A70" s="21"/>
      <c r="B70" s="22"/>
      <c r="C70" s="39" t="s">
        <v>127</v>
      </c>
      <c r="D70" s="40"/>
      <c r="E70" s="64"/>
      <c r="F70" s="70">
        <v>4999.7032510000008</v>
      </c>
      <c r="G70" s="28">
        <v>0.91317181800000025</v>
      </c>
    </row>
    <row r="71" spans="1:7" ht="15" x14ac:dyDescent="0.25">
      <c r="A71" s="16"/>
      <c r="B71" s="17"/>
      <c r="C71" s="26"/>
      <c r="D71" s="19"/>
      <c r="E71" s="62"/>
      <c r="F71" s="68"/>
      <c r="G71" s="20"/>
    </row>
    <row r="72" spans="1:7" ht="15" x14ac:dyDescent="0.25">
      <c r="A72" s="16"/>
      <c r="B72" s="17"/>
      <c r="C72" s="18" t="s">
        <v>128</v>
      </c>
      <c r="D72" s="19"/>
      <c r="E72" s="62"/>
      <c r="F72" s="68"/>
      <c r="G72" s="20"/>
    </row>
    <row r="73" spans="1:7" ht="25.5" x14ac:dyDescent="0.25">
      <c r="A73" s="16"/>
      <c r="B73" s="17"/>
      <c r="C73" s="23" t="s">
        <v>10</v>
      </c>
      <c r="D73" s="24"/>
      <c r="E73" s="63"/>
      <c r="F73" s="69"/>
      <c r="G73" s="25"/>
    </row>
    <row r="74" spans="1:7" ht="15" x14ac:dyDescent="0.25">
      <c r="A74" s="21"/>
      <c r="B74" s="22"/>
      <c r="C74" s="23" t="s">
        <v>118</v>
      </c>
      <c r="D74" s="27"/>
      <c r="E74" s="64"/>
      <c r="F74" s="70">
        <v>0</v>
      </c>
      <c r="G74" s="28">
        <v>0</v>
      </c>
    </row>
    <row r="75" spans="1:7" ht="15" x14ac:dyDescent="0.25">
      <c r="A75" s="21"/>
      <c r="B75" s="22"/>
      <c r="C75" s="29"/>
      <c r="D75" s="19"/>
      <c r="E75" s="62"/>
      <c r="F75" s="68"/>
      <c r="G75" s="20"/>
    </row>
    <row r="76" spans="1:7" ht="15" x14ac:dyDescent="0.25">
      <c r="A76" s="16"/>
      <c r="B76" s="41"/>
      <c r="C76" s="23" t="s">
        <v>129</v>
      </c>
      <c r="D76" s="24"/>
      <c r="E76" s="63"/>
      <c r="F76" s="69"/>
      <c r="G76" s="25"/>
    </row>
    <row r="77" spans="1:7" ht="15" x14ac:dyDescent="0.25">
      <c r="A77" s="21"/>
      <c r="B77" s="22"/>
      <c r="C77" s="23" t="s">
        <v>118</v>
      </c>
      <c r="D77" s="27"/>
      <c r="E77" s="64"/>
      <c r="F77" s="70">
        <v>0</v>
      </c>
      <c r="G77" s="28">
        <v>0</v>
      </c>
    </row>
    <row r="78" spans="1:7" ht="15" x14ac:dyDescent="0.25">
      <c r="A78" s="21"/>
      <c r="B78" s="22"/>
      <c r="C78" s="29"/>
      <c r="D78" s="19"/>
      <c r="E78" s="62"/>
      <c r="F78" s="74"/>
      <c r="G78" s="43"/>
    </row>
    <row r="79" spans="1:7" ht="15" x14ac:dyDescent="0.25">
      <c r="A79" s="16"/>
      <c r="B79" s="17"/>
      <c r="C79" s="23" t="s">
        <v>130</v>
      </c>
      <c r="D79" s="24"/>
      <c r="E79" s="63"/>
      <c r="F79" s="69"/>
      <c r="G79" s="25"/>
    </row>
    <row r="80" spans="1:7" ht="15" x14ac:dyDescent="0.25">
      <c r="A80" s="21"/>
      <c r="B80" s="22"/>
      <c r="C80" s="23" t="s">
        <v>118</v>
      </c>
      <c r="D80" s="27"/>
      <c r="E80" s="64"/>
      <c r="F80" s="70">
        <v>0</v>
      </c>
      <c r="G80" s="28">
        <v>0</v>
      </c>
    </row>
    <row r="81" spans="1:7" ht="15" x14ac:dyDescent="0.25">
      <c r="A81" s="16"/>
      <c r="B81" s="17"/>
      <c r="C81" s="29"/>
      <c r="D81" s="19"/>
      <c r="E81" s="62"/>
      <c r="F81" s="68"/>
      <c r="G81" s="20"/>
    </row>
    <row r="82" spans="1:7" ht="25.5" x14ac:dyDescent="0.25">
      <c r="A82" s="16"/>
      <c r="B82" s="41"/>
      <c r="C82" s="23" t="s">
        <v>131</v>
      </c>
      <c r="D82" s="24"/>
      <c r="E82" s="63"/>
      <c r="F82" s="69"/>
      <c r="G82" s="25"/>
    </row>
    <row r="83" spans="1:7" ht="15" x14ac:dyDescent="0.25">
      <c r="A83" s="21"/>
      <c r="B83" s="22"/>
      <c r="C83" s="23" t="s">
        <v>118</v>
      </c>
      <c r="D83" s="27"/>
      <c r="E83" s="64"/>
      <c r="F83" s="70">
        <v>0</v>
      </c>
      <c r="G83" s="28">
        <v>0</v>
      </c>
    </row>
    <row r="84" spans="1:7" ht="15" x14ac:dyDescent="0.25">
      <c r="A84" s="21"/>
      <c r="B84" s="22"/>
      <c r="C84" s="29"/>
      <c r="D84" s="19"/>
      <c r="E84" s="62"/>
      <c r="F84" s="68"/>
      <c r="G84" s="20"/>
    </row>
    <row r="85" spans="1:7" ht="15" x14ac:dyDescent="0.25">
      <c r="A85" s="21"/>
      <c r="B85" s="22"/>
      <c r="C85" s="44" t="s">
        <v>132</v>
      </c>
      <c r="D85" s="40"/>
      <c r="E85" s="64"/>
      <c r="F85" s="70">
        <v>0</v>
      </c>
      <c r="G85" s="28">
        <v>0</v>
      </c>
    </row>
    <row r="86" spans="1:7" ht="15" x14ac:dyDescent="0.25">
      <c r="A86" s="21"/>
      <c r="B86" s="22"/>
      <c r="C86" s="26"/>
      <c r="D86" s="19"/>
      <c r="E86" s="62"/>
      <c r="F86" s="68"/>
      <c r="G86" s="20"/>
    </row>
    <row r="87" spans="1:7" ht="15" x14ac:dyDescent="0.25">
      <c r="A87" s="16"/>
      <c r="B87" s="17"/>
      <c r="C87" s="18" t="s">
        <v>133</v>
      </c>
      <c r="D87" s="19"/>
      <c r="E87" s="62"/>
      <c r="F87" s="68"/>
      <c r="G87" s="20"/>
    </row>
    <row r="88" spans="1:7" ht="15" x14ac:dyDescent="0.25">
      <c r="A88" s="21"/>
      <c r="B88" s="22"/>
      <c r="C88" s="23" t="s">
        <v>134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118</v>
      </c>
      <c r="D89" s="40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9"/>
      <c r="D90" s="22"/>
      <c r="E90" s="62"/>
      <c r="F90" s="68"/>
      <c r="G90" s="20"/>
    </row>
    <row r="91" spans="1:7" ht="15" x14ac:dyDescent="0.25">
      <c r="A91" s="21"/>
      <c r="B91" s="22"/>
      <c r="C91" s="23" t="s">
        <v>135</v>
      </c>
      <c r="D91" s="24"/>
      <c r="E91" s="63"/>
      <c r="F91" s="69"/>
      <c r="G91" s="25"/>
    </row>
    <row r="92" spans="1:7" ht="15" x14ac:dyDescent="0.25">
      <c r="A92" s="21"/>
      <c r="B92" s="22"/>
      <c r="C92" s="23" t="s">
        <v>118</v>
      </c>
      <c r="D92" s="40"/>
      <c r="E92" s="64"/>
      <c r="F92" s="70">
        <v>0</v>
      </c>
      <c r="G92" s="28">
        <v>0</v>
      </c>
    </row>
    <row r="93" spans="1:7" ht="15" x14ac:dyDescent="0.25">
      <c r="A93" s="21"/>
      <c r="B93" s="22"/>
      <c r="C93" s="29"/>
      <c r="D93" s="22"/>
      <c r="E93" s="62"/>
      <c r="F93" s="68"/>
      <c r="G93" s="20"/>
    </row>
    <row r="94" spans="1:7" ht="15" x14ac:dyDescent="0.25">
      <c r="A94" s="21"/>
      <c r="B94" s="22"/>
      <c r="C94" s="23" t="s">
        <v>136</v>
      </c>
      <c r="D94" s="24"/>
      <c r="E94" s="63"/>
      <c r="F94" s="69"/>
      <c r="G94" s="25"/>
    </row>
    <row r="95" spans="1:7" ht="15" x14ac:dyDescent="0.25">
      <c r="A95" s="21"/>
      <c r="B95" s="22"/>
      <c r="C95" s="23" t="s">
        <v>118</v>
      </c>
      <c r="D95" s="40"/>
      <c r="E95" s="64"/>
      <c r="F95" s="70">
        <v>0</v>
      </c>
      <c r="G95" s="28">
        <v>0</v>
      </c>
    </row>
    <row r="96" spans="1:7" ht="15" x14ac:dyDescent="0.25">
      <c r="A96" s="21"/>
      <c r="B96" s="22"/>
      <c r="C96" s="29"/>
      <c r="D96" s="22"/>
      <c r="E96" s="62"/>
      <c r="F96" s="68"/>
      <c r="G96" s="20"/>
    </row>
    <row r="97" spans="1:7" ht="15" x14ac:dyDescent="0.25">
      <c r="A97" s="21"/>
      <c r="B97" s="22"/>
      <c r="C97" s="23" t="s">
        <v>137</v>
      </c>
      <c r="D97" s="24"/>
      <c r="E97" s="63"/>
      <c r="F97" s="69"/>
      <c r="G97" s="25"/>
    </row>
    <row r="98" spans="1:7" ht="15" x14ac:dyDescent="0.25">
      <c r="A98" s="21">
        <v>1</v>
      </c>
      <c r="B98" s="22"/>
      <c r="C98" s="26" t="s">
        <v>138</v>
      </c>
      <c r="D98" s="30"/>
      <c r="E98" s="62"/>
      <c r="F98" s="68">
        <v>279.95221629999998</v>
      </c>
      <c r="G98" s="20">
        <v>5.1131929999999999E-2</v>
      </c>
    </row>
    <row r="99" spans="1:7" ht="15" x14ac:dyDescent="0.25">
      <c r="A99" s="21"/>
      <c r="B99" s="22"/>
      <c r="C99" s="23" t="s">
        <v>118</v>
      </c>
      <c r="D99" s="40"/>
      <c r="E99" s="64"/>
      <c r="F99" s="70">
        <v>279.95221629999998</v>
      </c>
      <c r="G99" s="28">
        <v>5.1131929999999999E-2</v>
      </c>
    </row>
    <row r="100" spans="1:7" ht="15" x14ac:dyDescent="0.25">
      <c r="A100" s="21"/>
      <c r="B100" s="22"/>
      <c r="C100" s="29"/>
      <c r="D100" s="22"/>
      <c r="E100" s="62"/>
      <c r="F100" s="68"/>
      <c r="G100" s="20"/>
    </row>
    <row r="101" spans="1:7" ht="25.5" x14ac:dyDescent="0.25">
      <c r="A101" s="21"/>
      <c r="B101" s="22"/>
      <c r="C101" s="39" t="s">
        <v>139</v>
      </c>
      <c r="D101" s="40"/>
      <c r="E101" s="64"/>
      <c r="F101" s="70">
        <v>279.95221629999998</v>
      </c>
      <c r="G101" s="28">
        <v>5.1131929999999999E-2</v>
      </c>
    </row>
    <row r="102" spans="1:7" ht="15" x14ac:dyDescent="0.25">
      <c r="A102" s="21"/>
      <c r="B102" s="22"/>
      <c r="C102" s="45"/>
      <c r="D102" s="22"/>
      <c r="E102" s="62"/>
      <c r="F102" s="68"/>
      <c r="G102" s="20"/>
    </row>
    <row r="103" spans="1:7" ht="15" x14ac:dyDescent="0.25">
      <c r="A103" s="16"/>
      <c r="B103" s="17"/>
      <c r="C103" s="18" t="s">
        <v>140</v>
      </c>
      <c r="D103" s="19"/>
      <c r="E103" s="62"/>
      <c r="F103" s="68"/>
      <c r="G103" s="20"/>
    </row>
    <row r="104" spans="1:7" ht="25.5" x14ac:dyDescent="0.25">
      <c r="A104" s="21"/>
      <c r="B104" s="22"/>
      <c r="C104" s="23" t="s">
        <v>141</v>
      </c>
      <c r="D104" s="24"/>
      <c r="E104" s="63"/>
      <c r="F104" s="69"/>
      <c r="G104" s="25"/>
    </row>
    <row r="105" spans="1:7" ht="15" x14ac:dyDescent="0.25">
      <c r="A105" s="21"/>
      <c r="B105" s="22"/>
      <c r="C105" s="23" t="s">
        <v>118</v>
      </c>
      <c r="D105" s="40"/>
      <c r="E105" s="64"/>
      <c r="F105" s="70">
        <v>0</v>
      </c>
      <c r="G105" s="28">
        <v>0</v>
      </c>
    </row>
    <row r="106" spans="1:7" ht="15" x14ac:dyDescent="0.25">
      <c r="A106" s="21"/>
      <c r="B106" s="22"/>
      <c r="C106" s="29"/>
      <c r="D106" s="22"/>
      <c r="E106" s="62"/>
      <c r="F106" s="68"/>
      <c r="G106" s="20"/>
    </row>
    <row r="107" spans="1:7" ht="15" x14ac:dyDescent="0.25">
      <c r="A107" s="16"/>
      <c r="B107" s="17"/>
      <c r="C107" s="18" t="s">
        <v>142</v>
      </c>
      <c r="D107" s="19"/>
      <c r="E107" s="62"/>
      <c r="F107" s="68"/>
      <c r="G107" s="20"/>
    </row>
    <row r="108" spans="1:7" ht="25.5" x14ac:dyDescent="0.25">
      <c r="A108" s="21"/>
      <c r="B108" s="22"/>
      <c r="C108" s="23" t="s">
        <v>143</v>
      </c>
      <c r="D108" s="24"/>
      <c r="E108" s="63"/>
      <c r="F108" s="69"/>
      <c r="G108" s="25"/>
    </row>
    <row r="109" spans="1:7" ht="15" x14ac:dyDescent="0.25">
      <c r="A109" s="21"/>
      <c r="B109" s="22"/>
      <c r="C109" s="23" t="s">
        <v>118</v>
      </c>
      <c r="D109" s="40"/>
      <c r="E109" s="64"/>
      <c r="F109" s="70">
        <v>0</v>
      </c>
      <c r="G109" s="28">
        <v>0</v>
      </c>
    </row>
    <row r="110" spans="1:7" ht="15" x14ac:dyDescent="0.25">
      <c r="A110" s="21"/>
      <c r="B110" s="22"/>
      <c r="C110" s="29"/>
      <c r="D110" s="22"/>
      <c r="E110" s="62"/>
      <c r="F110" s="68"/>
      <c r="G110" s="20"/>
    </row>
    <row r="111" spans="1:7" ht="25.5" x14ac:dyDescent="0.25">
      <c r="A111" s="21"/>
      <c r="B111" s="22"/>
      <c r="C111" s="23" t="s">
        <v>144</v>
      </c>
      <c r="D111" s="24"/>
      <c r="E111" s="63"/>
      <c r="F111" s="69"/>
      <c r="G111" s="25"/>
    </row>
    <row r="112" spans="1:7" ht="15" x14ac:dyDescent="0.25">
      <c r="A112" s="21"/>
      <c r="B112" s="22"/>
      <c r="C112" s="23" t="s">
        <v>118</v>
      </c>
      <c r="D112" s="40"/>
      <c r="E112" s="64"/>
      <c r="F112" s="70">
        <v>0</v>
      </c>
      <c r="G112" s="28">
        <v>0</v>
      </c>
    </row>
    <row r="113" spans="1:7" ht="15" x14ac:dyDescent="0.25">
      <c r="A113" s="21"/>
      <c r="B113" s="22"/>
      <c r="C113" s="29"/>
      <c r="D113" s="22"/>
      <c r="E113" s="62"/>
      <c r="F113" s="74"/>
      <c r="G113" s="43"/>
    </row>
    <row r="114" spans="1:7" ht="25.5" x14ac:dyDescent="0.25">
      <c r="A114" s="21"/>
      <c r="B114" s="22"/>
      <c r="C114" s="45" t="s">
        <v>145</v>
      </c>
      <c r="D114" s="22"/>
      <c r="E114" s="62"/>
      <c r="F114" s="74">
        <v>195.44039448000001</v>
      </c>
      <c r="G114" s="43">
        <v>3.5696250999999998E-2</v>
      </c>
    </row>
    <row r="115" spans="1:7" ht="15" x14ac:dyDescent="0.25">
      <c r="A115" s="21"/>
      <c r="B115" s="22"/>
      <c r="C115" s="46" t="s">
        <v>146</v>
      </c>
      <c r="D115" s="27"/>
      <c r="E115" s="64"/>
      <c r="F115" s="70">
        <v>5475.0958617800006</v>
      </c>
      <c r="G115" s="28">
        <v>0.99999999900000036</v>
      </c>
    </row>
    <row r="117" spans="1:7" ht="15" x14ac:dyDescent="0.25">
      <c r="B117" s="156"/>
      <c r="C117" s="156"/>
      <c r="D117" s="156"/>
      <c r="E117" s="156"/>
      <c r="F117" s="156"/>
    </row>
    <row r="118" spans="1:7" ht="15" x14ac:dyDescent="0.25">
      <c r="B118" s="156"/>
      <c r="C118" s="156"/>
      <c r="D118" s="156"/>
      <c r="E118" s="156"/>
      <c r="F118" s="156"/>
    </row>
    <row r="120" spans="1:7" ht="15" x14ac:dyDescent="0.25">
      <c r="B120" s="52" t="s">
        <v>148</v>
      </c>
      <c r="C120" s="53"/>
      <c r="D120" s="54"/>
    </row>
    <row r="121" spans="1:7" ht="15" x14ac:dyDescent="0.25">
      <c r="B121" s="55" t="s">
        <v>149</v>
      </c>
      <c r="C121" s="56"/>
      <c r="D121" s="81" t="s">
        <v>150</v>
      </c>
    </row>
    <row r="122" spans="1:7" ht="15" x14ac:dyDescent="0.25">
      <c r="B122" s="55" t="s">
        <v>151</v>
      </c>
      <c r="C122" s="56"/>
      <c r="D122" s="81" t="s">
        <v>150</v>
      </c>
    </row>
    <row r="123" spans="1:7" ht="15" x14ac:dyDescent="0.25">
      <c r="B123" s="57" t="s">
        <v>152</v>
      </c>
      <c r="C123" s="56"/>
      <c r="D123" s="58"/>
    </row>
    <row r="124" spans="1:7" ht="25.5" customHeight="1" x14ac:dyDescent="0.25">
      <c r="B124" s="58"/>
      <c r="C124" s="48" t="s">
        <v>153</v>
      </c>
      <c r="D124" s="49" t="s">
        <v>154</v>
      </c>
    </row>
    <row r="125" spans="1:7" ht="12.75" customHeight="1" x14ac:dyDescent="0.25">
      <c r="B125" s="75" t="s">
        <v>155</v>
      </c>
      <c r="C125" s="76" t="s">
        <v>156</v>
      </c>
      <c r="D125" s="76" t="s">
        <v>157</v>
      </c>
    </row>
    <row r="126" spans="1:7" ht="15" x14ac:dyDescent="0.25">
      <c r="B126" s="58" t="s">
        <v>158</v>
      </c>
      <c r="C126" s="59">
        <v>14.031499999999999</v>
      </c>
      <c r="D126" s="59">
        <v>14.741300000000001</v>
      </c>
    </row>
    <row r="127" spans="1:7" ht="15" x14ac:dyDescent="0.25">
      <c r="B127" s="58" t="s">
        <v>159</v>
      </c>
      <c r="C127" s="59">
        <v>12.0084</v>
      </c>
      <c r="D127" s="59">
        <v>12.6159</v>
      </c>
    </row>
    <row r="128" spans="1:7" ht="15" x14ac:dyDescent="0.25">
      <c r="B128" s="58" t="s">
        <v>160</v>
      </c>
      <c r="C128" s="59">
        <v>13.8492</v>
      </c>
      <c r="D128" s="59">
        <v>14.545400000000001</v>
      </c>
    </row>
    <row r="129" spans="2:4" ht="15" x14ac:dyDescent="0.25">
      <c r="B129" s="58" t="s">
        <v>161</v>
      </c>
      <c r="C129" s="59">
        <v>11.831300000000001</v>
      </c>
      <c r="D129" s="59">
        <v>12.4261</v>
      </c>
    </row>
    <row r="131" spans="2:4" ht="15" x14ac:dyDescent="0.25">
      <c r="B131" s="77" t="s">
        <v>162</v>
      </c>
      <c r="C131" s="60"/>
      <c r="D131" s="78" t="s">
        <v>150</v>
      </c>
    </row>
    <row r="132" spans="2:4" ht="24.75" customHeight="1" x14ac:dyDescent="0.25">
      <c r="B132" s="79"/>
      <c r="C132" s="79"/>
    </row>
    <row r="133" spans="2:4" ht="15" x14ac:dyDescent="0.25">
      <c r="B133" s="82"/>
      <c r="C133" s="80"/>
      <c r="D133"/>
    </row>
    <row r="135" spans="2:4" ht="15" x14ac:dyDescent="0.25">
      <c r="B135" s="57" t="s">
        <v>163</v>
      </c>
      <c r="C135" s="56"/>
      <c r="D135" s="83" t="s">
        <v>150</v>
      </c>
    </row>
    <row r="136" spans="2:4" ht="15" x14ac:dyDescent="0.25">
      <c r="B136" s="57" t="s">
        <v>164</v>
      </c>
      <c r="C136" s="56"/>
      <c r="D136" s="83" t="s">
        <v>150</v>
      </c>
    </row>
    <row r="137" spans="2:4" ht="15" x14ac:dyDescent="0.25">
      <c r="B137" s="57" t="s">
        <v>165</v>
      </c>
      <c r="C137" s="56"/>
      <c r="D137" s="61">
        <v>0</v>
      </c>
    </row>
    <row r="138" spans="2:4" ht="15" x14ac:dyDescent="0.25">
      <c r="B138" s="57" t="s">
        <v>166</v>
      </c>
      <c r="C138" s="56"/>
      <c r="D138" s="61" t="s">
        <v>150</v>
      </c>
    </row>
  </sheetData>
  <mergeCells count="5">
    <mergeCell ref="A1:G1"/>
    <mergeCell ref="A2:G2"/>
    <mergeCell ref="A3:G3"/>
    <mergeCell ref="B117:F117"/>
    <mergeCell ref="B118:F11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8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600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15" x14ac:dyDescent="0.25">
      <c r="A7" s="21">
        <v>1</v>
      </c>
      <c r="B7" s="22" t="s">
        <v>17</v>
      </c>
      <c r="C7" s="26" t="s">
        <v>18</v>
      </c>
      <c r="D7" s="17" t="s">
        <v>19</v>
      </c>
      <c r="E7" s="62">
        <v>50180</v>
      </c>
      <c r="F7" s="68">
        <v>360.29239999999999</v>
      </c>
      <c r="G7" s="20">
        <v>4.2837408E-2</v>
      </c>
    </row>
    <row r="8" spans="1:7" ht="25.5" x14ac:dyDescent="0.25">
      <c r="A8" s="21">
        <v>2</v>
      </c>
      <c r="B8" s="22" t="s">
        <v>395</v>
      </c>
      <c r="C8" s="26" t="s">
        <v>396</v>
      </c>
      <c r="D8" s="17" t="s">
        <v>244</v>
      </c>
      <c r="E8" s="62">
        <v>31881</v>
      </c>
      <c r="F8" s="68">
        <v>303.47523899999999</v>
      </c>
      <c r="G8" s="20">
        <v>3.6082061999999998E-2</v>
      </c>
    </row>
    <row r="9" spans="1:7" ht="15" x14ac:dyDescent="0.25">
      <c r="A9" s="21">
        <v>3</v>
      </c>
      <c r="B9" s="22" t="s">
        <v>584</v>
      </c>
      <c r="C9" s="26" t="s">
        <v>585</v>
      </c>
      <c r="D9" s="17" t="s">
        <v>28</v>
      </c>
      <c r="E9" s="62">
        <v>30507</v>
      </c>
      <c r="F9" s="68">
        <v>288.15386849999999</v>
      </c>
      <c r="G9" s="20">
        <v>3.4260408999999999E-2</v>
      </c>
    </row>
    <row r="10" spans="1:7" ht="15" x14ac:dyDescent="0.25">
      <c r="A10" s="21">
        <v>4</v>
      </c>
      <c r="B10" s="22" t="s">
        <v>346</v>
      </c>
      <c r="C10" s="26" t="s">
        <v>347</v>
      </c>
      <c r="D10" s="17" t="s">
        <v>173</v>
      </c>
      <c r="E10" s="62">
        <v>97844</v>
      </c>
      <c r="F10" s="68">
        <v>273.71859000000001</v>
      </c>
      <c r="G10" s="20">
        <v>3.2544108000000002E-2</v>
      </c>
    </row>
    <row r="11" spans="1:7" ht="15" x14ac:dyDescent="0.25">
      <c r="A11" s="21">
        <v>5</v>
      </c>
      <c r="B11" s="22" t="s">
        <v>343</v>
      </c>
      <c r="C11" s="26" t="s">
        <v>344</v>
      </c>
      <c r="D11" s="17" t="s">
        <v>345</v>
      </c>
      <c r="E11" s="62">
        <v>76741</v>
      </c>
      <c r="F11" s="68">
        <v>267.67260800000003</v>
      </c>
      <c r="G11" s="20">
        <v>3.1825263999999999E-2</v>
      </c>
    </row>
    <row r="12" spans="1:7" ht="15" x14ac:dyDescent="0.25">
      <c r="A12" s="21">
        <v>6</v>
      </c>
      <c r="B12" s="22" t="s">
        <v>348</v>
      </c>
      <c r="C12" s="26" t="s">
        <v>349</v>
      </c>
      <c r="D12" s="17" t="s">
        <v>225</v>
      </c>
      <c r="E12" s="62">
        <v>63151</v>
      </c>
      <c r="F12" s="68">
        <v>265.67625700000002</v>
      </c>
      <c r="G12" s="20">
        <v>3.1587904999999999E-2</v>
      </c>
    </row>
    <row r="13" spans="1:7" ht="15" x14ac:dyDescent="0.25">
      <c r="A13" s="21">
        <v>7</v>
      </c>
      <c r="B13" s="22" t="s">
        <v>452</v>
      </c>
      <c r="C13" s="26" t="s">
        <v>453</v>
      </c>
      <c r="D13" s="17" t="s">
        <v>187</v>
      </c>
      <c r="E13" s="62">
        <v>9203</v>
      </c>
      <c r="F13" s="68">
        <v>248.28773699999999</v>
      </c>
      <c r="G13" s="20">
        <v>2.9520476E-2</v>
      </c>
    </row>
    <row r="14" spans="1:7" ht="25.5" x14ac:dyDescent="0.25">
      <c r="A14" s="21">
        <v>8</v>
      </c>
      <c r="B14" s="22" t="s">
        <v>352</v>
      </c>
      <c r="C14" s="26" t="s">
        <v>353</v>
      </c>
      <c r="D14" s="17" t="s">
        <v>55</v>
      </c>
      <c r="E14" s="62">
        <v>25523</v>
      </c>
      <c r="F14" s="68">
        <v>248.17289049999999</v>
      </c>
      <c r="G14" s="20">
        <v>2.9506820999999999E-2</v>
      </c>
    </row>
    <row r="15" spans="1:7" ht="25.5" x14ac:dyDescent="0.25">
      <c r="A15" s="21">
        <v>9</v>
      </c>
      <c r="B15" s="22" t="s">
        <v>357</v>
      </c>
      <c r="C15" s="26" t="s">
        <v>358</v>
      </c>
      <c r="D15" s="17" t="s">
        <v>187</v>
      </c>
      <c r="E15" s="62">
        <v>17048</v>
      </c>
      <c r="F15" s="68">
        <v>243.897212</v>
      </c>
      <c r="G15" s="20">
        <v>2.8998459000000001E-2</v>
      </c>
    </row>
    <row r="16" spans="1:7" ht="15" x14ac:dyDescent="0.25">
      <c r="A16" s="21">
        <v>10</v>
      </c>
      <c r="B16" s="22" t="s">
        <v>403</v>
      </c>
      <c r="C16" s="26" t="s">
        <v>404</v>
      </c>
      <c r="D16" s="17" t="s">
        <v>228</v>
      </c>
      <c r="E16" s="62">
        <v>4704</v>
      </c>
      <c r="F16" s="68">
        <v>210.449904</v>
      </c>
      <c r="G16" s="20">
        <v>2.5021700000000001E-2</v>
      </c>
    </row>
    <row r="17" spans="1:7" ht="25.5" x14ac:dyDescent="0.25">
      <c r="A17" s="21">
        <v>11</v>
      </c>
      <c r="B17" s="22" t="s">
        <v>596</v>
      </c>
      <c r="C17" s="26" t="s">
        <v>597</v>
      </c>
      <c r="D17" s="17" t="s">
        <v>73</v>
      </c>
      <c r="E17" s="62">
        <v>21837</v>
      </c>
      <c r="F17" s="68">
        <v>198.476493</v>
      </c>
      <c r="G17" s="20">
        <v>2.3598107E-2</v>
      </c>
    </row>
    <row r="18" spans="1:7" ht="15" x14ac:dyDescent="0.25">
      <c r="A18" s="21">
        <v>12</v>
      </c>
      <c r="B18" s="22" t="s">
        <v>558</v>
      </c>
      <c r="C18" s="26" t="s">
        <v>559</v>
      </c>
      <c r="D18" s="17" t="s">
        <v>25</v>
      </c>
      <c r="E18" s="62">
        <v>129381</v>
      </c>
      <c r="F18" s="68">
        <v>198.40576350000001</v>
      </c>
      <c r="G18" s="20">
        <v>2.3589697E-2</v>
      </c>
    </row>
    <row r="19" spans="1:7" ht="15" x14ac:dyDescent="0.25">
      <c r="A19" s="21">
        <v>13</v>
      </c>
      <c r="B19" s="22" t="s">
        <v>377</v>
      </c>
      <c r="C19" s="26" t="s">
        <v>378</v>
      </c>
      <c r="D19" s="17" t="s">
        <v>187</v>
      </c>
      <c r="E19" s="62">
        <v>39394</v>
      </c>
      <c r="F19" s="68">
        <v>195.86696800000001</v>
      </c>
      <c r="G19" s="20">
        <v>2.3287843999999999E-2</v>
      </c>
    </row>
    <row r="20" spans="1:7" ht="25.5" x14ac:dyDescent="0.25">
      <c r="A20" s="21">
        <v>14</v>
      </c>
      <c r="B20" s="22" t="s">
        <v>371</v>
      </c>
      <c r="C20" s="26" t="s">
        <v>372</v>
      </c>
      <c r="D20" s="17" t="s">
        <v>187</v>
      </c>
      <c r="E20" s="62">
        <v>37895</v>
      </c>
      <c r="F20" s="68">
        <v>194.72345749999999</v>
      </c>
      <c r="G20" s="20">
        <v>2.3151885000000001E-2</v>
      </c>
    </row>
    <row r="21" spans="1:7" ht="15" x14ac:dyDescent="0.25">
      <c r="A21" s="21">
        <v>15</v>
      </c>
      <c r="B21" s="22" t="s">
        <v>369</v>
      </c>
      <c r="C21" s="26" t="s">
        <v>370</v>
      </c>
      <c r="D21" s="17" t="s">
        <v>25</v>
      </c>
      <c r="E21" s="62">
        <v>106371</v>
      </c>
      <c r="F21" s="68">
        <v>182.85174900000001</v>
      </c>
      <c r="G21" s="20">
        <v>2.1740384000000001E-2</v>
      </c>
    </row>
    <row r="22" spans="1:7" ht="15" x14ac:dyDescent="0.25">
      <c r="A22" s="21">
        <v>16</v>
      </c>
      <c r="B22" s="22" t="s">
        <v>354</v>
      </c>
      <c r="C22" s="26" t="s">
        <v>355</v>
      </c>
      <c r="D22" s="17" t="s">
        <v>356</v>
      </c>
      <c r="E22" s="62">
        <v>59802</v>
      </c>
      <c r="F22" s="68">
        <v>181.768179</v>
      </c>
      <c r="G22" s="20">
        <v>2.1611551E-2</v>
      </c>
    </row>
    <row r="23" spans="1:7" ht="15" x14ac:dyDescent="0.25">
      <c r="A23" s="21">
        <v>17</v>
      </c>
      <c r="B23" s="22" t="s">
        <v>359</v>
      </c>
      <c r="C23" s="26" t="s">
        <v>360</v>
      </c>
      <c r="D23" s="17" t="s">
        <v>211</v>
      </c>
      <c r="E23" s="62">
        <v>15600</v>
      </c>
      <c r="F23" s="68">
        <v>179.673</v>
      </c>
      <c r="G23" s="20">
        <v>2.1362441999999999E-2</v>
      </c>
    </row>
    <row r="24" spans="1:7" ht="15" x14ac:dyDescent="0.25">
      <c r="A24" s="21">
        <v>18</v>
      </c>
      <c r="B24" s="22" t="s">
        <v>269</v>
      </c>
      <c r="C24" s="26" t="s">
        <v>270</v>
      </c>
      <c r="D24" s="17" t="s">
        <v>52</v>
      </c>
      <c r="E24" s="62">
        <v>163796</v>
      </c>
      <c r="F24" s="68">
        <v>176.89967999999999</v>
      </c>
      <c r="G24" s="20">
        <v>2.1032704999999999E-2</v>
      </c>
    </row>
    <row r="25" spans="1:7" ht="15" x14ac:dyDescent="0.25">
      <c r="A25" s="21">
        <v>19</v>
      </c>
      <c r="B25" s="22" t="s">
        <v>341</v>
      </c>
      <c r="C25" s="26" t="s">
        <v>342</v>
      </c>
      <c r="D25" s="17" t="s">
        <v>173</v>
      </c>
      <c r="E25" s="62">
        <v>4127</v>
      </c>
      <c r="F25" s="68">
        <v>175.07765749999999</v>
      </c>
      <c r="G25" s="20">
        <v>2.0816073000000001E-2</v>
      </c>
    </row>
    <row r="26" spans="1:7" ht="25.5" x14ac:dyDescent="0.25">
      <c r="A26" s="21">
        <v>20</v>
      </c>
      <c r="B26" s="22" t="s">
        <v>240</v>
      </c>
      <c r="C26" s="26" t="s">
        <v>241</v>
      </c>
      <c r="D26" s="17" t="s">
        <v>22</v>
      </c>
      <c r="E26" s="62">
        <v>79641</v>
      </c>
      <c r="F26" s="68">
        <v>170.750304</v>
      </c>
      <c r="G26" s="20">
        <v>2.0301567E-2</v>
      </c>
    </row>
    <row r="27" spans="1:7" ht="51" x14ac:dyDescent="0.25">
      <c r="A27" s="21">
        <v>21</v>
      </c>
      <c r="B27" s="22" t="s">
        <v>373</v>
      </c>
      <c r="C27" s="26" t="s">
        <v>374</v>
      </c>
      <c r="D27" s="17" t="s">
        <v>216</v>
      </c>
      <c r="E27" s="62">
        <v>98300</v>
      </c>
      <c r="F27" s="68">
        <v>165.78295</v>
      </c>
      <c r="G27" s="20">
        <v>1.9710967999999999E-2</v>
      </c>
    </row>
    <row r="28" spans="1:7" ht="25.5" x14ac:dyDescent="0.25">
      <c r="A28" s="21">
        <v>22</v>
      </c>
      <c r="B28" s="22" t="s">
        <v>375</v>
      </c>
      <c r="C28" s="26" t="s">
        <v>376</v>
      </c>
      <c r="D28" s="17" t="s">
        <v>34</v>
      </c>
      <c r="E28" s="62">
        <v>27994</v>
      </c>
      <c r="F28" s="68">
        <v>165.500528</v>
      </c>
      <c r="G28" s="20">
        <v>1.9677389E-2</v>
      </c>
    </row>
    <row r="29" spans="1:7" ht="15" x14ac:dyDescent="0.25">
      <c r="A29" s="21">
        <v>23</v>
      </c>
      <c r="B29" s="22" t="s">
        <v>365</v>
      </c>
      <c r="C29" s="26" t="s">
        <v>366</v>
      </c>
      <c r="D29" s="17" t="s">
        <v>25</v>
      </c>
      <c r="E29" s="62">
        <v>45956</v>
      </c>
      <c r="F29" s="68">
        <v>164.384612</v>
      </c>
      <c r="G29" s="20">
        <v>1.9544710999999999E-2</v>
      </c>
    </row>
    <row r="30" spans="1:7" ht="15" x14ac:dyDescent="0.25">
      <c r="A30" s="21">
        <v>24</v>
      </c>
      <c r="B30" s="22" t="s">
        <v>418</v>
      </c>
      <c r="C30" s="26" t="s">
        <v>419</v>
      </c>
      <c r="D30" s="17" t="s">
        <v>187</v>
      </c>
      <c r="E30" s="62">
        <v>137000</v>
      </c>
      <c r="F30" s="68">
        <v>161.797</v>
      </c>
      <c r="G30" s="20">
        <v>1.9237053E-2</v>
      </c>
    </row>
    <row r="31" spans="1:7" ht="25.5" x14ac:dyDescent="0.25">
      <c r="A31" s="21">
        <v>25</v>
      </c>
      <c r="B31" s="22" t="s">
        <v>590</v>
      </c>
      <c r="C31" s="26" t="s">
        <v>591</v>
      </c>
      <c r="D31" s="17" t="s">
        <v>13</v>
      </c>
      <c r="E31" s="62">
        <v>90354</v>
      </c>
      <c r="F31" s="68">
        <v>157.53219899999999</v>
      </c>
      <c r="G31" s="20">
        <v>1.8729985000000001E-2</v>
      </c>
    </row>
    <row r="32" spans="1:7" ht="25.5" x14ac:dyDescent="0.25">
      <c r="A32" s="21">
        <v>26</v>
      </c>
      <c r="B32" s="22" t="s">
        <v>570</v>
      </c>
      <c r="C32" s="26" t="s">
        <v>571</v>
      </c>
      <c r="D32" s="17" t="s">
        <v>22</v>
      </c>
      <c r="E32" s="62">
        <v>15630</v>
      </c>
      <c r="F32" s="68">
        <v>154.54944</v>
      </c>
      <c r="G32" s="20">
        <v>1.8375346000000001E-2</v>
      </c>
    </row>
    <row r="33" spans="1:7" ht="25.5" x14ac:dyDescent="0.25">
      <c r="A33" s="21">
        <v>27</v>
      </c>
      <c r="B33" s="22" t="s">
        <v>461</v>
      </c>
      <c r="C33" s="26" t="s">
        <v>462</v>
      </c>
      <c r="D33" s="17" t="s">
        <v>187</v>
      </c>
      <c r="E33" s="62">
        <v>22487</v>
      </c>
      <c r="F33" s="68">
        <v>154.26082</v>
      </c>
      <c r="G33" s="20">
        <v>1.8341030000000001E-2</v>
      </c>
    </row>
    <row r="34" spans="1:7" ht="25.5" x14ac:dyDescent="0.25">
      <c r="A34" s="21">
        <v>28</v>
      </c>
      <c r="B34" s="22" t="s">
        <v>588</v>
      </c>
      <c r="C34" s="26" t="s">
        <v>589</v>
      </c>
      <c r="D34" s="17" t="s">
        <v>16</v>
      </c>
      <c r="E34" s="62">
        <v>865199</v>
      </c>
      <c r="F34" s="68">
        <v>153.5728225</v>
      </c>
      <c r="G34" s="20">
        <v>1.8259230000000001E-2</v>
      </c>
    </row>
    <row r="35" spans="1:7" ht="15" x14ac:dyDescent="0.25">
      <c r="A35" s="21">
        <v>29</v>
      </c>
      <c r="B35" s="22" t="s">
        <v>361</v>
      </c>
      <c r="C35" s="26" t="s">
        <v>362</v>
      </c>
      <c r="D35" s="17" t="s">
        <v>173</v>
      </c>
      <c r="E35" s="62">
        <v>2296</v>
      </c>
      <c r="F35" s="68">
        <v>152.94918799999999</v>
      </c>
      <c r="G35" s="20">
        <v>1.8185082000000002E-2</v>
      </c>
    </row>
    <row r="36" spans="1:7" ht="15" x14ac:dyDescent="0.25">
      <c r="A36" s="21">
        <v>30</v>
      </c>
      <c r="B36" s="22" t="s">
        <v>405</v>
      </c>
      <c r="C36" s="26" t="s">
        <v>406</v>
      </c>
      <c r="D36" s="17" t="s">
        <v>58</v>
      </c>
      <c r="E36" s="62">
        <v>30368</v>
      </c>
      <c r="F36" s="68">
        <v>150.65564800000001</v>
      </c>
      <c r="G36" s="20">
        <v>1.7912389000000001E-2</v>
      </c>
    </row>
    <row r="37" spans="1:7" ht="25.5" x14ac:dyDescent="0.25">
      <c r="A37" s="21">
        <v>31</v>
      </c>
      <c r="B37" s="22" t="s">
        <v>494</v>
      </c>
      <c r="C37" s="26" t="s">
        <v>495</v>
      </c>
      <c r="D37" s="17" t="s">
        <v>187</v>
      </c>
      <c r="E37" s="62">
        <v>18883</v>
      </c>
      <c r="F37" s="68">
        <v>146.85309100000001</v>
      </c>
      <c r="G37" s="20">
        <v>1.7460278999999999E-2</v>
      </c>
    </row>
    <row r="38" spans="1:7" ht="15" x14ac:dyDescent="0.25">
      <c r="A38" s="21">
        <v>32</v>
      </c>
      <c r="B38" s="22" t="s">
        <v>29</v>
      </c>
      <c r="C38" s="26" t="s">
        <v>30</v>
      </c>
      <c r="D38" s="17" t="s">
        <v>31</v>
      </c>
      <c r="E38" s="62">
        <v>68989</v>
      </c>
      <c r="F38" s="68">
        <v>141.73790049999999</v>
      </c>
      <c r="G38" s="20">
        <v>1.6852102000000001E-2</v>
      </c>
    </row>
    <row r="39" spans="1:7" ht="15" x14ac:dyDescent="0.25">
      <c r="A39" s="21">
        <v>33</v>
      </c>
      <c r="B39" s="22" t="s">
        <v>202</v>
      </c>
      <c r="C39" s="26" t="s">
        <v>203</v>
      </c>
      <c r="D39" s="17" t="s">
        <v>25</v>
      </c>
      <c r="E39" s="62">
        <v>227174</v>
      </c>
      <c r="F39" s="68">
        <v>140.961467</v>
      </c>
      <c r="G39" s="20">
        <v>1.6759787000000002E-2</v>
      </c>
    </row>
    <row r="40" spans="1:7" ht="15" x14ac:dyDescent="0.25">
      <c r="A40" s="21">
        <v>34</v>
      </c>
      <c r="B40" s="22" t="s">
        <v>435</v>
      </c>
      <c r="C40" s="26" t="s">
        <v>436</v>
      </c>
      <c r="D40" s="17" t="s">
        <v>313</v>
      </c>
      <c r="E40" s="62">
        <v>11307</v>
      </c>
      <c r="F40" s="68">
        <v>136.94473049999999</v>
      </c>
      <c r="G40" s="20">
        <v>1.6282212000000001E-2</v>
      </c>
    </row>
    <row r="41" spans="1:7" ht="15" x14ac:dyDescent="0.25">
      <c r="A41" s="21">
        <v>35</v>
      </c>
      <c r="B41" s="22" t="s">
        <v>592</v>
      </c>
      <c r="C41" s="26" t="s">
        <v>593</v>
      </c>
      <c r="D41" s="17" t="s">
        <v>233</v>
      </c>
      <c r="E41" s="62">
        <v>23004</v>
      </c>
      <c r="F41" s="68">
        <v>136.080162</v>
      </c>
      <c r="G41" s="20">
        <v>1.6179418000000001E-2</v>
      </c>
    </row>
    <row r="42" spans="1:7" ht="25.5" x14ac:dyDescent="0.25">
      <c r="A42" s="21">
        <v>36</v>
      </c>
      <c r="B42" s="22" t="s">
        <v>397</v>
      </c>
      <c r="C42" s="26" t="s">
        <v>398</v>
      </c>
      <c r="D42" s="17" t="s">
        <v>22</v>
      </c>
      <c r="E42" s="62">
        <v>10621</v>
      </c>
      <c r="F42" s="68">
        <v>129.40095350000001</v>
      </c>
      <c r="G42" s="20">
        <v>1.5385286E-2</v>
      </c>
    </row>
    <row r="43" spans="1:7" ht="25.5" x14ac:dyDescent="0.25">
      <c r="A43" s="21">
        <v>37</v>
      </c>
      <c r="B43" s="22" t="s">
        <v>469</v>
      </c>
      <c r="C43" s="26" t="s">
        <v>470</v>
      </c>
      <c r="D43" s="17" t="s">
        <v>34</v>
      </c>
      <c r="E43" s="62">
        <v>8872</v>
      </c>
      <c r="F43" s="68">
        <v>124.64272800000001</v>
      </c>
      <c r="G43" s="20">
        <v>1.4819550000000001E-2</v>
      </c>
    </row>
    <row r="44" spans="1:7" ht="15" x14ac:dyDescent="0.25">
      <c r="A44" s="21">
        <v>38</v>
      </c>
      <c r="B44" s="22" t="s">
        <v>601</v>
      </c>
      <c r="C44" s="26" t="s">
        <v>602</v>
      </c>
      <c r="D44" s="17" t="s">
        <v>25</v>
      </c>
      <c r="E44" s="62">
        <v>129075</v>
      </c>
      <c r="F44" s="68">
        <v>114.87675</v>
      </c>
      <c r="G44" s="20">
        <v>1.3658412E-2</v>
      </c>
    </row>
    <row r="45" spans="1:7" ht="25.5" x14ac:dyDescent="0.25">
      <c r="A45" s="21">
        <v>39</v>
      </c>
      <c r="B45" s="22" t="s">
        <v>367</v>
      </c>
      <c r="C45" s="26" t="s">
        <v>368</v>
      </c>
      <c r="D45" s="17" t="s">
        <v>34</v>
      </c>
      <c r="E45" s="62">
        <v>45929</v>
      </c>
      <c r="F45" s="68">
        <v>113.398701</v>
      </c>
      <c r="G45" s="20">
        <v>1.3482678E-2</v>
      </c>
    </row>
    <row r="46" spans="1:7" ht="25.5" x14ac:dyDescent="0.25">
      <c r="A46" s="21">
        <v>40</v>
      </c>
      <c r="B46" s="22" t="s">
        <v>363</v>
      </c>
      <c r="C46" s="26" t="s">
        <v>364</v>
      </c>
      <c r="D46" s="17" t="s">
        <v>73</v>
      </c>
      <c r="E46" s="62">
        <v>5314</v>
      </c>
      <c r="F46" s="68">
        <v>92.394518000000005</v>
      </c>
      <c r="G46" s="20">
        <v>1.098536E-2</v>
      </c>
    </row>
    <row r="47" spans="1:7" ht="25.5" x14ac:dyDescent="0.25">
      <c r="A47" s="21">
        <v>41</v>
      </c>
      <c r="B47" s="22" t="s">
        <v>76</v>
      </c>
      <c r="C47" s="26" t="s">
        <v>77</v>
      </c>
      <c r="D47" s="17" t="s">
        <v>73</v>
      </c>
      <c r="E47" s="62">
        <v>27076</v>
      </c>
      <c r="F47" s="68">
        <v>89.513255999999998</v>
      </c>
      <c r="G47" s="20">
        <v>1.0642789E-2</v>
      </c>
    </row>
    <row r="48" spans="1:7" ht="25.5" x14ac:dyDescent="0.25">
      <c r="A48" s="21">
        <v>42</v>
      </c>
      <c r="B48" s="22" t="s">
        <v>174</v>
      </c>
      <c r="C48" s="26" t="s">
        <v>175</v>
      </c>
      <c r="D48" s="17" t="s">
        <v>47</v>
      </c>
      <c r="E48" s="62">
        <v>34274</v>
      </c>
      <c r="F48" s="68">
        <v>88.255549999999999</v>
      </c>
      <c r="G48" s="20">
        <v>1.0493252E-2</v>
      </c>
    </row>
    <row r="49" spans="1:7" ht="25.5" x14ac:dyDescent="0.25">
      <c r="A49" s="21">
        <v>43</v>
      </c>
      <c r="B49" s="22" t="s">
        <v>423</v>
      </c>
      <c r="C49" s="26" t="s">
        <v>424</v>
      </c>
      <c r="D49" s="17" t="s">
        <v>345</v>
      </c>
      <c r="E49" s="62">
        <v>56450</v>
      </c>
      <c r="F49" s="68">
        <v>79.114675000000005</v>
      </c>
      <c r="G49" s="20">
        <v>9.4064370000000001E-3</v>
      </c>
    </row>
    <row r="50" spans="1:7" ht="15" x14ac:dyDescent="0.25">
      <c r="A50" s="21">
        <v>44</v>
      </c>
      <c r="B50" s="22" t="s">
        <v>594</v>
      </c>
      <c r="C50" s="26" t="s">
        <v>595</v>
      </c>
      <c r="D50" s="17" t="s">
        <v>173</v>
      </c>
      <c r="E50" s="62">
        <v>23165</v>
      </c>
      <c r="F50" s="68">
        <v>74.614464999999996</v>
      </c>
      <c r="G50" s="20">
        <v>8.8713790000000004E-3</v>
      </c>
    </row>
    <row r="51" spans="1:7" ht="25.5" x14ac:dyDescent="0.25">
      <c r="A51" s="21">
        <v>45</v>
      </c>
      <c r="B51" s="22" t="s">
        <v>429</v>
      </c>
      <c r="C51" s="26" t="s">
        <v>430</v>
      </c>
      <c r="D51" s="17" t="s">
        <v>19</v>
      </c>
      <c r="E51" s="62">
        <v>4142</v>
      </c>
      <c r="F51" s="68">
        <v>37.942791</v>
      </c>
      <c r="G51" s="20">
        <v>4.5112549999999996E-3</v>
      </c>
    </row>
    <row r="52" spans="1:7" ht="15" x14ac:dyDescent="0.25">
      <c r="A52" s="21">
        <v>46</v>
      </c>
      <c r="B52" s="22" t="s">
        <v>399</v>
      </c>
      <c r="C52" s="26" t="s">
        <v>400</v>
      </c>
      <c r="D52" s="17" t="s">
        <v>211</v>
      </c>
      <c r="E52" s="62">
        <v>1993</v>
      </c>
      <c r="F52" s="68">
        <v>29.2323275</v>
      </c>
      <c r="G52" s="20">
        <v>3.4756140000000001E-3</v>
      </c>
    </row>
    <row r="53" spans="1:7" ht="15" x14ac:dyDescent="0.25">
      <c r="A53" s="16"/>
      <c r="B53" s="17"/>
      <c r="C53" s="23" t="s">
        <v>118</v>
      </c>
      <c r="D53" s="27"/>
      <c r="E53" s="64"/>
      <c r="F53" s="70">
        <v>7821.2392309999996</v>
      </c>
      <c r="G53" s="28">
        <v>0.92991585999999993</v>
      </c>
    </row>
    <row r="54" spans="1:7" ht="15" x14ac:dyDescent="0.25">
      <c r="A54" s="21"/>
      <c r="B54" s="22"/>
      <c r="C54" s="29"/>
      <c r="D54" s="30"/>
      <c r="E54" s="62"/>
      <c r="F54" s="68"/>
      <c r="G54" s="20"/>
    </row>
    <row r="55" spans="1:7" ht="15" x14ac:dyDescent="0.25">
      <c r="A55" s="16"/>
      <c r="B55" s="17"/>
      <c r="C55" s="23" t="s">
        <v>119</v>
      </c>
      <c r="D55" s="24"/>
      <c r="E55" s="63"/>
      <c r="F55" s="69"/>
      <c r="G55" s="25"/>
    </row>
    <row r="56" spans="1:7" ht="15" x14ac:dyDescent="0.25">
      <c r="A56" s="16"/>
      <c r="B56" s="17"/>
      <c r="C56" s="23" t="s">
        <v>118</v>
      </c>
      <c r="D56" s="27"/>
      <c r="E56" s="64"/>
      <c r="F56" s="70">
        <v>0</v>
      </c>
      <c r="G56" s="28">
        <v>0</v>
      </c>
    </row>
    <row r="57" spans="1:7" ht="15" x14ac:dyDescent="0.25">
      <c r="A57" s="21"/>
      <c r="B57" s="22"/>
      <c r="C57" s="29"/>
      <c r="D57" s="30"/>
      <c r="E57" s="62"/>
      <c r="F57" s="68"/>
      <c r="G57" s="20"/>
    </row>
    <row r="58" spans="1:7" ht="15" x14ac:dyDescent="0.25">
      <c r="A58" s="31"/>
      <c r="B58" s="32"/>
      <c r="C58" s="23" t="s">
        <v>120</v>
      </c>
      <c r="D58" s="24"/>
      <c r="E58" s="63"/>
      <c r="F58" s="69"/>
      <c r="G58" s="25"/>
    </row>
    <row r="59" spans="1:7" ht="15" x14ac:dyDescent="0.25">
      <c r="A59" s="33"/>
      <c r="B59" s="34"/>
      <c r="C59" s="23" t="s">
        <v>118</v>
      </c>
      <c r="D59" s="35"/>
      <c r="E59" s="65"/>
      <c r="F59" s="71">
        <v>0</v>
      </c>
      <c r="G59" s="36">
        <v>0</v>
      </c>
    </row>
    <row r="60" spans="1:7" ht="15" x14ac:dyDescent="0.25">
      <c r="A60" s="33"/>
      <c r="B60" s="34"/>
      <c r="C60" s="29"/>
      <c r="D60" s="37"/>
      <c r="E60" s="66"/>
      <c r="F60" s="72"/>
      <c r="G60" s="38"/>
    </row>
    <row r="61" spans="1:7" ht="15" x14ac:dyDescent="0.25">
      <c r="A61" s="16"/>
      <c r="B61" s="17"/>
      <c r="C61" s="23" t="s">
        <v>124</v>
      </c>
      <c r="D61" s="24"/>
      <c r="E61" s="63"/>
      <c r="F61" s="69"/>
      <c r="G61" s="25"/>
    </row>
    <row r="62" spans="1:7" ht="15" x14ac:dyDescent="0.25">
      <c r="A62" s="16"/>
      <c r="B62" s="17"/>
      <c r="C62" s="23" t="s">
        <v>118</v>
      </c>
      <c r="D62" s="27"/>
      <c r="E62" s="64"/>
      <c r="F62" s="70">
        <v>0</v>
      </c>
      <c r="G62" s="28">
        <v>0</v>
      </c>
    </row>
    <row r="63" spans="1:7" ht="15" x14ac:dyDescent="0.25">
      <c r="A63" s="16"/>
      <c r="B63" s="17"/>
      <c r="C63" s="29"/>
      <c r="D63" s="19"/>
      <c r="E63" s="62"/>
      <c r="F63" s="68"/>
      <c r="G63" s="20"/>
    </row>
    <row r="64" spans="1:7" ht="15" x14ac:dyDescent="0.25">
      <c r="A64" s="16"/>
      <c r="B64" s="17"/>
      <c r="C64" s="23" t="s">
        <v>125</v>
      </c>
      <c r="D64" s="24"/>
      <c r="E64" s="63"/>
      <c r="F64" s="69"/>
      <c r="G64" s="25"/>
    </row>
    <row r="65" spans="1:7" ht="15" x14ac:dyDescent="0.25">
      <c r="A65" s="16"/>
      <c r="B65" s="17"/>
      <c r="C65" s="23" t="s">
        <v>118</v>
      </c>
      <c r="D65" s="27"/>
      <c r="E65" s="64"/>
      <c r="F65" s="70">
        <v>0</v>
      </c>
      <c r="G65" s="28">
        <v>0</v>
      </c>
    </row>
    <row r="66" spans="1:7" ht="15" x14ac:dyDescent="0.25">
      <c r="A66" s="16"/>
      <c r="B66" s="17"/>
      <c r="C66" s="29"/>
      <c r="D66" s="19"/>
      <c r="E66" s="62"/>
      <c r="F66" s="68"/>
      <c r="G66" s="20"/>
    </row>
    <row r="67" spans="1:7" ht="15" x14ac:dyDescent="0.25">
      <c r="A67" s="16"/>
      <c r="B67" s="17"/>
      <c r="C67" s="23" t="s">
        <v>126</v>
      </c>
      <c r="D67" s="24"/>
      <c r="E67" s="63"/>
      <c r="F67" s="69"/>
      <c r="G67" s="25"/>
    </row>
    <row r="68" spans="1:7" ht="15" x14ac:dyDescent="0.25">
      <c r="A68" s="16"/>
      <c r="B68" s="17"/>
      <c r="C68" s="23" t="s">
        <v>118</v>
      </c>
      <c r="D68" s="27"/>
      <c r="E68" s="64"/>
      <c r="F68" s="70">
        <v>0</v>
      </c>
      <c r="G68" s="28">
        <v>0</v>
      </c>
    </row>
    <row r="69" spans="1:7" ht="15" x14ac:dyDescent="0.25">
      <c r="A69" s="16"/>
      <c r="B69" s="17"/>
      <c r="C69" s="29"/>
      <c r="D69" s="19"/>
      <c r="E69" s="62"/>
      <c r="F69" s="68"/>
      <c r="G69" s="20"/>
    </row>
    <row r="70" spans="1:7" ht="25.5" x14ac:dyDescent="0.25">
      <c r="A70" s="21"/>
      <c r="B70" s="22"/>
      <c r="C70" s="39" t="s">
        <v>127</v>
      </c>
      <c r="D70" s="40"/>
      <c r="E70" s="64"/>
      <c r="F70" s="70">
        <v>7821.2392309999996</v>
      </c>
      <c r="G70" s="28">
        <v>0.92991585999999993</v>
      </c>
    </row>
    <row r="71" spans="1:7" ht="15" x14ac:dyDescent="0.25">
      <c r="A71" s="16"/>
      <c r="B71" s="17"/>
      <c r="C71" s="26"/>
      <c r="D71" s="19"/>
      <c r="E71" s="62"/>
      <c r="F71" s="68"/>
      <c r="G71" s="20"/>
    </row>
    <row r="72" spans="1:7" ht="15" x14ac:dyDescent="0.25">
      <c r="A72" s="16"/>
      <c r="B72" s="17"/>
      <c r="C72" s="18" t="s">
        <v>128</v>
      </c>
      <c r="D72" s="19"/>
      <c r="E72" s="62"/>
      <c r="F72" s="68"/>
      <c r="G72" s="20"/>
    </row>
    <row r="73" spans="1:7" ht="25.5" x14ac:dyDescent="0.25">
      <c r="A73" s="16"/>
      <c r="B73" s="17"/>
      <c r="C73" s="23" t="s">
        <v>10</v>
      </c>
      <c r="D73" s="24"/>
      <c r="E73" s="63"/>
      <c r="F73" s="69"/>
      <c r="G73" s="25"/>
    </row>
    <row r="74" spans="1:7" ht="15" x14ac:dyDescent="0.25">
      <c r="A74" s="21"/>
      <c r="B74" s="22"/>
      <c r="C74" s="23" t="s">
        <v>118</v>
      </c>
      <c r="D74" s="27"/>
      <c r="E74" s="64"/>
      <c r="F74" s="70">
        <v>0</v>
      </c>
      <c r="G74" s="28">
        <v>0</v>
      </c>
    </row>
    <row r="75" spans="1:7" ht="15" x14ac:dyDescent="0.25">
      <c r="A75" s="21"/>
      <c r="B75" s="22"/>
      <c r="C75" s="29"/>
      <c r="D75" s="19"/>
      <c r="E75" s="62"/>
      <c r="F75" s="68"/>
      <c r="G75" s="20"/>
    </row>
    <row r="76" spans="1:7" ht="15" x14ac:dyDescent="0.25">
      <c r="A76" s="16"/>
      <c r="B76" s="41"/>
      <c r="C76" s="23" t="s">
        <v>129</v>
      </c>
      <c r="D76" s="24"/>
      <c r="E76" s="63"/>
      <c r="F76" s="69"/>
      <c r="G76" s="25"/>
    </row>
    <row r="77" spans="1:7" ht="15" x14ac:dyDescent="0.25">
      <c r="A77" s="21"/>
      <c r="B77" s="22"/>
      <c r="C77" s="23" t="s">
        <v>118</v>
      </c>
      <c r="D77" s="27"/>
      <c r="E77" s="64"/>
      <c r="F77" s="70">
        <v>0</v>
      </c>
      <c r="G77" s="28">
        <v>0</v>
      </c>
    </row>
    <row r="78" spans="1:7" ht="15" x14ac:dyDescent="0.25">
      <c r="A78" s="21"/>
      <c r="B78" s="22"/>
      <c r="C78" s="29"/>
      <c r="D78" s="19"/>
      <c r="E78" s="62"/>
      <c r="F78" s="74"/>
      <c r="G78" s="43"/>
    </row>
    <row r="79" spans="1:7" ht="15" x14ac:dyDescent="0.25">
      <c r="A79" s="16"/>
      <c r="B79" s="17"/>
      <c r="C79" s="23" t="s">
        <v>130</v>
      </c>
      <c r="D79" s="24"/>
      <c r="E79" s="63"/>
      <c r="F79" s="69"/>
      <c r="G79" s="25"/>
    </row>
    <row r="80" spans="1:7" ht="15" x14ac:dyDescent="0.25">
      <c r="A80" s="21"/>
      <c r="B80" s="22"/>
      <c r="C80" s="23" t="s">
        <v>118</v>
      </c>
      <c r="D80" s="27"/>
      <c r="E80" s="64"/>
      <c r="F80" s="70">
        <v>0</v>
      </c>
      <c r="G80" s="28">
        <v>0</v>
      </c>
    </row>
    <row r="81" spans="1:7" ht="15" x14ac:dyDescent="0.25">
      <c r="A81" s="16"/>
      <c r="B81" s="17"/>
      <c r="C81" s="29"/>
      <c r="D81" s="19"/>
      <c r="E81" s="62"/>
      <c r="F81" s="68"/>
      <c r="G81" s="20"/>
    </row>
    <row r="82" spans="1:7" ht="25.5" x14ac:dyDescent="0.25">
      <c r="A82" s="16"/>
      <c r="B82" s="41"/>
      <c r="C82" s="23" t="s">
        <v>131</v>
      </c>
      <c r="D82" s="24"/>
      <c r="E82" s="63"/>
      <c r="F82" s="69"/>
      <c r="G82" s="25"/>
    </row>
    <row r="83" spans="1:7" ht="15" x14ac:dyDescent="0.25">
      <c r="A83" s="21"/>
      <c r="B83" s="22"/>
      <c r="C83" s="23" t="s">
        <v>118</v>
      </c>
      <c r="D83" s="27"/>
      <c r="E83" s="64"/>
      <c r="F83" s="70">
        <v>0</v>
      </c>
      <c r="G83" s="28">
        <v>0</v>
      </c>
    </row>
    <row r="84" spans="1:7" ht="15" x14ac:dyDescent="0.25">
      <c r="A84" s="21"/>
      <c r="B84" s="22"/>
      <c r="C84" s="29"/>
      <c r="D84" s="19"/>
      <c r="E84" s="62"/>
      <c r="F84" s="68"/>
      <c r="G84" s="20"/>
    </row>
    <row r="85" spans="1:7" ht="15" x14ac:dyDescent="0.25">
      <c r="A85" s="21"/>
      <c r="B85" s="22"/>
      <c r="C85" s="44" t="s">
        <v>132</v>
      </c>
      <c r="D85" s="40"/>
      <c r="E85" s="64"/>
      <c r="F85" s="70">
        <v>0</v>
      </c>
      <c r="G85" s="28">
        <v>0</v>
      </c>
    </row>
    <row r="86" spans="1:7" ht="15" x14ac:dyDescent="0.25">
      <c r="A86" s="21"/>
      <c r="B86" s="22"/>
      <c r="C86" s="26"/>
      <c r="D86" s="19"/>
      <c r="E86" s="62"/>
      <c r="F86" s="68"/>
      <c r="G86" s="20"/>
    </row>
    <row r="87" spans="1:7" ht="15" x14ac:dyDescent="0.25">
      <c r="A87" s="16"/>
      <c r="B87" s="17"/>
      <c r="C87" s="18" t="s">
        <v>133</v>
      </c>
      <c r="D87" s="19"/>
      <c r="E87" s="62"/>
      <c r="F87" s="68"/>
      <c r="G87" s="20"/>
    </row>
    <row r="88" spans="1:7" ht="15" x14ac:dyDescent="0.25">
      <c r="A88" s="21"/>
      <c r="B88" s="22"/>
      <c r="C88" s="23" t="s">
        <v>134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118</v>
      </c>
      <c r="D89" s="40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9"/>
      <c r="D90" s="22"/>
      <c r="E90" s="62"/>
      <c r="F90" s="68"/>
      <c r="G90" s="20"/>
    </row>
    <row r="91" spans="1:7" ht="15" x14ac:dyDescent="0.25">
      <c r="A91" s="21"/>
      <c r="B91" s="22"/>
      <c r="C91" s="23" t="s">
        <v>135</v>
      </c>
      <c r="D91" s="24"/>
      <c r="E91" s="63"/>
      <c r="F91" s="69"/>
      <c r="G91" s="25"/>
    </row>
    <row r="92" spans="1:7" ht="15" x14ac:dyDescent="0.25">
      <c r="A92" s="21"/>
      <c r="B92" s="22"/>
      <c r="C92" s="23" t="s">
        <v>118</v>
      </c>
      <c r="D92" s="40"/>
      <c r="E92" s="64"/>
      <c r="F92" s="70">
        <v>0</v>
      </c>
      <c r="G92" s="28">
        <v>0</v>
      </c>
    </row>
    <row r="93" spans="1:7" ht="15" x14ac:dyDescent="0.25">
      <c r="A93" s="21"/>
      <c r="B93" s="22"/>
      <c r="C93" s="29"/>
      <c r="D93" s="22"/>
      <c r="E93" s="62"/>
      <c r="F93" s="68"/>
      <c r="G93" s="20"/>
    </row>
    <row r="94" spans="1:7" ht="15" x14ac:dyDescent="0.25">
      <c r="A94" s="21"/>
      <c r="B94" s="22"/>
      <c r="C94" s="23" t="s">
        <v>136</v>
      </c>
      <c r="D94" s="24"/>
      <c r="E94" s="63"/>
      <c r="F94" s="69"/>
      <c r="G94" s="25"/>
    </row>
    <row r="95" spans="1:7" ht="15" x14ac:dyDescent="0.25">
      <c r="A95" s="21"/>
      <c r="B95" s="22"/>
      <c r="C95" s="23" t="s">
        <v>118</v>
      </c>
      <c r="D95" s="40"/>
      <c r="E95" s="64"/>
      <c r="F95" s="70">
        <v>0</v>
      </c>
      <c r="G95" s="28">
        <v>0</v>
      </c>
    </row>
    <row r="96" spans="1:7" ht="15" x14ac:dyDescent="0.25">
      <c r="A96" s="21"/>
      <c r="B96" s="22"/>
      <c r="C96" s="29"/>
      <c r="D96" s="22"/>
      <c r="E96" s="62"/>
      <c r="F96" s="68"/>
      <c r="G96" s="20"/>
    </row>
    <row r="97" spans="1:7" ht="15" x14ac:dyDescent="0.25">
      <c r="A97" s="21"/>
      <c r="B97" s="22"/>
      <c r="C97" s="23" t="s">
        <v>137</v>
      </c>
      <c r="D97" s="24"/>
      <c r="E97" s="63"/>
      <c r="F97" s="69"/>
      <c r="G97" s="25"/>
    </row>
    <row r="98" spans="1:7" ht="15" x14ac:dyDescent="0.25">
      <c r="A98" s="21">
        <v>1</v>
      </c>
      <c r="B98" s="22"/>
      <c r="C98" s="26" t="s">
        <v>138</v>
      </c>
      <c r="D98" s="30"/>
      <c r="E98" s="62"/>
      <c r="F98" s="68">
        <v>348.94044109999999</v>
      </c>
      <c r="G98" s="20">
        <v>4.1487703000000001E-2</v>
      </c>
    </row>
    <row r="99" spans="1:7" ht="15" x14ac:dyDescent="0.25">
      <c r="A99" s="21"/>
      <c r="B99" s="22"/>
      <c r="C99" s="23" t="s">
        <v>118</v>
      </c>
      <c r="D99" s="40"/>
      <c r="E99" s="64"/>
      <c r="F99" s="70">
        <v>348.94044109999999</v>
      </c>
      <c r="G99" s="28">
        <v>4.1487703000000001E-2</v>
      </c>
    </row>
    <row r="100" spans="1:7" ht="15" x14ac:dyDescent="0.25">
      <c r="A100" s="21"/>
      <c r="B100" s="22"/>
      <c r="C100" s="29"/>
      <c r="D100" s="22"/>
      <c r="E100" s="62"/>
      <c r="F100" s="68"/>
      <c r="G100" s="20"/>
    </row>
    <row r="101" spans="1:7" ht="25.5" x14ac:dyDescent="0.25">
      <c r="A101" s="21"/>
      <c r="B101" s="22"/>
      <c r="C101" s="39" t="s">
        <v>139</v>
      </c>
      <c r="D101" s="40"/>
      <c r="E101" s="64"/>
      <c r="F101" s="70">
        <v>348.94044109999999</v>
      </c>
      <c r="G101" s="28">
        <v>4.1487703000000001E-2</v>
      </c>
    </row>
    <row r="102" spans="1:7" ht="15" x14ac:dyDescent="0.25">
      <c r="A102" s="21"/>
      <c r="B102" s="22"/>
      <c r="C102" s="45"/>
      <c r="D102" s="22"/>
      <c r="E102" s="62"/>
      <c r="F102" s="68"/>
      <c r="G102" s="20"/>
    </row>
    <row r="103" spans="1:7" ht="15" x14ac:dyDescent="0.25">
      <c r="A103" s="16"/>
      <c r="B103" s="17"/>
      <c r="C103" s="18" t="s">
        <v>140</v>
      </c>
      <c r="D103" s="19"/>
      <c r="E103" s="62"/>
      <c r="F103" s="68"/>
      <c r="G103" s="20"/>
    </row>
    <row r="104" spans="1:7" ht="25.5" x14ac:dyDescent="0.25">
      <c r="A104" s="21"/>
      <c r="B104" s="22"/>
      <c r="C104" s="23" t="s">
        <v>141</v>
      </c>
      <c r="D104" s="24"/>
      <c r="E104" s="63"/>
      <c r="F104" s="69"/>
      <c r="G104" s="25"/>
    </row>
    <row r="105" spans="1:7" ht="15" x14ac:dyDescent="0.25">
      <c r="A105" s="21"/>
      <c r="B105" s="22"/>
      <c r="C105" s="23" t="s">
        <v>118</v>
      </c>
      <c r="D105" s="40"/>
      <c r="E105" s="64"/>
      <c r="F105" s="70">
        <v>0</v>
      </c>
      <c r="G105" s="28">
        <v>0</v>
      </c>
    </row>
    <row r="106" spans="1:7" ht="15" x14ac:dyDescent="0.25">
      <c r="A106" s="21"/>
      <c r="B106" s="22"/>
      <c r="C106" s="29"/>
      <c r="D106" s="22"/>
      <c r="E106" s="62"/>
      <c r="F106" s="68"/>
      <c r="G106" s="20"/>
    </row>
    <row r="107" spans="1:7" ht="15" x14ac:dyDescent="0.25">
      <c r="A107" s="16"/>
      <c r="B107" s="17"/>
      <c r="C107" s="18" t="s">
        <v>142</v>
      </c>
      <c r="D107" s="19"/>
      <c r="E107" s="62"/>
      <c r="F107" s="68"/>
      <c r="G107" s="20"/>
    </row>
    <row r="108" spans="1:7" ht="25.5" x14ac:dyDescent="0.25">
      <c r="A108" s="21"/>
      <c r="B108" s="22"/>
      <c r="C108" s="23" t="s">
        <v>143</v>
      </c>
      <c r="D108" s="24"/>
      <c r="E108" s="63"/>
      <c r="F108" s="69"/>
      <c r="G108" s="25"/>
    </row>
    <row r="109" spans="1:7" ht="15" x14ac:dyDescent="0.25">
      <c r="A109" s="21"/>
      <c r="B109" s="22"/>
      <c r="C109" s="23" t="s">
        <v>118</v>
      </c>
      <c r="D109" s="40"/>
      <c r="E109" s="64"/>
      <c r="F109" s="70">
        <v>0</v>
      </c>
      <c r="G109" s="28">
        <v>0</v>
      </c>
    </row>
    <row r="110" spans="1:7" ht="15" x14ac:dyDescent="0.25">
      <c r="A110" s="21"/>
      <c r="B110" s="22"/>
      <c r="C110" s="29"/>
      <c r="D110" s="22"/>
      <c r="E110" s="62"/>
      <c r="F110" s="68"/>
      <c r="G110" s="20"/>
    </row>
    <row r="111" spans="1:7" ht="25.5" x14ac:dyDescent="0.25">
      <c r="A111" s="21"/>
      <c r="B111" s="22"/>
      <c r="C111" s="23" t="s">
        <v>144</v>
      </c>
      <c r="D111" s="24"/>
      <c r="E111" s="63"/>
      <c r="F111" s="69"/>
      <c r="G111" s="25"/>
    </row>
    <row r="112" spans="1:7" ht="15" x14ac:dyDescent="0.25">
      <c r="A112" s="21"/>
      <c r="B112" s="22"/>
      <c r="C112" s="23" t="s">
        <v>118</v>
      </c>
      <c r="D112" s="40"/>
      <c r="E112" s="64"/>
      <c r="F112" s="70">
        <v>0</v>
      </c>
      <c r="G112" s="28">
        <v>0</v>
      </c>
    </row>
    <row r="113" spans="1:7" ht="15" x14ac:dyDescent="0.25">
      <c r="A113" s="21"/>
      <c r="B113" s="22"/>
      <c r="C113" s="29"/>
      <c r="D113" s="22"/>
      <c r="E113" s="62"/>
      <c r="F113" s="74"/>
      <c r="G113" s="43"/>
    </row>
    <row r="114" spans="1:7" ht="25.5" x14ac:dyDescent="0.25">
      <c r="A114" s="21"/>
      <c r="B114" s="22"/>
      <c r="C114" s="45" t="s">
        <v>145</v>
      </c>
      <c r="D114" s="22"/>
      <c r="E114" s="62"/>
      <c r="F114" s="74">
        <v>240.51594918000001</v>
      </c>
      <c r="G114" s="43">
        <v>2.8596440000000001E-2</v>
      </c>
    </row>
    <row r="115" spans="1:7" ht="15" x14ac:dyDescent="0.25">
      <c r="A115" s="21"/>
      <c r="B115" s="22"/>
      <c r="C115" s="46" t="s">
        <v>146</v>
      </c>
      <c r="D115" s="27"/>
      <c r="E115" s="64"/>
      <c r="F115" s="70">
        <v>8410.6956212799996</v>
      </c>
      <c r="G115" s="28">
        <v>1.000000003</v>
      </c>
    </row>
    <row r="117" spans="1:7" ht="15" x14ac:dyDescent="0.25">
      <c r="B117" s="156"/>
      <c r="C117" s="156"/>
      <c r="D117" s="156"/>
      <c r="E117" s="156"/>
      <c r="F117" s="156"/>
    </row>
    <row r="118" spans="1:7" ht="15" x14ac:dyDescent="0.25">
      <c r="B118" s="156"/>
      <c r="C118" s="156"/>
      <c r="D118" s="156"/>
      <c r="E118" s="156"/>
      <c r="F118" s="156"/>
    </row>
    <row r="120" spans="1:7" ht="15" x14ac:dyDescent="0.25">
      <c r="B120" s="52" t="s">
        <v>148</v>
      </c>
      <c r="C120" s="53"/>
      <c r="D120" s="54"/>
    </row>
    <row r="121" spans="1:7" ht="15" x14ac:dyDescent="0.25">
      <c r="B121" s="55" t="s">
        <v>149</v>
      </c>
      <c r="C121" s="56"/>
      <c r="D121" s="81" t="s">
        <v>150</v>
      </c>
    </row>
    <row r="122" spans="1:7" ht="15" x14ac:dyDescent="0.25">
      <c r="B122" s="55" t="s">
        <v>151</v>
      </c>
      <c r="C122" s="56"/>
      <c r="D122" s="81" t="s">
        <v>150</v>
      </c>
    </row>
    <row r="123" spans="1:7" ht="15" x14ac:dyDescent="0.25">
      <c r="B123" s="57" t="s">
        <v>152</v>
      </c>
      <c r="C123" s="56"/>
      <c r="D123" s="58"/>
    </row>
    <row r="124" spans="1:7" ht="25.5" customHeight="1" x14ac:dyDescent="0.25">
      <c r="B124" s="58"/>
      <c r="C124" s="48" t="s">
        <v>153</v>
      </c>
      <c r="D124" s="49" t="s">
        <v>154</v>
      </c>
    </row>
    <row r="125" spans="1:7" ht="12.75" customHeight="1" x14ac:dyDescent="0.25">
      <c r="B125" s="75" t="s">
        <v>155</v>
      </c>
      <c r="C125" s="76" t="s">
        <v>156</v>
      </c>
      <c r="D125" s="76" t="s">
        <v>157</v>
      </c>
    </row>
    <row r="126" spans="1:7" ht="15" x14ac:dyDescent="0.25">
      <c r="B126" s="58" t="s">
        <v>158</v>
      </c>
      <c r="C126" s="59">
        <v>9.7475000000000005</v>
      </c>
      <c r="D126" s="59">
        <v>10.1624</v>
      </c>
    </row>
    <row r="127" spans="1:7" ht="15" x14ac:dyDescent="0.25">
      <c r="B127" s="58" t="s">
        <v>159</v>
      </c>
      <c r="C127" s="59">
        <v>9.7475000000000005</v>
      </c>
      <c r="D127" s="59">
        <v>10.1624</v>
      </c>
    </row>
    <row r="128" spans="1:7" ht="15" x14ac:dyDescent="0.25">
      <c r="B128" s="58" t="s">
        <v>160</v>
      </c>
      <c r="C128" s="59">
        <v>9.6504999999999992</v>
      </c>
      <c r="D128" s="59">
        <v>10.053800000000001</v>
      </c>
    </row>
    <row r="129" spans="2:4" ht="15" x14ac:dyDescent="0.25">
      <c r="B129" s="58" t="s">
        <v>161</v>
      </c>
      <c r="C129" s="59">
        <v>9.6504999999999992</v>
      </c>
      <c r="D129" s="59">
        <v>10.053800000000001</v>
      </c>
    </row>
    <row r="131" spans="2:4" ht="15" x14ac:dyDescent="0.25">
      <c r="B131" s="77" t="s">
        <v>162</v>
      </c>
      <c r="C131" s="60"/>
      <c r="D131" s="78" t="s">
        <v>150</v>
      </c>
    </row>
    <row r="132" spans="2:4" ht="24.75" customHeight="1" x14ac:dyDescent="0.25">
      <c r="B132" s="79"/>
      <c r="C132" s="79"/>
    </row>
    <row r="133" spans="2:4" ht="15" x14ac:dyDescent="0.25">
      <c r="B133" s="82"/>
      <c r="C133" s="80"/>
      <c r="D133"/>
    </row>
    <row r="135" spans="2:4" ht="15" x14ac:dyDescent="0.25">
      <c r="B135" s="57" t="s">
        <v>163</v>
      </c>
      <c r="C135" s="56"/>
      <c r="D135" s="83" t="s">
        <v>150</v>
      </c>
    </row>
    <row r="136" spans="2:4" ht="15" x14ac:dyDescent="0.25">
      <c r="B136" s="57" t="s">
        <v>164</v>
      </c>
      <c r="C136" s="56"/>
      <c r="D136" s="83" t="s">
        <v>150</v>
      </c>
    </row>
    <row r="137" spans="2:4" ht="15" x14ac:dyDescent="0.25">
      <c r="B137" s="57" t="s">
        <v>165</v>
      </c>
      <c r="C137" s="56"/>
      <c r="D137" s="61">
        <v>0</v>
      </c>
    </row>
    <row r="138" spans="2:4" ht="15" x14ac:dyDescent="0.25">
      <c r="B138" s="57" t="s">
        <v>166</v>
      </c>
      <c r="C138" s="56"/>
      <c r="D138" s="61" t="s">
        <v>150</v>
      </c>
    </row>
  </sheetData>
  <mergeCells count="5">
    <mergeCell ref="A1:G1"/>
    <mergeCell ref="A2:G2"/>
    <mergeCell ref="A3:G3"/>
    <mergeCell ref="B117:F117"/>
    <mergeCell ref="B118:F118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6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603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15" x14ac:dyDescent="0.25">
      <c r="A7" s="21">
        <v>1</v>
      </c>
      <c r="B7" s="22" t="s">
        <v>17</v>
      </c>
      <c r="C7" s="26" t="s">
        <v>18</v>
      </c>
      <c r="D7" s="17" t="s">
        <v>19</v>
      </c>
      <c r="E7" s="62">
        <v>21928</v>
      </c>
      <c r="F7" s="68">
        <v>157.44304</v>
      </c>
      <c r="G7" s="20">
        <v>4.2497041999999999E-2</v>
      </c>
    </row>
    <row r="8" spans="1:7" ht="25.5" x14ac:dyDescent="0.25">
      <c r="A8" s="21">
        <v>2</v>
      </c>
      <c r="B8" s="22" t="s">
        <v>395</v>
      </c>
      <c r="C8" s="26" t="s">
        <v>396</v>
      </c>
      <c r="D8" s="17" t="s">
        <v>244</v>
      </c>
      <c r="E8" s="62">
        <v>14072</v>
      </c>
      <c r="F8" s="68">
        <v>133.951368</v>
      </c>
      <c r="G8" s="20">
        <v>3.6156167000000003E-2</v>
      </c>
    </row>
    <row r="9" spans="1:7" ht="15" x14ac:dyDescent="0.25">
      <c r="A9" s="21">
        <v>3</v>
      </c>
      <c r="B9" s="22" t="s">
        <v>584</v>
      </c>
      <c r="C9" s="26" t="s">
        <v>585</v>
      </c>
      <c r="D9" s="17" t="s">
        <v>28</v>
      </c>
      <c r="E9" s="62">
        <v>13441</v>
      </c>
      <c r="F9" s="68">
        <v>126.9569655</v>
      </c>
      <c r="G9" s="20">
        <v>3.4268237E-2</v>
      </c>
    </row>
    <row r="10" spans="1:7" ht="15" x14ac:dyDescent="0.25">
      <c r="A10" s="21">
        <v>4</v>
      </c>
      <c r="B10" s="22" t="s">
        <v>346</v>
      </c>
      <c r="C10" s="26" t="s">
        <v>347</v>
      </c>
      <c r="D10" s="17" t="s">
        <v>173</v>
      </c>
      <c r="E10" s="62">
        <v>43585</v>
      </c>
      <c r="F10" s="68">
        <v>121.92903750000001</v>
      </c>
      <c r="G10" s="20">
        <v>3.2911098E-2</v>
      </c>
    </row>
    <row r="11" spans="1:7" ht="15" x14ac:dyDescent="0.25">
      <c r="A11" s="21">
        <v>5</v>
      </c>
      <c r="B11" s="22" t="s">
        <v>348</v>
      </c>
      <c r="C11" s="26" t="s">
        <v>349</v>
      </c>
      <c r="D11" s="17" t="s">
        <v>225</v>
      </c>
      <c r="E11" s="62">
        <v>28173</v>
      </c>
      <c r="F11" s="68">
        <v>118.52381099999999</v>
      </c>
      <c r="G11" s="20">
        <v>3.1991959E-2</v>
      </c>
    </row>
    <row r="12" spans="1:7" ht="15" x14ac:dyDescent="0.25">
      <c r="A12" s="21">
        <v>6</v>
      </c>
      <c r="B12" s="22" t="s">
        <v>452</v>
      </c>
      <c r="C12" s="26" t="s">
        <v>453</v>
      </c>
      <c r="D12" s="17" t="s">
        <v>187</v>
      </c>
      <c r="E12" s="62">
        <v>4382</v>
      </c>
      <c r="F12" s="68">
        <v>118.22197799999999</v>
      </c>
      <c r="G12" s="20">
        <v>3.1910488000000001E-2</v>
      </c>
    </row>
    <row r="13" spans="1:7" ht="15" x14ac:dyDescent="0.25">
      <c r="A13" s="21">
        <v>7</v>
      </c>
      <c r="B13" s="22" t="s">
        <v>343</v>
      </c>
      <c r="C13" s="26" t="s">
        <v>344</v>
      </c>
      <c r="D13" s="17" t="s">
        <v>345</v>
      </c>
      <c r="E13" s="62">
        <v>33579</v>
      </c>
      <c r="F13" s="68">
        <v>117.123552</v>
      </c>
      <c r="G13" s="20">
        <v>3.1614001000000003E-2</v>
      </c>
    </row>
    <row r="14" spans="1:7" ht="25.5" x14ac:dyDescent="0.25">
      <c r="A14" s="21">
        <v>8</v>
      </c>
      <c r="B14" s="22" t="s">
        <v>469</v>
      </c>
      <c r="C14" s="26" t="s">
        <v>470</v>
      </c>
      <c r="D14" s="17" t="s">
        <v>34</v>
      </c>
      <c r="E14" s="62">
        <v>7784</v>
      </c>
      <c r="F14" s="68">
        <v>109.357416</v>
      </c>
      <c r="G14" s="20">
        <v>2.9517765000000001E-2</v>
      </c>
    </row>
    <row r="15" spans="1:7" ht="25.5" x14ac:dyDescent="0.25">
      <c r="A15" s="21">
        <v>9</v>
      </c>
      <c r="B15" s="22" t="s">
        <v>357</v>
      </c>
      <c r="C15" s="26" t="s">
        <v>358</v>
      </c>
      <c r="D15" s="17" t="s">
        <v>187</v>
      </c>
      <c r="E15" s="62">
        <v>7492</v>
      </c>
      <c r="F15" s="68">
        <v>107.184298</v>
      </c>
      <c r="G15" s="20">
        <v>2.8931196999999999E-2</v>
      </c>
    </row>
    <row r="16" spans="1:7" ht="25.5" x14ac:dyDescent="0.25">
      <c r="A16" s="21">
        <v>10</v>
      </c>
      <c r="B16" s="22" t="s">
        <v>352</v>
      </c>
      <c r="C16" s="26" t="s">
        <v>353</v>
      </c>
      <c r="D16" s="17" t="s">
        <v>55</v>
      </c>
      <c r="E16" s="62">
        <v>11002</v>
      </c>
      <c r="F16" s="68">
        <v>106.977947</v>
      </c>
      <c r="G16" s="20">
        <v>2.8875497999999999E-2</v>
      </c>
    </row>
    <row r="17" spans="1:7" ht="15" x14ac:dyDescent="0.25">
      <c r="A17" s="21">
        <v>11</v>
      </c>
      <c r="B17" s="22" t="s">
        <v>359</v>
      </c>
      <c r="C17" s="26" t="s">
        <v>360</v>
      </c>
      <c r="D17" s="17" t="s">
        <v>211</v>
      </c>
      <c r="E17" s="62">
        <v>8944</v>
      </c>
      <c r="F17" s="68">
        <v>103.01251999999999</v>
      </c>
      <c r="G17" s="20">
        <v>2.7805150000000001E-2</v>
      </c>
    </row>
    <row r="18" spans="1:7" ht="25.5" x14ac:dyDescent="0.25">
      <c r="A18" s="21">
        <v>12</v>
      </c>
      <c r="B18" s="22" t="s">
        <v>596</v>
      </c>
      <c r="C18" s="26" t="s">
        <v>597</v>
      </c>
      <c r="D18" s="17" t="s">
        <v>73</v>
      </c>
      <c r="E18" s="62">
        <v>9691</v>
      </c>
      <c r="F18" s="68">
        <v>88.081498999999994</v>
      </c>
      <c r="G18" s="20">
        <v>2.3774967000000001E-2</v>
      </c>
    </row>
    <row r="19" spans="1:7" ht="15" x14ac:dyDescent="0.25">
      <c r="A19" s="21">
        <v>13</v>
      </c>
      <c r="B19" s="22" t="s">
        <v>558</v>
      </c>
      <c r="C19" s="26" t="s">
        <v>559</v>
      </c>
      <c r="D19" s="17" t="s">
        <v>25</v>
      </c>
      <c r="E19" s="62">
        <v>56630</v>
      </c>
      <c r="F19" s="68">
        <v>86.842105000000004</v>
      </c>
      <c r="G19" s="20">
        <v>2.3440430000000002E-2</v>
      </c>
    </row>
    <row r="20" spans="1:7" ht="15" x14ac:dyDescent="0.25">
      <c r="A20" s="21">
        <v>14</v>
      </c>
      <c r="B20" s="22" t="s">
        <v>269</v>
      </c>
      <c r="C20" s="26" t="s">
        <v>270</v>
      </c>
      <c r="D20" s="17" t="s">
        <v>52</v>
      </c>
      <c r="E20" s="62">
        <v>80000</v>
      </c>
      <c r="F20" s="68">
        <v>86.4</v>
      </c>
      <c r="G20" s="20">
        <v>2.3321096999999999E-2</v>
      </c>
    </row>
    <row r="21" spans="1:7" ht="25.5" x14ac:dyDescent="0.25">
      <c r="A21" s="21">
        <v>15</v>
      </c>
      <c r="B21" s="22" t="s">
        <v>371</v>
      </c>
      <c r="C21" s="26" t="s">
        <v>372</v>
      </c>
      <c r="D21" s="17" t="s">
        <v>187</v>
      </c>
      <c r="E21" s="62">
        <v>16647</v>
      </c>
      <c r="F21" s="68">
        <v>85.540609500000002</v>
      </c>
      <c r="G21" s="20">
        <v>2.3089129999999999E-2</v>
      </c>
    </row>
    <row r="22" spans="1:7" ht="25.5" x14ac:dyDescent="0.25">
      <c r="A22" s="21">
        <v>16</v>
      </c>
      <c r="B22" s="22" t="s">
        <v>461</v>
      </c>
      <c r="C22" s="26" t="s">
        <v>462</v>
      </c>
      <c r="D22" s="17" t="s">
        <v>187</v>
      </c>
      <c r="E22" s="62">
        <v>11912</v>
      </c>
      <c r="F22" s="68">
        <v>81.716319999999996</v>
      </c>
      <c r="G22" s="20">
        <v>2.2056877999999999E-2</v>
      </c>
    </row>
    <row r="23" spans="1:7" ht="15" x14ac:dyDescent="0.25">
      <c r="A23" s="21">
        <v>17</v>
      </c>
      <c r="B23" s="22" t="s">
        <v>341</v>
      </c>
      <c r="C23" s="26" t="s">
        <v>342</v>
      </c>
      <c r="D23" s="17" t="s">
        <v>173</v>
      </c>
      <c r="E23" s="62">
        <v>1901</v>
      </c>
      <c r="F23" s="68">
        <v>80.645172500000001</v>
      </c>
      <c r="G23" s="20">
        <v>2.1767753000000001E-2</v>
      </c>
    </row>
    <row r="24" spans="1:7" ht="15" x14ac:dyDescent="0.25">
      <c r="A24" s="21">
        <v>18</v>
      </c>
      <c r="B24" s="22" t="s">
        <v>369</v>
      </c>
      <c r="C24" s="26" t="s">
        <v>370</v>
      </c>
      <c r="D24" s="17" t="s">
        <v>25</v>
      </c>
      <c r="E24" s="62">
        <v>46792</v>
      </c>
      <c r="F24" s="68">
        <v>80.435447999999994</v>
      </c>
      <c r="G24" s="20">
        <v>2.1711144000000002E-2</v>
      </c>
    </row>
    <row r="25" spans="1:7" ht="15" x14ac:dyDescent="0.25">
      <c r="A25" s="21">
        <v>19</v>
      </c>
      <c r="B25" s="22" t="s">
        <v>354</v>
      </c>
      <c r="C25" s="26" t="s">
        <v>355</v>
      </c>
      <c r="D25" s="17" t="s">
        <v>356</v>
      </c>
      <c r="E25" s="62">
        <v>26254</v>
      </c>
      <c r="F25" s="68">
        <v>79.799032999999994</v>
      </c>
      <c r="G25" s="20">
        <v>2.1539362999999999E-2</v>
      </c>
    </row>
    <row r="26" spans="1:7" ht="15" x14ac:dyDescent="0.25">
      <c r="A26" s="21">
        <v>20</v>
      </c>
      <c r="B26" s="22" t="s">
        <v>377</v>
      </c>
      <c r="C26" s="26" t="s">
        <v>378</v>
      </c>
      <c r="D26" s="17" t="s">
        <v>187</v>
      </c>
      <c r="E26" s="62">
        <v>15600</v>
      </c>
      <c r="F26" s="68">
        <v>77.563199999999995</v>
      </c>
      <c r="G26" s="20">
        <v>2.0935867E-2</v>
      </c>
    </row>
    <row r="27" spans="1:7" ht="25.5" x14ac:dyDescent="0.25">
      <c r="A27" s="21">
        <v>21</v>
      </c>
      <c r="B27" s="22" t="s">
        <v>240</v>
      </c>
      <c r="C27" s="26" t="s">
        <v>241</v>
      </c>
      <c r="D27" s="17" t="s">
        <v>22</v>
      </c>
      <c r="E27" s="62">
        <v>35320</v>
      </c>
      <c r="F27" s="68">
        <v>75.726079999999996</v>
      </c>
      <c r="G27" s="20">
        <v>2.0439991000000001E-2</v>
      </c>
    </row>
    <row r="28" spans="1:7" ht="51" x14ac:dyDescent="0.25">
      <c r="A28" s="21">
        <v>22</v>
      </c>
      <c r="B28" s="22" t="s">
        <v>373</v>
      </c>
      <c r="C28" s="26" t="s">
        <v>374</v>
      </c>
      <c r="D28" s="17" t="s">
        <v>216</v>
      </c>
      <c r="E28" s="62">
        <v>43143</v>
      </c>
      <c r="F28" s="68">
        <v>72.760669500000006</v>
      </c>
      <c r="G28" s="20">
        <v>1.9639567E-2</v>
      </c>
    </row>
    <row r="29" spans="1:7" ht="15" x14ac:dyDescent="0.25">
      <c r="A29" s="21">
        <v>23</v>
      </c>
      <c r="B29" s="22" t="s">
        <v>365</v>
      </c>
      <c r="C29" s="26" t="s">
        <v>366</v>
      </c>
      <c r="D29" s="17" t="s">
        <v>25</v>
      </c>
      <c r="E29" s="62">
        <v>20094</v>
      </c>
      <c r="F29" s="68">
        <v>71.876238000000001</v>
      </c>
      <c r="G29" s="20">
        <v>1.9400842000000001E-2</v>
      </c>
    </row>
    <row r="30" spans="1:7" ht="15" x14ac:dyDescent="0.25">
      <c r="A30" s="21">
        <v>24</v>
      </c>
      <c r="B30" s="22" t="s">
        <v>418</v>
      </c>
      <c r="C30" s="26" t="s">
        <v>419</v>
      </c>
      <c r="D30" s="17" t="s">
        <v>187</v>
      </c>
      <c r="E30" s="62">
        <v>60000</v>
      </c>
      <c r="F30" s="68">
        <v>70.86</v>
      </c>
      <c r="G30" s="20">
        <v>1.9126539000000001E-2</v>
      </c>
    </row>
    <row r="31" spans="1:7" ht="25.5" x14ac:dyDescent="0.25">
      <c r="A31" s="21">
        <v>25</v>
      </c>
      <c r="B31" s="22" t="s">
        <v>375</v>
      </c>
      <c r="C31" s="26" t="s">
        <v>376</v>
      </c>
      <c r="D31" s="17" t="s">
        <v>34</v>
      </c>
      <c r="E31" s="62">
        <v>11788</v>
      </c>
      <c r="F31" s="68">
        <v>69.690656000000004</v>
      </c>
      <c r="G31" s="20">
        <v>1.8810909000000001E-2</v>
      </c>
    </row>
    <row r="32" spans="1:7" ht="25.5" x14ac:dyDescent="0.25">
      <c r="A32" s="21">
        <v>26</v>
      </c>
      <c r="B32" s="22" t="s">
        <v>570</v>
      </c>
      <c r="C32" s="26" t="s">
        <v>571</v>
      </c>
      <c r="D32" s="17" t="s">
        <v>22</v>
      </c>
      <c r="E32" s="62">
        <v>7020</v>
      </c>
      <c r="F32" s="68">
        <v>69.413759999999996</v>
      </c>
      <c r="G32" s="20">
        <v>1.8736169E-2</v>
      </c>
    </row>
    <row r="33" spans="1:7" ht="25.5" x14ac:dyDescent="0.25">
      <c r="A33" s="21">
        <v>27</v>
      </c>
      <c r="B33" s="22" t="s">
        <v>590</v>
      </c>
      <c r="C33" s="26" t="s">
        <v>591</v>
      </c>
      <c r="D33" s="17" t="s">
        <v>13</v>
      </c>
      <c r="E33" s="62">
        <v>39424</v>
      </c>
      <c r="F33" s="68">
        <v>68.735743999999997</v>
      </c>
      <c r="G33" s="20">
        <v>1.8553159E-2</v>
      </c>
    </row>
    <row r="34" spans="1:7" ht="15" x14ac:dyDescent="0.25">
      <c r="A34" s="21">
        <v>28</v>
      </c>
      <c r="B34" s="22" t="s">
        <v>379</v>
      </c>
      <c r="C34" s="26" t="s">
        <v>380</v>
      </c>
      <c r="D34" s="17" t="s">
        <v>187</v>
      </c>
      <c r="E34" s="62">
        <v>10141</v>
      </c>
      <c r="F34" s="68">
        <v>68.350340000000003</v>
      </c>
      <c r="G34" s="20">
        <v>1.8449131000000001E-2</v>
      </c>
    </row>
    <row r="35" spans="1:7" ht="15" x14ac:dyDescent="0.25">
      <c r="A35" s="21">
        <v>29</v>
      </c>
      <c r="B35" s="22" t="s">
        <v>361</v>
      </c>
      <c r="C35" s="26" t="s">
        <v>362</v>
      </c>
      <c r="D35" s="17" t="s">
        <v>173</v>
      </c>
      <c r="E35" s="62">
        <v>1006</v>
      </c>
      <c r="F35" s="68">
        <v>67.015192999999996</v>
      </c>
      <c r="G35" s="20">
        <v>1.8088748000000002E-2</v>
      </c>
    </row>
    <row r="36" spans="1:7" ht="15" x14ac:dyDescent="0.25">
      <c r="A36" s="21">
        <v>30</v>
      </c>
      <c r="B36" s="22" t="s">
        <v>405</v>
      </c>
      <c r="C36" s="26" t="s">
        <v>406</v>
      </c>
      <c r="D36" s="17" t="s">
        <v>58</v>
      </c>
      <c r="E36" s="62">
        <v>13353</v>
      </c>
      <c r="F36" s="68">
        <v>66.244232999999994</v>
      </c>
      <c r="G36" s="20">
        <v>1.7880650000000001E-2</v>
      </c>
    </row>
    <row r="37" spans="1:7" ht="25.5" x14ac:dyDescent="0.25">
      <c r="A37" s="21">
        <v>31</v>
      </c>
      <c r="B37" s="22" t="s">
        <v>588</v>
      </c>
      <c r="C37" s="26" t="s">
        <v>589</v>
      </c>
      <c r="D37" s="17" t="s">
        <v>16</v>
      </c>
      <c r="E37" s="62">
        <v>372197</v>
      </c>
      <c r="F37" s="68">
        <v>66.064967499999995</v>
      </c>
      <c r="G37" s="20">
        <v>1.7832263000000001E-2</v>
      </c>
    </row>
    <row r="38" spans="1:7" ht="15" x14ac:dyDescent="0.25">
      <c r="A38" s="21">
        <v>32</v>
      </c>
      <c r="B38" s="22" t="s">
        <v>202</v>
      </c>
      <c r="C38" s="26" t="s">
        <v>203</v>
      </c>
      <c r="D38" s="17" t="s">
        <v>25</v>
      </c>
      <c r="E38" s="62">
        <v>106225</v>
      </c>
      <c r="F38" s="68">
        <v>65.912612499999994</v>
      </c>
      <c r="G38" s="20">
        <v>1.7791139000000001E-2</v>
      </c>
    </row>
    <row r="39" spans="1:7" ht="25.5" x14ac:dyDescent="0.25">
      <c r="A39" s="21">
        <v>33</v>
      </c>
      <c r="B39" s="22" t="s">
        <v>494</v>
      </c>
      <c r="C39" s="26" t="s">
        <v>495</v>
      </c>
      <c r="D39" s="17" t="s">
        <v>187</v>
      </c>
      <c r="E39" s="62">
        <v>8378</v>
      </c>
      <c r="F39" s="68">
        <v>65.155705999999995</v>
      </c>
      <c r="G39" s="20">
        <v>1.7586834999999999E-2</v>
      </c>
    </row>
    <row r="40" spans="1:7" ht="15" x14ac:dyDescent="0.25">
      <c r="A40" s="21">
        <v>34</v>
      </c>
      <c r="B40" s="22" t="s">
        <v>592</v>
      </c>
      <c r="C40" s="26" t="s">
        <v>593</v>
      </c>
      <c r="D40" s="17" t="s">
        <v>233</v>
      </c>
      <c r="E40" s="62">
        <v>10947</v>
      </c>
      <c r="F40" s="68">
        <v>64.756978500000002</v>
      </c>
      <c r="G40" s="20">
        <v>1.7479209999999998E-2</v>
      </c>
    </row>
    <row r="41" spans="1:7" ht="15" x14ac:dyDescent="0.25">
      <c r="A41" s="21">
        <v>35</v>
      </c>
      <c r="B41" s="22" t="s">
        <v>29</v>
      </c>
      <c r="C41" s="26" t="s">
        <v>30</v>
      </c>
      <c r="D41" s="17" t="s">
        <v>31</v>
      </c>
      <c r="E41" s="62">
        <v>30245</v>
      </c>
      <c r="F41" s="68">
        <v>62.138352500000003</v>
      </c>
      <c r="G41" s="20">
        <v>1.6772391000000001E-2</v>
      </c>
    </row>
    <row r="42" spans="1:7" ht="15" x14ac:dyDescent="0.25">
      <c r="A42" s="21">
        <v>36</v>
      </c>
      <c r="B42" s="22" t="s">
        <v>435</v>
      </c>
      <c r="C42" s="26" t="s">
        <v>436</v>
      </c>
      <c r="D42" s="17" t="s">
        <v>313</v>
      </c>
      <c r="E42" s="62">
        <v>4983</v>
      </c>
      <c r="F42" s="68">
        <v>60.351604500000001</v>
      </c>
      <c r="G42" s="20">
        <v>1.6290110999999999E-2</v>
      </c>
    </row>
    <row r="43" spans="1:7" ht="25.5" x14ac:dyDescent="0.25">
      <c r="A43" s="21">
        <v>37</v>
      </c>
      <c r="B43" s="22" t="s">
        <v>397</v>
      </c>
      <c r="C43" s="26" t="s">
        <v>398</v>
      </c>
      <c r="D43" s="17" t="s">
        <v>22</v>
      </c>
      <c r="E43" s="62">
        <v>4478</v>
      </c>
      <c r="F43" s="68">
        <v>54.557713</v>
      </c>
      <c r="G43" s="20">
        <v>1.4726224E-2</v>
      </c>
    </row>
    <row r="44" spans="1:7" ht="25.5" x14ac:dyDescent="0.25">
      <c r="A44" s="21">
        <v>38</v>
      </c>
      <c r="B44" s="22" t="s">
        <v>367</v>
      </c>
      <c r="C44" s="26" t="s">
        <v>368</v>
      </c>
      <c r="D44" s="17" t="s">
        <v>34</v>
      </c>
      <c r="E44" s="62">
        <v>20284</v>
      </c>
      <c r="F44" s="68">
        <v>50.081195999999998</v>
      </c>
      <c r="G44" s="20">
        <v>1.3517922E-2</v>
      </c>
    </row>
    <row r="45" spans="1:7" ht="25.5" x14ac:dyDescent="0.25">
      <c r="A45" s="21">
        <v>39</v>
      </c>
      <c r="B45" s="22" t="s">
        <v>363</v>
      </c>
      <c r="C45" s="26" t="s">
        <v>364</v>
      </c>
      <c r="D45" s="17" t="s">
        <v>73</v>
      </c>
      <c r="E45" s="62">
        <v>2329</v>
      </c>
      <c r="F45" s="68">
        <v>40.494323000000001</v>
      </c>
      <c r="G45" s="20">
        <v>1.0930232E-2</v>
      </c>
    </row>
    <row r="46" spans="1:7" ht="25.5" x14ac:dyDescent="0.25">
      <c r="A46" s="21">
        <v>40</v>
      </c>
      <c r="B46" s="22" t="s">
        <v>174</v>
      </c>
      <c r="C46" s="26" t="s">
        <v>175</v>
      </c>
      <c r="D46" s="17" t="s">
        <v>47</v>
      </c>
      <c r="E46" s="62">
        <v>15151</v>
      </c>
      <c r="F46" s="68">
        <v>39.013824999999997</v>
      </c>
      <c r="G46" s="20">
        <v>1.0530616E-2</v>
      </c>
    </row>
    <row r="47" spans="1:7" ht="25.5" x14ac:dyDescent="0.25">
      <c r="A47" s="21">
        <v>41</v>
      </c>
      <c r="B47" s="22" t="s">
        <v>423</v>
      </c>
      <c r="C47" s="26" t="s">
        <v>424</v>
      </c>
      <c r="D47" s="17" t="s">
        <v>345</v>
      </c>
      <c r="E47" s="62">
        <v>24616</v>
      </c>
      <c r="F47" s="68">
        <v>34.499324000000001</v>
      </c>
      <c r="G47" s="20">
        <v>9.3120609999999999E-3</v>
      </c>
    </row>
    <row r="48" spans="1:7" ht="15" x14ac:dyDescent="0.25">
      <c r="A48" s="21">
        <v>42</v>
      </c>
      <c r="B48" s="22" t="s">
        <v>594</v>
      </c>
      <c r="C48" s="26" t="s">
        <v>595</v>
      </c>
      <c r="D48" s="17" t="s">
        <v>173</v>
      </c>
      <c r="E48" s="62">
        <v>10494</v>
      </c>
      <c r="F48" s="68">
        <v>33.801174000000003</v>
      </c>
      <c r="G48" s="20">
        <v>9.1236159999999993E-3</v>
      </c>
    </row>
    <row r="49" spans="1:7" ht="25.5" x14ac:dyDescent="0.25">
      <c r="A49" s="21">
        <v>43</v>
      </c>
      <c r="B49" s="22" t="s">
        <v>429</v>
      </c>
      <c r="C49" s="26" t="s">
        <v>430</v>
      </c>
      <c r="D49" s="17" t="s">
        <v>19</v>
      </c>
      <c r="E49" s="62">
        <v>1854</v>
      </c>
      <c r="F49" s="68">
        <v>16.983567000000001</v>
      </c>
      <c r="G49" s="20">
        <v>4.5842060000000004E-3</v>
      </c>
    </row>
    <row r="50" spans="1:7" ht="15" x14ac:dyDescent="0.25">
      <c r="A50" s="21">
        <v>44</v>
      </c>
      <c r="B50" s="22" t="s">
        <v>399</v>
      </c>
      <c r="C50" s="26" t="s">
        <v>400</v>
      </c>
      <c r="D50" s="17" t="s">
        <v>211</v>
      </c>
      <c r="E50" s="62">
        <v>878</v>
      </c>
      <c r="F50" s="68">
        <v>12.878064999999999</v>
      </c>
      <c r="G50" s="20">
        <v>3.4760490000000002E-3</v>
      </c>
    </row>
    <row r="51" spans="1:7" ht="15" x14ac:dyDescent="0.25">
      <c r="A51" s="16"/>
      <c r="B51" s="17"/>
      <c r="C51" s="23" t="s">
        <v>118</v>
      </c>
      <c r="D51" s="27"/>
      <c r="E51" s="64"/>
      <c r="F51" s="70">
        <v>3435.0676420000004</v>
      </c>
      <c r="G51" s="28">
        <v>0.92719381100000042</v>
      </c>
    </row>
    <row r="52" spans="1:7" ht="15" x14ac:dyDescent="0.25">
      <c r="A52" s="21"/>
      <c r="B52" s="22"/>
      <c r="C52" s="29"/>
      <c r="D52" s="30"/>
      <c r="E52" s="62"/>
      <c r="F52" s="68"/>
      <c r="G52" s="20"/>
    </row>
    <row r="53" spans="1:7" ht="15" x14ac:dyDescent="0.25">
      <c r="A53" s="16"/>
      <c r="B53" s="17"/>
      <c r="C53" s="23" t="s">
        <v>119</v>
      </c>
      <c r="D53" s="24"/>
      <c r="E53" s="63"/>
      <c r="F53" s="69"/>
      <c r="G53" s="25"/>
    </row>
    <row r="54" spans="1:7" ht="15" x14ac:dyDescent="0.25">
      <c r="A54" s="16"/>
      <c r="B54" s="17"/>
      <c r="C54" s="23" t="s">
        <v>118</v>
      </c>
      <c r="D54" s="27"/>
      <c r="E54" s="64"/>
      <c r="F54" s="70">
        <v>0</v>
      </c>
      <c r="G54" s="28">
        <v>0</v>
      </c>
    </row>
    <row r="55" spans="1:7" ht="15" x14ac:dyDescent="0.25">
      <c r="A55" s="21"/>
      <c r="B55" s="22"/>
      <c r="C55" s="29"/>
      <c r="D55" s="30"/>
      <c r="E55" s="62"/>
      <c r="F55" s="68"/>
      <c r="G55" s="20"/>
    </row>
    <row r="56" spans="1:7" ht="15" x14ac:dyDescent="0.25">
      <c r="A56" s="31"/>
      <c r="B56" s="32"/>
      <c r="C56" s="23" t="s">
        <v>120</v>
      </c>
      <c r="D56" s="24"/>
      <c r="E56" s="63"/>
      <c r="F56" s="69"/>
      <c r="G56" s="25"/>
    </row>
    <row r="57" spans="1:7" ht="15" x14ac:dyDescent="0.25">
      <c r="A57" s="33"/>
      <c r="B57" s="34"/>
      <c r="C57" s="23" t="s">
        <v>118</v>
      </c>
      <c r="D57" s="35"/>
      <c r="E57" s="65"/>
      <c r="F57" s="71">
        <v>0</v>
      </c>
      <c r="G57" s="36">
        <v>0</v>
      </c>
    </row>
    <row r="58" spans="1:7" ht="15" x14ac:dyDescent="0.25">
      <c r="A58" s="33"/>
      <c r="B58" s="34"/>
      <c r="C58" s="29"/>
      <c r="D58" s="37"/>
      <c r="E58" s="66"/>
      <c r="F58" s="72"/>
      <c r="G58" s="38"/>
    </row>
    <row r="59" spans="1:7" ht="15" x14ac:dyDescent="0.25">
      <c r="A59" s="16"/>
      <c r="B59" s="17"/>
      <c r="C59" s="23" t="s">
        <v>124</v>
      </c>
      <c r="D59" s="24"/>
      <c r="E59" s="63"/>
      <c r="F59" s="69"/>
      <c r="G59" s="25"/>
    </row>
    <row r="60" spans="1:7" ht="15" x14ac:dyDescent="0.25">
      <c r="A60" s="16"/>
      <c r="B60" s="17"/>
      <c r="C60" s="23" t="s">
        <v>118</v>
      </c>
      <c r="D60" s="27"/>
      <c r="E60" s="64"/>
      <c r="F60" s="70">
        <v>0</v>
      </c>
      <c r="G60" s="28">
        <v>0</v>
      </c>
    </row>
    <row r="61" spans="1:7" ht="15" x14ac:dyDescent="0.25">
      <c r="A61" s="16"/>
      <c r="B61" s="17"/>
      <c r="C61" s="29"/>
      <c r="D61" s="19"/>
      <c r="E61" s="62"/>
      <c r="F61" s="68"/>
      <c r="G61" s="20"/>
    </row>
    <row r="62" spans="1:7" ht="15" x14ac:dyDescent="0.25">
      <c r="A62" s="16"/>
      <c r="B62" s="17"/>
      <c r="C62" s="23" t="s">
        <v>125</v>
      </c>
      <c r="D62" s="24"/>
      <c r="E62" s="63"/>
      <c r="F62" s="69"/>
      <c r="G62" s="25"/>
    </row>
    <row r="63" spans="1:7" ht="15" x14ac:dyDescent="0.25">
      <c r="A63" s="16"/>
      <c r="B63" s="17"/>
      <c r="C63" s="23" t="s">
        <v>118</v>
      </c>
      <c r="D63" s="27"/>
      <c r="E63" s="64"/>
      <c r="F63" s="70">
        <v>0</v>
      </c>
      <c r="G63" s="28">
        <v>0</v>
      </c>
    </row>
    <row r="64" spans="1:7" ht="15" x14ac:dyDescent="0.25">
      <c r="A64" s="16"/>
      <c r="B64" s="17"/>
      <c r="C64" s="29"/>
      <c r="D64" s="19"/>
      <c r="E64" s="62"/>
      <c r="F64" s="68"/>
      <c r="G64" s="20"/>
    </row>
    <row r="65" spans="1:7" ht="15" x14ac:dyDescent="0.25">
      <c r="A65" s="16"/>
      <c r="B65" s="17"/>
      <c r="C65" s="23" t="s">
        <v>126</v>
      </c>
      <c r="D65" s="24"/>
      <c r="E65" s="63"/>
      <c r="F65" s="69"/>
      <c r="G65" s="25"/>
    </row>
    <row r="66" spans="1:7" ht="15" x14ac:dyDescent="0.25">
      <c r="A66" s="16"/>
      <c r="B66" s="17"/>
      <c r="C66" s="23" t="s">
        <v>118</v>
      </c>
      <c r="D66" s="27"/>
      <c r="E66" s="64"/>
      <c r="F66" s="70">
        <v>0</v>
      </c>
      <c r="G66" s="28">
        <v>0</v>
      </c>
    </row>
    <row r="67" spans="1:7" ht="15" x14ac:dyDescent="0.25">
      <c r="A67" s="16"/>
      <c r="B67" s="17"/>
      <c r="C67" s="29"/>
      <c r="D67" s="19"/>
      <c r="E67" s="62"/>
      <c r="F67" s="68"/>
      <c r="G67" s="20"/>
    </row>
    <row r="68" spans="1:7" ht="25.5" x14ac:dyDescent="0.25">
      <c r="A68" s="21"/>
      <c r="B68" s="22"/>
      <c r="C68" s="39" t="s">
        <v>127</v>
      </c>
      <c r="D68" s="40"/>
      <c r="E68" s="64"/>
      <c r="F68" s="70">
        <v>3435.0676420000004</v>
      </c>
      <c r="G68" s="28">
        <v>0.92719381100000042</v>
      </c>
    </row>
    <row r="69" spans="1:7" ht="15" x14ac:dyDescent="0.25">
      <c r="A69" s="16"/>
      <c r="B69" s="17"/>
      <c r="C69" s="26"/>
      <c r="D69" s="19"/>
      <c r="E69" s="62"/>
      <c r="F69" s="68"/>
      <c r="G69" s="20"/>
    </row>
    <row r="70" spans="1:7" ht="15" x14ac:dyDescent="0.25">
      <c r="A70" s="16"/>
      <c r="B70" s="17"/>
      <c r="C70" s="18" t="s">
        <v>128</v>
      </c>
      <c r="D70" s="19"/>
      <c r="E70" s="62"/>
      <c r="F70" s="68"/>
      <c r="G70" s="20"/>
    </row>
    <row r="71" spans="1:7" ht="25.5" x14ac:dyDescent="0.25">
      <c r="A71" s="16"/>
      <c r="B71" s="17"/>
      <c r="C71" s="23" t="s">
        <v>10</v>
      </c>
      <c r="D71" s="24"/>
      <c r="E71" s="63"/>
      <c r="F71" s="69"/>
      <c r="G71" s="25"/>
    </row>
    <row r="72" spans="1:7" ht="15" x14ac:dyDescent="0.25">
      <c r="A72" s="21"/>
      <c r="B72" s="22"/>
      <c r="C72" s="23" t="s">
        <v>118</v>
      </c>
      <c r="D72" s="27"/>
      <c r="E72" s="64"/>
      <c r="F72" s="70">
        <v>0</v>
      </c>
      <c r="G72" s="28">
        <v>0</v>
      </c>
    </row>
    <row r="73" spans="1:7" ht="15" x14ac:dyDescent="0.25">
      <c r="A73" s="21"/>
      <c r="B73" s="22"/>
      <c r="C73" s="29"/>
      <c r="D73" s="19"/>
      <c r="E73" s="62"/>
      <c r="F73" s="68"/>
      <c r="G73" s="20"/>
    </row>
    <row r="74" spans="1:7" ht="15" x14ac:dyDescent="0.25">
      <c r="A74" s="16"/>
      <c r="B74" s="41"/>
      <c r="C74" s="23" t="s">
        <v>129</v>
      </c>
      <c r="D74" s="24"/>
      <c r="E74" s="63"/>
      <c r="F74" s="69"/>
      <c r="G74" s="25"/>
    </row>
    <row r="75" spans="1:7" ht="15" x14ac:dyDescent="0.25">
      <c r="A75" s="21"/>
      <c r="B75" s="22"/>
      <c r="C75" s="23" t="s">
        <v>118</v>
      </c>
      <c r="D75" s="27"/>
      <c r="E75" s="64"/>
      <c r="F75" s="70">
        <v>0</v>
      </c>
      <c r="G75" s="28">
        <v>0</v>
      </c>
    </row>
    <row r="76" spans="1:7" ht="15" x14ac:dyDescent="0.25">
      <c r="A76" s="21"/>
      <c r="B76" s="22"/>
      <c r="C76" s="29"/>
      <c r="D76" s="19"/>
      <c r="E76" s="62"/>
      <c r="F76" s="74"/>
      <c r="G76" s="43"/>
    </row>
    <row r="77" spans="1:7" ht="15" x14ac:dyDescent="0.25">
      <c r="A77" s="16"/>
      <c r="B77" s="17"/>
      <c r="C77" s="23" t="s">
        <v>130</v>
      </c>
      <c r="D77" s="24"/>
      <c r="E77" s="63"/>
      <c r="F77" s="69"/>
      <c r="G77" s="25"/>
    </row>
    <row r="78" spans="1:7" ht="15" x14ac:dyDescent="0.25">
      <c r="A78" s="21"/>
      <c r="B78" s="22"/>
      <c r="C78" s="23" t="s">
        <v>118</v>
      </c>
      <c r="D78" s="27"/>
      <c r="E78" s="64"/>
      <c r="F78" s="70">
        <v>0</v>
      </c>
      <c r="G78" s="28">
        <v>0</v>
      </c>
    </row>
    <row r="79" spans="1:7" ht="15" x14ac:dyDescent="0.25">
      <c r="A79" s="16"/>
      <c r="B79" s="17"/>
      <c r="C79" s="29"/>
      <c r="D79" s="19"/>
      <c r="E79" s="62"/>
      <c r="F79" s="68"/>
      <c r="G79" s="20"/>
    </row>
    <row r="80" spans="1:7" ht="25.5" x14ac:dyDescent="0.25">
      <c r="A80" s="16"/>
      <c r="B80" s="41"/>
      <c r="C80" s="23" t="s">
        <v>131</v>
      </c>
      <c r="D80" s="24"/>
      <c r="E80" s="63"/>
      <c r="F80" s="69"/>
      <c r="G80" s="25"/>
    </row>
    <row r="81" spans="1:7" ht="15" x14ac:dyDescent="0.25">
      <c r="A81" s="21"/>
      <c r="B81" s="22"/>
      <c r="C81" s="23" t="s">
        <v>118</v>
      </c>
      <c r="D81" s="27"/>
      <c r="E81" s="64"/>
      <c r="F81" s="70">
        <v>0</v>
      </c>
      <c r="G81" s="28">
        <v>0</v>
      </c>
    </row>
    <row r="82" spans="1:7" ht="15" x14ac:dyDescent="0.25">
      <c r="A82" s="21"/>
      <c r="B82" s="22"/>
      <c r="C82" s="29"/>
      <c r="D82" s="19"/>
      <c r="E82" s="62"/>
      <c r="F82" s="68"/>
      <c r="G82" s="20"/>
    </row>
    <row r="83" spans="1:7" ht="15" x14ac:dyDescent="0.25">
      <c r="A83" s="21"/>
      <c r="B83" s="22"/>
      <c r="C83" s="44" t="s">
        <v>132</v>
      </c>
      <c r="D83" s="40"/>
      <c r="E83" s="64"/>
      <c r="F83" s="70">
        <v>0</v>
      </c>
      <c r="G83" s="28">
        <v>0</v>
      </c>
    </row>
    <row r="84" spans="1:7" ht="15" x14ac:dyDescent="0.25">
      <c r="A84" s="21"/>
      <c r="B84" s="22"/>
      <c r="C84" s="26"/>
      <c r="D84" s="19"/>
      <c r="E84" s="62"/>
      <c r="F84" s="68"/>
      <c r="G84" s="20"/>
    </row>
    <row r="85" spans="1:7" ht="15" x14ac:dyDescent="0.25">
      <c r="A85" s="16"/>
      <c r="B85" s="17"/>
      <c r="C85" s="18" t="s">
        <v>133</v>
      </c>
      <c r="D85" s="19"/>
      <c r="E85" s="62"/>
      <c r="F85" s="68"/>
      <c r="G85" s="20"/>
    </row>
    <row r="86" spans="1:7" ht="15" x14ac:dyDescent="0.25">
      <c r="A86" s="21"/>
      <c r="B86" s="22"/>
      <c r="C86" s="23" t="s">
        <v>134</v>
      </c>
      <c r="D86" s="24"/>
      <c r="E86" s="63"/>
      <c r="F86" s="69"/>
      <c r="G86" s="25"/>
    </row>
    <row r="87" spans="1:7" ht="15" x14ac:dyDescent="0.25">
      <c r="A87" s="21"/>
      <c r="B87" s="22"/>
      <c r="C87" s="23" t="s">
        <v>118</v>
      </c>
      <c r="D87" s="40"/>
      <c r="E87" s="64"/>
      <c r="F87" s="70">
        <v>0</v>
      </c>
      <c r="G87" s="28">
        <v>0</v>
      </c>
    </row>
    <row r="88" spans="1:7" ht="15" x14ac:dyDescent="0.25">
      <c r="A88" s="21"/>
      <c r="B88" s="22"/>
      <c r="C88" s="29"/>
      <c r="D88" s="22"/>
      <c r="E88" s="62"/>
      <c r="F88" s="68"/>
      <c r="G88" s="20"/>
    </row>
    <row r="89" spans="1:7" ht="15" x14ac:dyDescent="0.25">
      <c r="A89" s="21"/>
      <c r="B89" s="22"/>
      <c r="C89" s="23" t="s">
        <v>135</v>
      </c>
      <c r="D89" s="24"/>
      <c r="E89" s="63"/>
      <c r="F89" s="69"/>
      <c r="G89" s="25"/>
    </row>
    <row r="90" spans="1:7" ht="15" x14ac:dyDescent="0.25">
      <c r="A90" s="21"/>
      <c r="B90" s="22"/>
      <c r="C90" s="23" t="s">
        <v>118</v>
      </c>
      <c r="D90" s="40"/>
      <c r="E90" s="64"/>
      <c r="F90" s="70">
        <v>0</v>
      </c>
      <c r="G90" s="28">
        <v>0</v>
      </c>
    </row>
    <row r="91" spans="1:7" ht="15" x14ac:dyDescent="0.25">
      <c r="A91" s="21"/>
      <c r="B91" s="22"/>
      <c r="C91" s="29"/>
      <c r="D91" s="22"/>
      <c r="E91" s="62"/>
      <c r="F91" s="68"/>
      <c r="G91" s="20"/>
    </row>
    <row r="92" spans="1:7" ht="15" x14ac:dyDescent="0.25">
      <c r="A92" s="21"/>
      <c r="B92" s="22"/>
      <c r="C92" s="23" t="s">
        <v>136</v>
      </c>
      <c r="D92" s="24"/>
      <c r="E92" s="63"/>
      <c r="F92" s="69"/>
      <c r="G92" s="25"/>
    </row>
    <row r="93" spans="1:7" ht="15" x14ac:dyDescent="0.25">
      <c r="A93" s="21"/>
      <c r="B93" s="22"/>
      <c r="C93" s="23" t="s">
        <v>118</v>
      </c>
      <c r="D93" s="40"/>
      <c r="E93" s="64"/>
      <c r="F93" s="70">
        <v>0</v>
      </c>
      <c r="G93" s="28">
        <v>0</v>
      </c>
    </row>
    <row r="94" spans="1:7" ht="15" x14ac:dyDescent="0.25">
      <c r="A94" s="21"/>
      <c r="B94" s="22"/>
      <c r="C94" s="29"/>
      <c r="D94" s="22"/>
      <c r="E94" s="62"/>
      <c r="F94" s="68"/>
      <c r="G94" s="20"/>
    </row>
    <row r="95" spans="1:7" ht="15" x14ac:dyDescent="0.25">
      <c r="A95" s="21"/>
      <c r="B95" s="22"/>
      <c r="C95" s="23" t="s">
        <v>137</v>
      </c>
      <c r="D95" s="24"/>
      <c r="E95" s="63"/>
      <c r="F95" s="69"/>
      <c r="G95" s="25"/>
    </row>
    <row r="96" spans="1:7" ht="15" x14ac:dyDescent="0.25">
      <c r="A96" s="21">
        <v>1</v>
      </c>
      <c r="B96" s="22"/>
      <c r="C96" s="26" t="s">
        <v>138</v>
      </c>
      <c r="D96" s="30"/>
      <c r="E96" s="62"/>
      <c r="F96" s="68">
        <v>162.9721831</v>
      </c>
      <c r="G96" s="20">
        <v>4.3989467999999997E-2</v>
      </c>
    </row>
    <row r="97" spans="1:7" ht="15" x14ac:dyDescent="0.25">
      <c r="A97" s="21"/>
      <c r="B97" s="22"/>
      <c r="C97" s="23" t="s">
        <v>118</v>
      </c>
      <c r="D97" s="40"/>
      <c r="E97" s="64"/>
      <c r="F97" s="70">
        <v>162.9721831</v>
      </c>
      <c r="G97" s="28">
        <v>4.3989467999999997E-2</v>
      </c>
    </row>
    <row r="98" spans="1:7" ht="15" x14ac:dyDescent="0.25">
      <c r="A98" s="21"/>
      <c r="B98" s="22"/>
      <c r="C98" s="29"/>
      <c r="D98" s="22"/>
      <c r="E98" s="62"/>
      <c r="F98" s="68"/>
      <c r="G98" s="20"/>
    </row>
    <row r="99" spans="1:7" ht="25.5" x14ac:dyDescent="0.25">
      <c r="A99" s="21"/>
      <c r="B99" s="22"/>
      <c r="C99" s="39" t="s">
        <v>139</v>
      </c>
      <c r="D99" s="40"/>
      <c r="E99" s="64"/>
      <c r="F99" s="70">
        <v>162.9721831</v>
      </c>
      <c r="G99" s="28">
        <v>4.3989467999999997E-2</v>
      </c>
    </row>
    <row r="100" spans="1:7" ht="15" x14ac:dyDescent="0.25">
      <c r="A100" s="21"/>
      <c r="B100" s="22"/>
      <c r="C100" s="45"/>
      <c r="D100" s="22"/>
      <c r="E100" s="62"/>
      <c r="F100" s="68"/>
      <c r="G100" s="20"/>
    </row>
    <row r="101" spans="1:7" ht="15" x14ac:dyDescent="0.25">
      <c r="A101" s="16"/>
      <c r="B101" s="17"/>
      <c r="C101" s="18" t="s">
        <v>140</v>
      </c>
      <c r="D101" s="19"/>
      <c r="E101" s="62"/>
      <c r="F101" s="68"/>
      <c r="G101" s="20"/>
    </row>
    <row r="102" spans="1:7" ht="25.5" x14ac:dyDescent="0.25">
      <c r="A102" s="21"/>
      <c r="B102" s="22"/>
      <c r="C102" s="23" t="s">
        <v>141</v>
      </c>
      <c r="D102" s="24"/>
      <c r="E102" s="63"/>
      <c r="F102" s="69"/>
      <c r="G102" s="25"/>
    </row>
    <row r="103" spans="1:7" ht="15" x14ac:dyDescent="0.25">
      <c r="A103" s="21"/>
      <c r="B103" s="22"/>
      <c r="C103" s="23" t="s">
        <v>118</v>
      </c>
      <c r="D103" s="40"/>
      <c r="E103" s="64"/>
      <c r="F103" s="70">
        <v>0</v>
      </c>
      <c r="G103" s="28">
        <v>0</v>
      </c>
    </row>
    <row r="104" spans="1:7" ht="15" x14ac:dyDescent="0.25">
      <c r="A104" s="21"/>
      <c r="B104" s="22"/>
      <c r="C104" s="29"/>
      <c r="D104" s="22"/>
      <c r="E104" s="62"/>
      <c r="F104" s="68"/>
      <c r="G104" s="20"/>
    </row>
    <row r="105" spans="1:7" ht="15" x14ac:dyDescent="0.25">
      <c r="A105" s="16"/>
      <c r="B105" s="17"/>
      <c r="C105" s="18" t="s">
        <v>142</v>
      </c>
      <c r="D105" s="19"/>
      <c r="E105" s="62"/>
      <c r="F105" s="68"/>
      <c r="G105" s="20"/>
    </row>
    <row r="106" spans="1:7" ht="25.5" x14ac:dyDescent="0.25">
      <c r="A106" s="21"/>
      <c r="B106" s="22"/>
      <c r="C106" s="23" t="s">
        <v>143</v>
      </c>
      <c r="D106" s="24"/>
      <c r="E106" s="63"/>
      <c r="F106" s="69"/>
      <c r="G106" s="25"/>
    </row>
    <row r="107" spans="1:7" ht="15" x14ac:dyDescent="0.25">
      <c r="A107" s="21"/>
      <c r="B107" s="22"/>
      <c r="C107" s="23" t="s">
        <v>118</v>
      </c>
      <c r="D107" s="40"/>
      <c r="E107" s="64"/>
      <c r="F107" s="70">
        <v>0</v>
      </c>
      <c r="G107" s="28">
        <v>0</v>
      </c>
    </row>
    <row r="108" spans="1:7" ht="15" x14ac:dyDescent="0.25">
      <c r="A108" s="21"/>
      <c r="B108" s="22"/>
      <c r="C108" s="29"/>
      <c r="D108" s="22"/>
      <c r="E108" s="62"/>
      <c r="F108" s="68"/>
      <c r="G108" s="20"/>
    </row>
    <row r="109" spans="1:7" ht="25.5" x14ac:dyDescent="0.25">
      <c r="A109" s="21"/>
      <c r="B109" s="22"/>
      <c r="C109" s="23" t="s">
        <v>144</v>
      </c>
      <c r="D109" s="24"/>
      <c r="E109" s="63"/>
      <c r="F109" s="69"/>
      <c r="G109" s="25"/>
    </row>
    <row r="110" spans="1:7" ht="15" x14ac:dyDescent="0.25">
      <c r="A110" s="21"/>
      <c r="B110" s="22"/>
      <c r="C110" s="23" t="s">
        <v>118</v>
      </c>
      <c r="D110" s="40"/>
      <c r="E110" s="64"/>
      <c r="F110" s="70">
        <v>0</v>
      </c>
      <c r="G110" s="28">
        <v>0</v>
      </c>
    </row>
    <row r="111" spans="1:7" ht="15" x14ac:dyDescent="0.25">
      <c r="A111" s="21"/>
      <c r="B111" s="22"/>
      <c r="C111" s="29"/>
      <c r="D111" s="22"/>
      <c r="E111" s="62"/>
      <c r="F111" s="74"/>
      <c r="G111" s="43"/>
    </row>
    <row r="112" spans="1:7" ht="25.5" x14ac:dyDescent="0.25">
      <c r="A112" s="21"/>
      <c r="B112" s="22"/>
      <c r="C112" s="45" t="s">
        <v>145</v>
      </c>
      <c r="D112" s="22"/>
      <c r="E112" s="62"/>
      <c r="F112" s="74">
        <v>106.76018299</v>
      </c>
      <c r="G112" s="43">
        <v>2.8816720000000001E-2</v>
      </c>
    </row>
    <row r="113" spans="1:7" ht="15" x14ac:dyDescent="0.25">
      <c r="A113" s="21"/>
      <c r="B113" s="22"/>
      <c r="C113" s="46" t="s">
        <v>146</v>
      </c>
      <c r="D113" s="27"/>
      <c r="E113" s="64"/>
      <c r="F113" s="70">
        <v>3704.8000080900006</v>
      </c>
      <c r="G113" s="28">
        <v>0.99999999900000036</v>
      </c>
    </row>
    <row r="115" spans="1:7" ht="15" x14ac:dyDescent="0.25">
      <c r="B115" s="156"/>
      <c r="C115" s="156"/>
      <c r="D115" s="156"/>
      <c r="E115" s="156"/>
      <c r="F115" s="156"/>
    </row>
    <row r="116" spans="1:7" ht="15" x14ac:dyDescent="0.25">
      <c r="B116" s="156"/>
      <c r="C116" s="156"/>
      <c r="D116" s="156"/>
      <c r="E116" s="156"/>
      <c r="F116" s="156"/>
    </row>
    <row r="118" spans="1:7" ht="15" x14ac:dyDescent="0.25">
      <c r="B118" s="52" t="s">
        <v>148</v>
      </c>
      <c r="C118" s="53"/>
      <c r="D118" s="54"/>
    </row>
    <row r="119" spans="1:7" ht="15" x14ac:dyDescent="0.25">
      <c r="B119" s="55" t="s">
        <v>149</v>
      </c>
      <c r="C119" s="56"/>
      <c r="D119" s="81" t="s">
        <v>150</v>
      </c>
    </row>
    <row r="120" spans="1:7" ht="15" x14ac:dyDescent="0.25">
      <c r="B120" s="55" t="s">
        <v>151</v>
      </c>
      <c r="C120" s="56"/>
      <c r="D120" s="81" t="s">
        <v>150</v>
      </c>
    </row>
    <row r="121" spans="1:7" ht="15" x14ac:dyDescent="0.25">
      <c r="B121" s="57" t="s">
        <v>152</v>
      </c>
      <c r="C121" s="56"/>
      <c r="D121" s="58"/>
    </row>
    <row r="122" spans="1:7" ht="25.5" customHeight="1" x14ac:dyDescent="0.25">
      <c r="B122" s="58"/>
      <c r="C122" s="48" t="s">
        <v>153</v>
      </c>
      <c r="D122" s="49" t="s">
        <v>154</v>
      </c>
    </row>
    <row r="123" spans="1:7" ht="12.75" customHeight="1" x14ac:dyDescent="0.25">
      <c r="B123" s="75" t="s">
        <v>155</v>
      </c>
      <c r="C123" s="76" t="s">
        <v>156</v>
      </c>
      <c r="D123" s="76" t="s">
        <v>157</v>
      </c>
    </row>
    <row r="124" spans="1:7" ht="15" x14ac:dyDescent="0.25">
      <c r="B124" s="58" t="s">
        <v>158</v>
      </c>
      <c r="C124" s="59">
        <v>9.5527999999999995</v>
      </c>
      <c r="D124" s="59">
        <v>9.9640000000000004</v>
      </c>
    </row>
    <row r="125" spans="1:7" ht="15" x14ac:dyDescent="0.25">
      <c r="B125" s="58" t="s">
        <v>159</v>
      </c>
      <c r="C125" s="59">
        <v>9.5527999999999995</v>
      </c>
      <c r="D125" s="59">
        <v>9.9640000000000004</v>
      </c>
    </row>
    <row r="126" spans="1:7" ht="15" x14ac:dyDescent="0.25">
      <c r="B126" s="58" t="s">
        <v>160</v>
      </c>
      <c r="C126" s="59">
        <v>9.4587000000000003</v>
      </c>
      <c r="D126" s="59">
        <v>9.8588000000000005</v>
      </c>
    </row>
    <row r="127" spans="1:7" ht="15" x14ac:dyDescent="0.25">
      <c r="B127" s="58" t="s">
        <v>161</v>
      </c>
      <c r="C127" s="59">
        <v>9.4587000000000003</v>
      </c>
      <c r="D127" s="59">
        <v>9.8588000000000005</v>
      </c>
    </row>
    <row r="129" spans="2:4" ht="15" x14ac:dyDescent="0.25">
      <c r="B129" s="77" t="s">
        <v>162</v>
      </c>
      <c r="C129" s="60"/>
      <c r="D129" s="78" t="s">
        <v>150</v>
      </c>
    </row>
    <row r="130" spans="2:4" ht="24.75" customHeight="1" x14ac:dyDescent="0.25">
      <c r="B130" s="79"/>
      <c r="C130" s="79"/>
    </row>
    <row r="131" spans="2:4" ht="15" x14ac:dyDescent="0.25">
      <c r="B131" s="82"/>
      <c r="C131" s="80"/>
      <c r="D131"/>
    </row>
    <row r="133" spans="2:4" ht="15" x14ac:dyDescent="0.25">
      <c r="B133" s="57" t="s">
        <v>163</v>
      </c>
      <c r="C133" s="56"/>
      <c r="D133" s="83" t="s">
        <v>150</v>
      </c>
    </row>
    <row r="134" spans="2:4" ht="15" x14ac:dyDescent="0.25">
      <c r="B134" s="57" t="s">
        <v>164</v>
      </c>
      <c r="C134" s="56"/>
      <c r="D134" s="83" t="s">
        <v>150</v>
      </c>
    </row>
    <row r="135" spans="2:4" ht="15" x14ac:dyDescent="0.25">
      <c r="B135" s="57" t="s">
        <v>165</v>
      </c>
      <c r="C135" s="56"/>
      <c r="D135" s="61">
        <v>0</v>
      </c>
    </row>
    <row r="136" spans="2:4" ht="15" x14ac:dyDescent="0.25">
      <c r="B136" s="57" t="s">
        <v>166</v>
      </c>
      <c r="C136" s="56"/>
      <c r="D136" s="61" t="s">
        <v>150</v>
      </c>
    </row>
  </sheetData>
  <mergeCells count="5">
    <mergeCell ref="A1:G1"/>
    <mergeCell ref="A2:G2"/>
    <mergeCell ref="A3:G3"/>
    <mergeCell ref="B115:F115"/>
    <mergeCell ref="B116:F116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5"/>
  <sheetViews>
    <sheetView topLeftCell="A102" workbookViewId="0">
      <selection activeCell="A102" sqref="A102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30.75" customHeight="1" x14ac:dyDescent="0.25">
      <c r="A2" s="153" t="s">
        <v>1160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15" x14ac:dyDescent="0.25">
      <c r="A7" s="21">
        <v>1</v>
      </c>
      <c r="B7" s="22" t="s">
        <v>245</v>
      </c>
      <c r="C7" s="26" t="s">
        <v>246</v>
      </c>
      <c r="D7" s="17" t="s">
        <v>187</v>
      </c>
      <c r="E7" s="62">
        <v>242780</v>
      </c>
      <c r="F7" s="68">
        <v>4853.6577600000001</v>
      </c>
      <c r="G7" s="20">
        <v>4.0710109000000001E-2</v>
      </c>
    </row>
    <row r="8" spans="1:7" ht="25.5" x14ac:dyDescent="0.25">
      <c r="A8" s="21">
        <v>2</v>
      </c>
      <c r="B8" s="22" t="s">
        <v>217</v>
      </c>
      <c r="C8" s="26" t="s">
        <v>218</v>
      </c>
      <c r="D8" s="17" t="s">
        <v>180</v>
      </c>
      <c r="E8" s="62">
        <v>700101</v>
      </c>
      <c r="F8" s="68">
        <v>4692.0769019999998</v>
      </c>
      <c r="G8" s="20">
        <v>3.9354847999999998E-2</v>
      </c>
    </row>
    <row r="9" spans="1:7" ht="25.5" x14ac:dyDescent="0.25">
      <c r="A9" s="21">
        <v>3</v>
      </c>
      <c r="B9" s="22" t="s">
        <v>240</v>
      </c>
      <c r="C9" s="26" t="s">
        <v>241</v>
      </c>
      <c r="D9" s="17" t="s">
        <v>22</v>
      </c>
      <c r="E9" s="62">
        <v>2086413</v>
      </c>
      <c r="F9" s="68">
        <v>4473.269472</v>
      </c>
      <c r="G9" s="20">
        <v>3.7519598000000001E-2</v>
      </c>
    </row>
    <row r="10" spans="1:7" ht="25.5" x14ac:dyDescent="0.25">
      <c r="A10" s="21">
        <v>4</v>
      </c>
      <c r="B10" s="22" t="s">
        <v>74</v>
      </c>
      <c r="C10" s="26" t="s">
        <v>75</v>
      </c>
      <c r="D10" s="17" t="s">
        <v>47</v>
      </c>
      <c r="E10" s="62">
        <v>2533486</v>
      </c>
      <c r="F10" s="68">
        <v>4358.8626629999999</v>
      </c>
      <c r="G10" s="20">
        <v>3.6560009999999997E-2</v>
      </c>
    </row>
    <row r="11" spans="1:7" ht="25.5" x14ac:dyDescent="0.25">
      <c r="A11" s="21">
        <v>5</v>
      </c>
      <c r="B11" s="22" t="s">
        <v>255</v>
      </c>
      <c r="C11" s="26" t="s">
        <v>256</v>
      </c>
      <c r="D11" s="17" t="s">
        <v>244</v>
      </c>
      <c r="E11" s="62">
        <v>599008</v>
      </c>
      <c r="F11" s="68">
        <v>3734.2158720000002</v>
      </c>
      <c r="G11" s="20">
        <v>3.1320778000000001E-2</v>
      </c>
    </row>
    <row r="12" spans="1:7" ht="25.5" x14ac:dyDescent="0.25">
      <c r="A12" s="21">
        <v>6</v>
      </c>
      <c r="B12" s="22" t="s">
        <v>253</v>
      </c>
      <c r="C12" s="26" t="s">
        <v>254</v>
      </c>
      <c r="D12" s="17" t="s">
        <v>34</v>
      </c>
      <c r="E12" s="62">
        <v>600000</v>
      </c>
      <c r="F12" s="68">
        <v>3703.8</v>
      </c>
      <c r="G12" s="20">
        <v>3.1065664E-2</v>
      </c>
    </row>
    <row r="13" spans="1:7" ht="25.5" x14ac:dyDescent="0.25">
      <c r="A13" s="21">
        <v>7</v>
      </c>
      <c r="B13" s="22" t="s">
        <v>35</v>
      </c>
      <c r="C13" s="26" t="s">
        <v>36</v>
      </c>
      <c r="D13" s="17" t="s">
        <v>16</v>
      </c>
      <c r="E13" s="62">
        <v>2465787</v>
      </c>
      <c r="F13" s="68">
        <v>3644.4331860000002</v>
      </c>
      <c r="G13" s="20">
        <v>3.0567724000000001E-2</v>
      </c>
    </row>
    <row r="14" spans="1:7" ht="15" x14ac:dyDescent="0.25">
      <c r="A14" s="21">
        <v>8</v>
      </c>
      <c r="B14" s="22" t="s">
        <v>94</v>
      </c>
      <c r="C14" s="26" t="s">
        <v>95</v>
      </c>
      <c r="D14" s="17" t="s">
        <v>19</v>
      </c>
      <c r="E14" s="62">
        <v>454856</v>
      </c>
      <c r="F14" s="68">
        <v>3494.2037919999998</v>
      </c>
      <c r="G14" s="20">
        <v>2.9307673999999999E-2</v>
      </c>
    </row>
    <row r="15" spans="1:7" ht="15" x14ac:dyDescent="0.25">
      <c r="A15" s="21">
        <v>9</v>
      </c>
      <c r="B15" s="22" t="s">
        <v>316</v>
      </c>
      <c r="C15" s="26" t="s">
        <v>317</v>
      </c>
      <c r="D15" s="17" t="s">
        <v>173</v>
      </c>
      <c r="E15" s="62">
        <v>611272</v>
      </c>
      <c r="F15" s="68">
        <v>3397.755412</v>
      </c>
      <c r="G15" s="20">
        <v>2.8498711999999999E-2</v>
      </c>
    </row>
    <row r="16" spans="1:7" ht="15" x14ac:dyDescent="0.25">
      <c r="A16" s="21">
        <v>10</v>
      </c>
      <c r="B16" s="22" t="s">
        <v>56</v>
      </c>
      <c r="C16" s="26" t="s">
        <v>57</v>
      </c>
      <c r="D16" s="17" t="s">
        <v>58</v>
      </c>
      <c r="E16" s="62">
        <v>2088847</v>
      </c>
      <c r="F16" s="68">
        <v>3305.6003774999999</v>
      </c>
      <c r="G16" s="20">
        <v>2.7725759999999999E-2</v>
      </c>
    </row>
    <row r="17" spans="1:7" ht="15" x14ac:dyDescent="0.25">
      <c r="A17" s="21">
        <v>11</v>
      </c>
      <c r="B17" s="22" t="s">
        <v>168</v>
      </c>
      <c r="C17" s="26" t="s">
        <v>169</v>
      </c>
      <c r="D17" s="17" t="s">
        <v>19</v>
      </c>
      <c r="E17" s="62">
        <v>2050000</v>
      </c>
      <c r="F17" s="68">
        <v>3284.1</v>
      </c>
      <c r="G17" s="20">
        <v>2.7545426000000001E-2</v>
      </c>
    </row>
    <row r="18" spans="1:7" ht="15" x14ac:dyDescent="0.25">
      <c r="A18" s="21">
        <v>12</v>
      </c>
      <c r="B18" s="22" t="s">
        <v>247</v>
      </c>
      <c r="C18" s="26" t="s">
        <v>248</v>
      </c>
      <c r="D18" s="17" t="s">
        <v>225</v>
      </c>
      <c r="E18" s="62">
        <v>1122782</v>
      </c>
      <c r="F18" s="68">
        <v>3271.786748</v>
      </c>
      <c r="G18" s="20">
        <v>2.7442148E-2</v>
      </c>
    </row>
    <row r="19" spans="1:7" ht="25.5" x14ac:dyDescent="0.25">
      <c r="A19" s="21">
        <v>13</v>
      </c>
      <c r="B19" s="22" t="s">
        <v>48</v>
      </c>
      <c r="C19" s="26" t="s">
        <v>49</v>
      </c>
      <c r="D19" s="17" t="s">
        <v>47</v>
      </c>
      <c r="E19" s="62">
        <v>444000</v>
      </c>
      <c r="F19" s="68">
        <v>3226.9920000000002</v>
      </c>
      <c r="G19" s="20">
        <v>2.7066432000000001E-2</v>
      </c>
    </row>
    <row r="20" spans="1:7" ht="15" x14ac:dyDescent="0.25">
      <c r="A20" s="21">
        <v>14</v>
      </c>
      <c r="B20" s="22" t="s">
        <v>181</v>
      </c>
      <c r="C20" s="26" t="s">
        <v>182</v>
      </c>
      <c r="D20" s="17" t="s">
        <v>25</v>
      </c>
      <c r="E20" s="62">
        <v>1931856</v>
      </c>
      <c r="F20" s="68">
        <v>3165.3460559999999</v>
      </c>
      <c r="G20" s="20">
        <v>2.6549376E-2</v>
      </c>
    </row>
    <row r="21" spans="1:7" ht="25.5" x14ac:dyDescent="0.25">
      <c r="A21" s="21">
        <v>15</v>
      </c>
      <c r="B21" s="22" t="s">
        <v>76</v>
      </c>
      <c r="C21" s="26" t="s">
        <v>77</v>
      </c>
      <c r="D21" s="17" t="s">
        <v>73</v>
      </c>
      <c r="E21" s="62">
        <v>943522</v>
      </c>
      <c r="F21" s="68">
        <v>3119.2837319999999</v>
      </c>
      <c r="G21" s="20">
        <v>2.6163026999999998E-2</v>
      </c>
    </row>
    <row r="22" spans="1:7" ht="15" x14ac:dyDescent="0.25">
      <c r="A22" s="21">
        <v>16</v>
      </c>
      <c r="B22" s="22" t="s">
        <v>309</v>
      </c>
      <c r="C22" s="26" t="s">
        <v>310</v>
      </c>
      <c r="D22" s="17" t="s">
        <v>19</v>
      </c>
      <c r="E22" s="62">
        <v>1245500</v>
      </c>
      <c r="F22" s="68">
        <v>3067.6664999999998</v>
      </c>
      <c r="G22" s="20">
        <v>2.5730086999999999E-2</v>
      </c>
    </row>
    <row r="23" spans="1:7" ht="25.5" x14ac:dyDescent="0.25">
      <c r="A23" s="21">
        <v>17</v>
      </c>
      <c r="B23" s="22" t="s">
        <v>37</v>
      </c>
      <c r="C23" s="26" t="s">
        <v>38</v>
      </c>
      <c r="D23" s="17" t="s">
        <v>22</v>
      </c>
      <c r="E23" s="62">
        <v>52619</v>
      </c>
      <c r="F23" s="68">
        <v>3040.0364155000002</v>
      </c>
      <c r="G23" s="20">
        <v>2.5498340000000001E-2</v>
      </c>
    </row>
    <row r="24" spans="1:7" ht="25.5" x14ac:dyDescent="0.25">
      <c r="A24" s="21">
        <v>18</v>
      </c>
      <c r="B24" s="22" t="s">
        <v>249</v>
      </c>
      <c r="C24" s="26" t="s">
        <v>250</v>
      </c>
      <c r="D24" s="17" t="s">
        <v>73</v>
      </c>
      <c r="E24" s="62">
        <v>1189902</v>
      </c>
      <c r="F24" s="68">
        <v>2979.514608</v>
      </c>
      <c r="G24" s="20">
        <v>2.4990712000000002E-2</v>
      </c>
    </row>
    <row r="25" spans="1:7" ht="25.5" x14ac:dyDescent="0.25">
      <c r="A25" s="21">
        <v>19</v>
      </c>
      <c r="B25" s="22" t="s">
        <v>26</v>
      </c>
      <c r="C25" s="26" t="s">
        <v>27</v>
      </c>
      <c r="D25" s="17" t="s">
        <v>28</v>
      </c>
      <c r="E25" s="62">
        <v>782879</v>
      </c>
      <c r="F25" s="68">
        <v>2932.664734</v>
      </c>
      <c r="G25" s="20">
        <v>2.4597759E-2</v>
      </c>
    </row>
    <row r="26" spans="1:7" ht="25.5" x14ac:dyDescent="0.25">
      <c r="A26" s="21">
        <v>20</v>
      </c>
      <c r="B26" s="22" t="s">
        <v>69</v>
      </c>
      <c r="C26" s="26" t="s">
        <v>70</v>
      </c>
      <c r="D26" s="17" t="s">
        <v>22</v>
      </c>
      <c r="E26" s="62">
        <v>3650000</v>
      </c>
      <c r="F26" s="68">
        <v>2890.8</v>
      </c>
      <c r="G26" s="20">
        <v>2.4246618000000001E-2</v>
      </c>
    </row>
    <row r="27" spans="1:7" ht="15" x14ac:dyDescent="0.25">
      <c r="A27" s="21">
        <v>21</v>
      </c>
      <c r="B27" s="22" t="s">
        <v>209</v>
      </c>
      <c r="C27" s="26" t="s">
        <v>210</v>
      </c>
      <c r="D27" s="17" t="s">
        <v>211</v>
      </c>
      <c r="E27" s="62">
        <v>1409445</v>
      </c>
      <c r="F27" s="68">
        <v>2859.0591825000001</v>
      </c>
      <c r="G27" s="20">
        <v>2.3980391E-2</v>
      </c>
    </row>
    <row r="28" spans="1:7" ht="51" x14ac:dyDescent="0.25">
      <c r="A28" s="21">
        <v>22</v>
      </c>
      <c r="B28" s="22" t="s">
        <v>287</v>
      </c>
      <c r="C28" s="26" t="s">
        <v>288</v>
      </c>
      <c r="D28" s="17" t="s">
        <v>216</v>
      </c>
      <c r="E28" s="62">
        <v>1174194</v>
      </c>
      <c r="F28" s="68">
        <v>2749.3752509999999</v>
      </c>
      <c r="G28" s="20">
        <v>2.3060416E-2</v>
      </c>
    </row>
    <row r="29" spans="1:7" ht="15" x14ac:dyDescent="0.25">
      <c r="A29" s="21">
        <v>23</v>
      </c>
      <c r="B29" s="22" t="s">
        <v>101</v>
      </c>
      <c r="C29" s="26" t="s">
        <v>102</v>
      </c>
      <c r="D29" s="17" t="s">
        <v>58</v>
      </c>
      <c r="E29" s="62">
        <v>2064037</v>
      </c>
      <c r="F29" s="68">
        <v>2733.8170064999999</v>
      </c>
      <c r="G29" s="20">
        <v>2.2929920999999999E-2</v>
      </c>
    </row>
    <row r="30" spans="1:7" ht="15" x14ac:dyDescent="0.25">
      <c r="A30" s="21">
        <v>24</v>
      </c>
      <c r="B30" s="22" t="s">
        <v>251</v>
      </c>
      <c r="C30" s="26" t="s">
        <v>252</v>
      </c>
      <c r="D30" s="17" t="s">
        <v>19</v>
      </c>
      <c r="E30" s="62">
        <v>2241576</v>
      </c>
      <c r="F30" s="68">
        <v>2623.7647080000002</v>
      </c>
      <c r="G30" s="20">
        <v>2.2006856000000002E-2</v>
      </c>
    </row>
    <row r="31" spans="1:7" ht="15" x14ac:dyDescent="0.25">
      <c r="A31" s="21">
        <v>25</v>
      </c>
      <c r="B31" s="22" t="s">
        <v>509</v>
      </c>
      <c r="C31" s="26" t="s">
        <v>510</v>
      </c>
      <c r="D31" s="17" t="s">
        <v>187</v>
      </c>
      <c r="E31" s="62">
        <v>1719580</v>
      </c>
      <c r="F31" s="68">
        <v>2575.93084</v>
      </c>
      <c r="G31" s="20">
        <v>2.1605649000000001E-2</v>
      </c>
    </row>
    <row r="32" spans="1:7" ht="25.5" x14ac:dyDescent="0.25">
      <c r="A32" s="21">
        <v>26</v>
      </c>
      <c r="B32" s="22" t="s">
        <v>192</v>
      </c>
      <c r="C32" s="26" t="s">
        <v>193</v>
      </c>
      <c r="D32" s="17" t="s">
        <v>73</v>
      </c>
      <c r="E32" s="62">
        <v>255000</v>
      </c>
      <c r="F32" s="68">
        <v>2068.3049999999998</v>
      </c>
      <c r="G32" s="20">
        <v>1.7347931E-2</v>
      </c>
    </row>
    <row r="33" spans="1:7" ht="15" x14ac:dyDescent="0.25">
      <c r="A33" s="21">
        <v>27</v>
      </c>
      <c r="B33" s="22" t="s">
        <v>604</v>
      </c>
      <c r="C33" s="26" t="s">
        <v>605</v>
      </c>
      <c r="D33" s="17" t="s">
        <v>233</v>
      </c>
      <c r="E33" s="62">
        <v>694506</v>
      </c>
      <c r="F33" s="68">
        <v>1891.487091</v>
      </c>
      <c r="G33" s="20">
        <v>1.5864869E-2</v>
      </c>
    </row>
    <row r="34" spans="1:7" ht="15" x14ac:dyDescent="0.25">
      <c r="A34" s="21">
        <v>28</v>
      </c>
      <c r="B34" s="22" t="s">
        <v>90</v>
      </c>
      <c r="C34" s="26" t="s">
        <v>91</v>
      </c>
      <c r="D34" s="17" t="s">
        <v>58</v>
      </c>
      <c r="E34" s="62">
        <v>942882</v>
      </c>
      <c r="F34" s="68">
        <v>1853.234571</v>
      </c>
      <c r="G34" s="20">
        <v>1.5544026000000001E-2</v>
      </c>
    </row>
    <row r="35" spans="1:7" ht="25.5" x14ac:dyDescent="0.25">
      <c r="A35" s="21">
        <v>29</v>
      </c>
      <c r="B35" s="22" t="s">
        <v>45</v>
      </c>
      <c r="C35" s="26" t="s">
        <v>46</v>
      </c>
      <c r="D35" s="17" t="s">
        <v>47</v>
      </c>
      <c r="E35" s="62">
        <v>231367</v>
      </c>
      <c r="F35" s="68">
        <v>1811.6036099999999</v>
      </c>
      <c r="G35" s="20">
        <v>1.5194846E-2</v>
      </c>
    </row>
    <row r="36" spans="1:7" ht="15" x14ac:dyDescent="0.25">
      <c r="A36" s="21">
        <v>30</v>
      </c>
      <c r="B36" s="22" t="s">
        <v>410</v>
      </c>
      <c r="C36" s="26" t="s">
        <v>411</v>
      </c>
      <c r="D36" s="17" t="s">
        <v>25</v>
      </c>
      <c r="E36" s="62">
        <v>1807480</v>
      </c>
      <c r="F36" s="68">
        <v>1808.38374</v>
      </c>
      <c r="G36" s="20">
        <v>1.5167839000000001E-2</v>
      </c>
    </row>
    <row r="37" spans="1:7" ht="15" x14ac:dyDescent="0.25">
      <c r="A37" s="21">
        <v>31</v>
      </c>
      <c r="B37" s="22" t="s">
        <v>92</v>
      </c>
      <c r="C37" s="26" t="s">
        <v>93</v>
      </c>
      <c r="D37" s="17" t="s">
        <v>58</v>
      </c>
      <c r="E37" s="62">
        <v>629306</v>
      </c>
      <c r="F37" s="68">
        <v>1647.208455</v>
      </c>
      <c r="G37" s="20">
        <v>1.3815979000000001E-2</v>
      </c>
    </row>
    <row r="38" spans="1:7" ht="25.5" x14ac:dyDescent="0.25">
      <c r="A38" s="21">
        <v>32</v>
      </c>
      <c r="B38" s="22" t="s">
        <v>107</v>
      </c>
      <c r="C38" s="26" t="s">
        <v>108</v>
      </c>
      <c r="D38" s="17" t="s">
        <v>22</v>
      </c>
      <c r="E38" s="62">
        <v>1106726</v>
      </c>
      <c r="F38" s="68">
        <v>1629.100672</v>
      </c>
      <c r="G38" s="20">
        <v>1.36641E-2</v>
      </c>
    </row>
    <row r="39" spans="1:7" ht="15" x14ac:dyDescent="0.25">
      <c r="A39" s="21">
        <v>33</v>
      </c>
      <c r="B39" s="22" t="s">
        <v>289</v>
      </c>
      <c r="C39" s="26" t="s">
        <v>290</v>
      </c>
      <c r="D39" s="17" t="s">
        <v>228</v>
      </c>
      <c r="E39" s="62">
        <v>757166</v>
      </c>
      <c r="F39" s="68">
        <v>1521.525077</v>
      </c>
      <c r="G39" s="20">
        <v>1.2761809000000001E-2</v>
      </c>
    </row>
    <row r="40" spans="1:7" ht="15" x14ac:dyDescent="0.25">
      <c r="A40" s="21">
        <v>34</v>
      </c>
      <c r="B40" s="22" t="s">
        <v>61</v>
      </c>
      <c r="C40" s="26" t="s">
        <v>62</v>
      </c>
      <c r="D40" s="17" t="s">
        <v>19</v>
      </c>
      <c r="E40" s="62">
        <v>1332778</v>
      </c>
      <c r="F40" s="68">
        <v>1520.6996979999999</v>
      </c>
      <c r="G40" s="20">
        <v>1.2754886E-2</v>
      </c>
    </row>
    <row r="41" spans="1:7" ht="25.5" x14ac:dyDescent="0.25">
      <c r="A41" s="21">
        <v>35</v>
      </c>
      <c r="B41" s="22" t="s">
        <v>204</v>
      </c>
      <c r="C41" s="26" t="s">
        <v>205</v>
      </c>
      <c r="D41" s="17" t="s">
        <v>206</v>
      </c>
      <c r="E41" s="62">
        <v>785072</v>
      </c>
      <c r="F41" s="68">
        <v>1520.6844639999999</v>
      </c>
      <c r="G41" s="20">
        <v>1.2754758E-2</v>
      </c>
    </row>
    <row r="42" spans="1:7" ht="15" x14ac:dyDescent="0.25">
      <c r="A42" s="21">
        <v>36</v>
      </c>
      <c r="B42" s="22" t="s">
        <v>578</v>
      </c>
      <c r="C42" s="26" t="s">
        <v>579</v>
      </c>
      <c r="D42" s="17" t="s">
        <v>211</v>
      </c>
      <c r="E42" s="62">
        <v>403594</v>
      </c>
      <c r="F42" s="68">
        <v>1462.2210620000001</v>
      </c>
      <c r="G42" s="20">
        <v>1.2264396E-2</v>
      </c>
    </row>
    <row r="43" spans="1:7" ht="25.5" x14ac:dyDescent="0.25">
      <c r="A43" s="21">
        <v>37</v>
      </c>
      <c r="B43" s="22" t="s">
        <v>242</v>
      </c>
      <c r="C43" s="26" t="s">
        <v>243</v>
      </c>
      <c r="D43" s="17" t="s">
        <v>244</v>
      </c>
      <c r="E43" s="62">
        <v>504450</v>
      </c>
      <c r="F43" s="68">
        <v>1410.9466500000001</v>
      </c>
      <c r="G43" s="20">
        <v>1.1834331E-2</v>
      </c>
    </row>
    <row r="44" spans="1:7" ht="38.25" x14ac:dyDescent="0.25">
      <c r="A44" s="21">
        <v>38</v>
      </c>
      <c r="B44" s="22" t="s">
        <v>98</v>
      </c>
      <c r="C44" s="26" t="s">
        <v>99</v>
      </c>
      <c r="D44" s="17" t="s">
        <v>100</v>
      </c>
      <c r="E44" s="62">
        <v>1349184</v>
      </c>
      <c r="F44" s="68">
        <v>1373.4693119999999</v>
      </c>
      <c r="G44" s="20">
        <v>1.1519989E-2</v>
      </c>
    </row>
    <row r="45" spans="1:7" ht="25.5" x14ac:dyDescent="0.25">
      <c r="A45" s="21">
        <v>39</v>
      </c>
      <c r="B45" s="22" t="s">
        <v>176</v>
      </c>
      <c r="C45" s="26" t="s">
        <v>177</v>
      </c>
      <c r="D45" s="17" t="s">
        <v>47</v>
      </c>
      <c r="E45" s="62">
        <v>215022</v>
      </c>
      <c r="F45" s="68">
        <v>1344.5325660000001</v>
      </c>
      <c r="G45" s="20">
        <v>1.1277282E-2</v>
      </c>
    </row>
    <row r="46" spans="1:7" ht="15" x14ac:dyDescent="0.25">
      <c r="A46" s="21">
        <v>40</v>
      </c>
      <c r="B46" s="22" t="s">
        <v>517</v>
      </c>
      <c r="C46" s="26" t="s">
        <v>518</v>
      </c>
      <c r="D46" s="17" t="s">
        <v>225</v>
      </c>
      <c r="E46" s="62">
        <v>159153</v>
      </c>
      <c r="F46" s="68">
        <v>1330.5986565000001</v>
      </c>
      <c r="G46" s="20">
        <v>1.1160411E-2</v>
      </c>
    </row>
    <row r="47" spans="1:7" ht="15" x14ac:dyDescent="0.25">
      <c r="A47" s="21">
        <v>41</v>
      </c>
      <c r="B47" s="22" t="s">
        <v>606</v>
      </c>
      <c r="C47" s="26" t="s">
        <v>607</v>
      </c>
      <c r="D47" s="17" t="s">
        <v>173</v>
      </c>
      <c r="E47" s="62">
        <v>335000</v>
      </c>
      <c r="F47" s="68">
        <v>1244.3575000000001</v>
      </c>
      <c r="G47" s="20">
        <v>1.0437063E-2</v>
      </c>
    </row>
    <row r="48" spans="1:7" ht="25.5" x14ac:dyDescent="0.25">
      <c r="A48" s="21">
        <v>42</v>
      </c>
      <c r="B48" s="22" t="s">
        <v>608</v>
      </c>
      <c r="C48" s="26" t="s">
        <v>609</v>
      </c>
      <c r="D48" s="17" t="s">
        <v>73</v>
      </c>
      <c r="E48" s="62">
        <v>345000</v>
      </c>
      <c r="F48" s="68">
        <v>1131.4275</v>
      </c>
      <c r="G48" s="20">
        <v>9.4898610000000005E-3</v>
      </c>
    </row>
    <row r="49" spans="1:7" ht="15" x14ac:dyDescent="0.25">
      <c r="A49" s="21">
        <v>43</v>
      </c>
      <c r="B49" s="22" t="s">
        <v>269</v>
      </c>
      <c r="C49" s="26" t="s">
        <v>270</v>
      </c>
      <c r="D49" s="17" t="s">
        <v>52</v>
      </c>
      <c r="E49" s="62">
        <v>1042076</v>
      </c>
      <c r="F49" s="68">
        <v>1125.44208</v>
      </c>
      <c r="G49" s="20">
        <v>9.4396580000000001E-3</v>
      </c>
    </row>
    <row r="50" spans="1:7" ht="15" x14ac:dyDescent="0.25">
      <c r="A50" s="21">
        <v>44</v>
      </c>
      <c r="B50" s="22" t="s">
        <v>275</v>
      </c>
      <c r="C50" s="26" t="s">
        <v>276</v>
      </c>
      <c r="D50" s="17" t="s">
        <v>58</v>
      </c>
      <c r="E50" s="62">
        <v>367557</v>
      </c>
      <c r="F50" s="68">
        <v>1096.790088</v>
      </c>
      <c r="G50" s="20">
        <v>9.1993390000000008E-3</v>
      </c>
    </row>
    <row r="51" spans="1:7" ht="15" x14ac:dyDescent="0.25">
      <c r="A51" s="21">
        <v>45</v>
      </c>
      <c r="B51" s="22" t="s">
        <v>610</v>
      </c>
      <c r="C51" s="26" t="s">
        <v>611</v>
      </c>
      <c r="D51" s="17" t="s">
        <v>180</v>
      </c>
      <c r="E51" s="62">
        <v>55000</v>
      </c>
      <c r="F51" s="68">
        <v>1065.7625</v>
      </c>
      <c r="G51" s="20">
        <v>8.9390949999999993E-3</v>
      </c>
    </row>
    <row r="52" spans="1:7" ht="15" x14ac:dyDescent="0.25">
      <c r="A52" s="21">
        <v>46</v>
      </c>
      <c r="B52" s="22" t="s">
        <v>202</v>
      </c>
      <c r="C52" s="26" t="s">
        <v>203</v>
      </c>
      <c r="D52" s="17" t="s">
        <v>25</v>
      </c>
      <c r="E52" s="62">
        <v>1711428</v>
      </c>
      <c r="F52" s="68">
        <v>1061.9410740000001</v>
      </c>
      <c r="G52" s="20">
        <v>8.9070429999999999E-3</v>
      </c>
    </row>
    <row r="53" spans="1:7" ht="25.5" x14ac:dyDescent="0.25">
      <c r="A53" s="21">
        <v>47</v>
      </c>
      <c r="B53" s="22" t="s">
        <v>80</v>
      </c>
      <c r="C53" s="26" t="s">
        <v>81</v>
      </c>
      <c r="D53" s="17" t="s">
        <v>82</v>
      </c>
      <c r="E53" s="62">
        <v>281172</v>
      </c>
      <c r="F53" s="68">
        <v>1009.688652</v>
      </c>
      <c r="G53" s="20">
        <v>8.4687749999999996E-3</v>
      </c>
    </row>
    <row r="54" spans="1:7" ht="15" x14ac:dyDescent="0.25">
      <c r="A54" s="21">
        <v>48</v>
      </c>
      <c r="B54" s="22" t="s">
        <v>343</v>
      </c>
      <c r="C54" s="26" t="s">
        <v>344</v>
      </c>
      <c r="D54" s="17" t="s">
        <v>345</v>
      </c>
      <c r="E54" s="62">
        <v>250000</v>
      </c>
      <c r="F54" s="68">
        <v>872</v>
      </c>
      <c r="G54" s="20">
        <v>7.3139099999999999E-3</v>
      </c>
    </row>
    <row r="55" spans="1:7" ht="15" x14ac:dyDescent="0.25">
      <c r="A55" s="21">
        <v>49</v>
      </c>
      <c r="B55" s="22" t="s">
        <v>320</v>
      </c>
      <c r="C55" s="26" t="s">
        <v>321</v>
      </c>
      <c r="D55" s="17" t="s">
        <v>187</v>
      </c>
      <c r="E55" s="62">
        <v>1341241</v>
      </c>
      <c r="F55" s="68">
        <v>716.89331449999997</v>
      </c>
      <c r="G55" s="20">
        <v>6.0129509999999999E-3</v>
      </c>
    </row>
    <row r="56" spans="1:7" ht="15" x14ac:dyDescent="0.25">
      <c r="A56" s="16"/>
      <c r="B56" s="17"/>
      <c r="C56" s="23" t="s">
        <v>118</v>
      </c>
      <c r="D56" s="27"/>
      <c r="E56" s="64"/>
      <c r="F56" s="70">
        <v>117696.316551</v>
      </c>
      <c r="G56" s="28">
        <v>0.98717918199999988</v>
      </c>
    </row>
    <row r="57" spans="1:7" ht="15" x14ac:dyDescent="0.25">
      <c r="A57" s="21"/>
      <c r="B57" s="22"/>
      <c r="C57" s="29"/>
      <c r="D57" s="30"/>
      <c r="E57" s="62"/>
      <c r="F57" s="68"/>
      <c r="G57" s="20"/>
    </row>
    <row r="58" spans="1:7" ht="15" x14ac:dyDescent="0.25">
      <c r="A58" s="16"/>
      <c r="B58" s="17"/>
      <c r="C58" s="23" t="s">
        <v>119</v>
      </c>
      <c r="D58" s="24"/>
      <c r="E58" s="63"/>
      <c r="F58" s="69"/>
      <c r="G58" s="25"/>
    </row>
    <row r="59" spans="1:7" ht="15" x14ac:dyDescent="0.25">
      <c r="A59" s="16"/>
      <c r="B59" s="17"/>
      <c r="C59" s="23" t="s">
        <v>118</v>
      </c>
      <c r="D59" s="27"/>
      <c r="E59" s="64"/>
      <c r="F59" s="70">
        <v>0</v>
      </c>
      <c r="G59" s="28">
        <v>0</v>
      </c>
    </row>
    <row r="60" spans="1:7" ht="15" x14ac:dyDescent="0.25">
      <c r="A60" s="21"/>
      <c r="B60" s="22"/>
      <c r="C60" s="29"/>
      <c r="D60" s="30"/>
      <c r="E60" s="62"/>
      <c r="F60" s="68"/>
      <c r="G60" s="20"/>
    </row>
    <row r="61" spans="1:7" ht="15" x14ac:dyDescent="0.25">
      <c r="A61" s="31"/>
      <c r="B61" s="32"/>
      <c r="C61" s="23" t="s">
        <v>120</v>
      </c>
      <c r="D61" s="24"/>
      <c r="E61" s="63"/>
      <c r="F61" s="69"/>
      <c r="G61" s="25"/>
    </row>
    <row r="62" spans="1:7" ht="25.5" x14ac:dyDescent="0.25">
      <c r="A62" s="21">
        <v>1</v>
      </c>
      <c r="B62" s="22" t="s">
        <v>121</v>
      </c>
      <c r="C62" s="26" t="s">
        <v>122</v>
      </c>
      <c r="D62" s="30" t="s">
        <v>82</v>
      </c>
      <c r="E62" s="62">
        <v>375961</v>
      </c>
      <c r="F62" s="68">
        <v>7.5190000000000003E-6</v>
      </c>
      <c r="G62" s="20" t="s">
        <v>123</v>
      </c>
    </row>
    <row r="63" spans="1:7" ht="15" x14ac:dyDescent="0.25">
      <c r="A63" s="33"/>
      <c r="B63" s="34"/>
      <c r="C63" s="23" t="s">
        <v>118</v>
      </c>
      <c r="D63" s="35"/>
      <c r="E63" s="65"/>
      <c r="F63" s="71">
        <v>7.5190000000000003E-6</v>
      </c>
      <c r="G63" s="36">
        <v>0</v>
      </c>
    </row>
    <row r="64" spans="1:7" ht="15" x14ac:dyDescent="0.25">
      <c r="A64" s="33"/>
      <c r="B64" s="34"/>
      <c r="C64" s="29"/>
      <c r="D64" s="37"/>
      <c r="E64" s="66"/>
      <c r="F64" s="72"/>
      <c r="G64" s="38"/>
    </row>
    <row r="65" spans="1:7" ht="15" x14ac:dyDescent="0.25">
      <c r="A65" s="16"/>
      <c r="B65" s="17"/>
      <c r="C65" s="23" t="s">
        <v>124</v>
      </c>
      <c r="D65" s="24"/>
      <c r="E65" s="63"/>
      <c r="F65" s="69"/>
      <c r="G65" s="25"/>
    </row>
    <row r="66" spans="1:7" ht="15" x14ac:dyDescent="0.25">
      <c r="A66" s="16"/>
      <c r="B66" s="17"/>
      <c r="C66" s="23" t="s">
        <v>118</v>
      </c>
      <c r="D66" s="27"/>
      <c r="E66" s="64"/>
      <c r="F66" s="70">
        <v>0</v>
      </c>
      <c r="G66" s="28">
        <v>0</v>
      </c>
    </row>
    <row r="67" spans="1:7" ht="15" x14ac:dyDescent="0.25">
      <c r="A67" s="16"/>
      <c r="B67" s="17"/>
      <c r="C67" s="29"/>
      <c r="D67" s="19"/>
      <c r="E67" s="62"/>
      <c r="F67" s="68"/>
      <c r="G67" s="20"/>
    </row>
    <row r="68" spans="1:7" ht="15" x14ac:dyDescent="0.25">
      <c r="A68" s="16"/>
      <c r="B68" s="17"/>
      <c r="C68" s="23" t="s">
        <v>125</v>
      </c>
      <c r="D68" s="24"/>
      <c r="E68" s="63"/>
      <c r="F68" s="69"/>
      <c r="G68" s="25"/>
    </row>
    <row r="69" spans="1:7" ht="15" x14ac:dyDescent="0.25">
      <c r="A69" s="16"/>
      <c r="B69" s="17"/>
      <c r="C69" s="23" t="s">
        <v>118</v>
      </c>
      <c r="D69" s="27"/>
      <c r="E69" s="64"/>
      <c r="F69" s="70">
        <v>0</v>
      </c>
      <c r="G69" s="28">
        <v>0</v>
      </c>
    </row>
    <row r="70" spans="1:7" ht="15" x14ac:dyDescent="0.25">
      <c r="A70" s="16"/>
      <c r="B70" s="17"/>
      <c r="C70" s="29"/>
      <c r="D70" s="19"/>
      <c r="E70" s="62"/>
      <c r="F70" s="68"/>
      <c r="G70" s="20"/>
    </row>
    <row r="71" spans="1:7" ht="15" x14ac:dyDescent="0.25">
      <c r="A71" s="16"/>
      <c r="B71" s="17"/>
      <c r="C71" s="23" t="s">
        <v>126</v>
      </c>
      <c r="D71" s="24"/>
      <c r="E71" s="63"/>
      <c r="F71" s="69"/>
      <c r="G71" s="25"/>
    </row>
    <row r="72" spans="1:7" ht="15" x14ac:dyDescent="0.25">
      <c r="A72" s="16"/>
      <c r="B72" s="17"/>
      <c r="C72" s="23" t="s">
        <v>118</v>
      </c>
      <c r="D72" s="27"/>
      <c r="E72" s="64"/>
      <c r="F72" s="70">
        <v>0</v>
      </c>
      <c r="G72" s="28">
        <v>0</v>
      </c>
    </row>
    <row r="73" spans="1:7" ht="15" x14ac:dyDescent="0.25">
      <c r="A73" s="16"/>
      <c r="B73" s="17"/>
      <c r="C73" s="29"/>
      <c r="D73" s="19"/>
      <c r="E73" s="62"/>
      <c r="F73" s="68"/>
      <c r="G73" s="20"/>
    </row>
    <row r="74" spans="1:7" ht="25.5" x14ac:dyDescent="0.25">
      <c r="A74" s="21"/>
      <c r="B74" s="22"/>
      <c r="C74" s="39" t="s">
        <v>127</v>
      </c>
      <c r="D74" s="40"/>
      <c r="E74" s="64"/>
      <c r="F74" s="70">
        <v>117696.316558519</v>
      </c>
      <c r="G74" s="28">
        <v>0.98717918199999988</v>
      </c>
    </row>
    <row r="75" spans="1:7" ht="15" x14ac:dyDescent="0.25">
      <c r="A75" s="16"/>
      <c r="B75" s="17"/>
      <c r="C75" s="26"/>
      <c r="D75" s="19"/>
      <c r="E75" s="62"/>
      <c r="F75" s="68"/>
      <c r="G75" s="20"/>
    </row>
    <row r="76" spans="1:7" ht="15" x14ac:dyDescent="0.25">
      <c r="A76" s="16"/>
      <c r="B76" s="17"/>
      <c r="C76" s="18" t="s">
        <v>128</v>
      </c>
      <c r="D76" s="19"/>
      <c r="E76" s="62"/>
      <c r="F76" s="68"/>
      <c r="G76" s="20"/>
    </row>
    <row r="77" spans="1:7" ht="25.5" x14ac:dyDescent="0.25">
      <c r="A77" s="16"/>
      <c r="B77" s="17"/>
      <c r="C77" s="23" t="s">
        <v>10</v>
      </c>
      <c r="D77" s="24"/>
      <c r="E77" s="63"/>
      <c r="F77" s="69"/>
      <c r="G77" s="25"/>
    </row>
    <row r="78" spans="1:7" ht="15" x14ac:dyDescent="0.25">
      <c r="A78" s="21"/>
      <c r="B78" s="22"/>
      <c r="C78" s="23" t="s">
        <v>118</v>
      </c>
      <c r="D78" s="27"/>
      <c r="E78" s="64"/>
      <c r="F78" s="70">
        <v>0</v>
      </c>
      <c r="G78" s="28">
        <v>0</v>
      </c>
    </row>
    <row r="79" spans="1:7" ht="15" x14ac:dyDescent="0.25">
      <c r="A79" s="21"/>
      <c r="B79" s="22"/>
      <c r="C79" s="29"/>
      <c r="D79" s="19"/>
      <c r="E79" s="62"/>
      <c r="F79" s="68"/>
      <c r="G79" s="20"/>
    </row>
    <row r="80" spans="1:7" ht="15" x14ac:dyDescent="0.25">
      <c r="A80" s="16"/>
      <c r="B80" s="41"/>
      <c r="C80" s="23" t="s">
        <v>129</v>
      </c>
      <c r="D80" s="24"/>
      <c r="E80" s="63"/>
      <c r="F80" s="69"/>
      <c r="G80" s="25"/>
    </row>
    <row r="81" spans="1:7" ht="15" x14ac:dyDescent="0.25">
      <c r="A81" s="21"/>
      <c r="B81" s="22"/>
      <c r="C81" s="23" t="s">
        <v>118</v>
      </c>
      <c r="D81" s="27"/>
      <c r="E81" s="64"/>
      <c r="F81" s="70">
        <v>0</v>
      </c>
      <c r="G81" s="28">
        <v>0</v>
      </c>
    </row>
    <row r="82" spans="1:7" ht="15" x14ac:dyDescent="0.25">
      <c r="A82" s="21"/>
      <c r="B82" s="22"/>
      <c r="C82" s="29"/>
      <c r="D82" s="19"/>
      <c r="E82" s="62"/>
      <c r="F82" s="74"/>
      <c r="G82" s="43"/>
    </row>
    <row r="83" spans="1:7" ht="15" x14ac:dyDescent="0.25">
      <c r="A83" s="16"/>
      <c r="B83" s="17"/>
      <c r="C83" s="23" t="s">
        <v>130</v>
      </c>
      <c r="D83" s="24"/>
      <c r="E83" s="63"/>
      <c r="F83" s="69"/>
      <c r="G83" s="25"/>
    </row>
    <row r="84" spans="1:7" ht="15" x14ac:dyDescent="0.25">
      <c r="A84" s="21"/>
      <c r="B84" s="22"/>
      <c r="C84" s="23" t="s">
        <v>118</v>
      </c>
      <c r="D84" s="27"/>
      <c r="E84" s="64"/>
      <c r="F84" s="70">
        <v>0</v>
      </c>
      <c r="G84" s="28">
        <v>0</v>
      </c>
    </row>
    <row r="85" spans="1:7" ht="15" x14ac:dyDescent="0.25">
      <c r="A85" s="16"/>
      <c r="B85" s="17"/>
      <c r="C85" s="29"/>
      <c r="D85" s="19"/>
      <c r="E85" s="62"/>
      <c r="F85" s="68"/>
      <c r="G85" s="20"/>
    </row>
    <row r="86" spans="1:7" ht="25.5" x14ac:dyDescent="0.25">
      <c r="A86" s="16"/>
      <c r="B86" s="41"/>
      <c r="C86" s="23" t="s">
        <v>131</v>
      </c>
      <c r="D86" s="24"/>
      <c r="E86" s="63"/>
      <c r="F86" s="69"/>
      <c r="G86" s="25"/>
    </row>
    <row r="87" spans="1:7" ht="15" x14ac:dyDescent="0.25">
      <c r="A87" s="21"/>
      <c r="B87" s="22"/>
      <c r="C87" s="23" t="s">
        <v>118</v>
      </c>
      <c r="D87" s="27"/>
      <c r="E87" s="64"/>
      <c r="F87" s="70">
        <v>0</v>
      </c>
      <c r="G87" s="28">
        <v>0</v>
      </c>
    </row>
    <row r="88" spans="1:7" ht="15" x14ac:dyDescent="0.25">
      <c r="A88" s="21"/>
      <c r="B88" s="22"/>
      <c r="C88" s="29"/>
      <c r="D88" s="19"/>
      <c r="E88" s="62"/>
      <c r="F88" s="68"/>
      <c r="G88" s="20"/>
    </row>
    <row r="89" spans="1:7" ht="15" x14ac:dyDescent="0.25">
      <c r="A89" s="21"/>
      <c r="B89" s="22"/>
      <c r="C89" s="44" t="s">
        <v>132</v>
      </c>
      <c r="D89" s="40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6"/>
      <c r="D90" s="19"/>
      <c r="E90" s="62"/>
      <c r="F90" s="68"/>
      <c r="G90" s="20"/>
    </row>
    <row r="91" spans="1:7" ht="15" x14ac:dyDescent="0.25">
      <c r="A91" s="16"/>
      <c r="B91" s="17"/>
      <c r="C91" s="18" t="s">
        <v>133</v>
      </c>
      <c r="D91" s="19"/>
      <c r="E91" s="62"/>
      <c r="F91" s="68"/>
      <c r="G91" s="20"/>
    </row>
    <row r="92" spans="1:7" ht="15" x14ac:dyDescent="0.25">
      <c r="A92" s="21"/>
      <c r="B92" s="22"/>
      <c r="C92" s="23" t="s">
        <v>134</v>
      </c>
      <c r="D92" s="24"/>
      <c r="E92" s="63"/>
      <c r="F92" s="69"/>
      <c r="G92" s="25"/>
    </row>
    <row r="93" spans="1:7" ht="15" x14ac:dyDescent="0.25">
      <c r="A93" s="21"/>
      <c r="B93" s="22"/>
      <c r="C93" s="23" t="s">
        <v>118</v>
      </c>
      <c r="D93" s="40"/>
      <c r="E93" s="64"/>
      <c r="F93" s="70">
        <v>0</v>
      </c>
      <c r="G93" s="28">
        <v>0</v>
      </c>
    </row>
    <row r="94" spans="1:7" ht="15" x14ac:dyDescent="0.25">
      <c r="A94" s="21"/>
      <c r="B94" s="22"/>
      <c r="C94" s="29"/>
      <c r="D94" s="22"/>
      <c r="E94" s="62"/>
      <c r="F94" s="68"/>
      <c r="G94" s="20"/>
    </row>
    <row r="95" spans="1:7" ht="15" x14ac:dyDescent="0.25">
      <c r="A95" s="21"/>
      <c r="B95" s="22"/>
      <c r="C95" s="23" t="s">
        <v>135</v>
      </c>
      <c r="D95" s="24"/>
      <c r="E95" s="63"/>
      <c r="F95" s="69"/>
      <c r="G95" s="25"/>
    </row>
    <row r="96" spans="1:7" ht="15" x14ac:dyDescent="0.25">
      <c r="A96" s="21"/>
      <c r="B96" s="22"/>
      <c r="C96" s="23" t="s">
        <v>118</v>
      </c>
      <c r="D96" s="40"/>
      <c r="E96" s="64"/>
      <c r="F96" s="70">
        <v>0</v>
      </c>
      <c r="G96" s="28">
        <v>0</v>
      </c>
    </row>
    <row r="97" spans="1:7" ht="15" x14ac:dyDescent="0.25">
      <c r="A97" s="21"/>
      <c r="B97" s="22"/>
      <c r="C97" s="29"/>
      <c r="D97" s="22"/>
      <c r="E97" s="62"/>
      <c r="F97" s="68"/>
      <c r="G97" s="20"/>
    </row>
    <row r="98" spans="1:7" ht="15" x14ac:dyDescent="0.25">
      <c r="A98" s="21"/>
      <c r="B98" s="22"/>
      <c r="C98" s="23" t="s">
        <v>136</v>
      </c>
      <c r="D98" s="24"/>
      <c r="E98" s="63"/>
      <c r="F98" s="69"/>
      <c r="G98" s="25"/>
    </row>
    <row r="99" spans="1:7" ht="15" x14ac:dyDescent="0.25">
      <c r="A99" s="21"/>
      <c r="B99" s="22"/>
      <c r="C99" s="23" t="s">
        <v>118</v>
      </c>
      <c r="D99" s="40"/>
      <c r="E99" s="64"/>
      <c r="F99" s="70">
        <v>0</v>
      </c>
      <c r="G99" s="28">
        <v>0</v>
      </c>
    </row>
    <row r="100" spans="1:7" ht="15" x14ac:dyDescent="0.25">
      <c r="A100" s="21"/>
      <c r="B100" s="22"/>
      <c r="C100" s="29"/>
      <c r="D100" s="22"/>
      <c r="E100" s="62"/>
      <c r="F100" s="68"/>
      <c r="G100" s="20"/>
    </row>
    <row r="101" spans="1:7" ht="15" x14ac:dyDescent="0.25">
      <c r="A101" s="21"/>
      <c r="B101" s="22"/>
      <c r="C101" s="23" t="s">
        <v>137</v>
      </c>
      <c r="D101" s="24"/>
      <c r="E101" s="63"/>
      <c r="F101" s="69"/>
      <c r="G101" s="25"/>
    </row>
    <row r="102" spans="1:7" ht="15" x14ac:dyDescent="0.25">
      <c r="A102" s="21">
        <v>1</v>
      </c>
      <c r="B102" s="22"/>
      <c r="C102" s="26" t="s">
        <v>138</v>
      </c>
      <c r="D102" s="30"/>
      <c r="E102" s="62"/>
      <c r="F102" s="68">
        <v>564.90357940000001</v>
      </c>
      <c r="G102" s="20">
        <v>4.7381350000000001E-3</v>
      </c>
    </row>
    <row r="103" spans="1:7" ht="15" x14ac:dyDescent="0.25">
      <c r="A103" s="21"/>
      <c r="B103" s="22"/>
      <c r="C103" s="23" t="s">
        <v>118</v>
      </c>
      <c r="D103" s="40"/>
      <c r="E103" s="64"/>
      <c r="F103" s="70">
        <v>564.90357940000001</v>
      </c>
      <c r="G103" s="28">
        <v>4.7381350000000001E-3</v>
      </c>
    </row>
    <row r="104" spans="1:7" ht="15" x14ac:dyDescent="0.25">
      <c r="A104" s="21"/>
      <c r="B104" s="22"/>
      <c r="C104" s="29"/>
      <c r="D104" s="22"/>
      <c r="E104" s="62"/>
      <c r="F104" s="68"/>
      <c r="G104" s="20"/>
    </row>
    <row r="105" spans="1:7" ht="25.5" x14ac:dyDescent="0.25">
      <c r="A105" s="21"/>
      <c r="B105" s="22"/>
      <c r="C105" s="39" t="s">
        <v>139</v>
      </c>
      <c r="D105" s="40"/>
      <c r="E105" s="64"/>
      <c r="F105" s="70">
        <v>564.90357940000001</v>
      </c>
      <c r="G105" s="28">
        <v>4.7381350000000001E-3</v>
      </c>
    </row>
    <row r="106" spans="1:7" ht="15" x14ac:dyDescent="0.25">
      <c r="A106" s="21"/>
      <c r="B106" s="22"/>
      <c r="C106" s="45"/>
      <c r="D106" s="22"/>
      <c r="E106" s="62"/>
      <c r="F106" s="68"/>
      <c r="G106" s="20"/>
    </row>
    <row r="107" spans="1:7" ht="15" x14ac:dyDescent="0.25">
      <c r="A107" s="16"/>
      <c r="B107" s="17"/>
      <c r="C107" s="18" t="s">
        <v>140</v>
      </c>
      <c r="D107" s="19"/>
      <c r="E107" s="62"/>
      <c r="F107" s="68"/>
      <c r="G107" s="20"/>
    </row>
    <row r="108" spans="1:7" ht="25.5" x14ac:dyDescent="0.25">
      <c r="A108" s="21"/>
      <c r="B108" s="22"/>
      <c r="C108" s="23" t="s">
        <v>141</v>
      </c>
      <c r="D108" s="24"/>
      <c r="E108" s="63"/>
      <c r="F108" s="69"/>
      <c r="G108" s="25"/>
    </row>
    <row r="109" spans="1:7" ht="15" x14ac:dyDescent="0.25">
      <c r="A109" s="21"/>
      <c r="B109" s="22"/>
      <c r="C109" s="23" t="s">
        <v>118</v>
      </c>
      <c r="D109" s="40"/>
      <c r="E109" s="64"/>
      <c r="F109" s="70">
        <v>0</v>
      </c>
      <c r="G109" s="28">
        <v>0</v>
      </c>
    </row>
    <row r="110" spans="1:7" ht="15" x14ac:dyDescent="0.25">
      <c r="A110" s="21"/>
      <c r="B110" s="22"/>
      <c r="C110" s="29"/>
      <c r="D110" s="22"/>
      <c r="E110" s="62"/>
      <c r="F110" s="68"/>
      <c r="G110" s="20"/>
    </row>
    <row r="111" spans="1:7" ht="15" x14ac:dyDescent="0.25">
      <c r="A111" s="16"/>
      <c r="B111" s="17"/>
      <c r="C111" s="18" t="s">
        <v>142</v>
      </c>
      <c r="D111" s="19"/>
      <c r="E111" s="62"/>
      <c r="F111" s="68"/>
      <c r="G111" s="20"/>
    </row>
    <row r="112" spans="1:7" ht="25.5" x14ac:dyDescent="0.25">
      <c r="A112" s="21"/>
      <c r="B112" s="22"/>
      <c r="C112" s="23" t="s">
        <v>143</v>
      </c>
      <c r="D112" s="24"/>
      <c r="E112" s="63"/>
      <c r="F112" s="69"/>
      <c r="G112" s="25"/>
    </row>
    <row r="113" spans="1:7" ht="15" x14ac:dyDescent="0.25">
      <c r="A113" s="21"/>
      <c r="B113" s="22"/>
      <c r="C113" s="23" t="s">
        <v>118</v>
      </c>
      <c r="D113" s="40"/>
      <c r="E113" s="64"/>
      <c r="F113" s="70">
        <v>0</v>
      </c>
      <c r="G113" s="28">
        <v>0</v>
      </c>
    </row>
    <row r="114" spans="1:7" ht="15" x14ac:dyDescent="0.25">
      <c r="A114" s="21"/>
      <c r="B114" s="22"/>
      <c r="C114" s="29"/>
      <c r="D114" s="22"/>
      <c r="E114" s="62"/>
      <c r="F114" s="68"/>
      <c r="G114" s="20"/>
    </row>
    <row r="115" spans="1:7" ht="25.5" x14ac:dyDescent="0.25">
      <c r="A115" s="21"/>
      <c r="B115" s="22"/>
      <c r="C115" s="23" t="s">
        <v>144</v>
      </c>
      <c r="D115" s="24"/>
      <c r="E115" s="63"/>
      <c r="F115" s="69"/>
      <c r="G115" s="25"/>
    </row>
    <row r="116" spans="1:7" ht="25.5" x14ac:dyDescent="0.25">
      <c r="A116" s="21">
        <v>1</v>
      </c>
      <c r="B116" s="22"/>
      <c r="C116" s="26" t="s">
        <v>236</v>
      </c>
      <c r="D116" s="22"/>
      <c r="E116" s="62"/>
      <c r="F116" s="68">
        <v>999.99900000000002</v>
      </c>
      <c r="G116" s="20">
        <v>8.3875029999999993E-3</v>
      </c>
    </row>
    <row r="117" spans="1:7" ht="15" x14ac:dyDescent="0.25">
      <c r="A117" s="21"/>
      <c r="B117" s="22"/>
      <c r="C117" s="23" t="s">
        <v>118</v>
      </c>
      <c r="D117" s="40"/>
      <c r="E117" s="64"/>
      <c r="F117" s="70">
        <v>999.99900000000002</v>
      </c>
      <c r="G117" s="28">
        <v>8.3875029999999993E-3</v>
      </c>
    </row>
    <row r="118" spans="1:7" ht="15" x14ac:dyDescent="0.25">
      <c r="A118" s="21"/>
      <c r="B118" s="22"/>
      <c r="C118" s="29"/>
      <c r="D118" s="22"/>
      <c r="E118" s="62"/>
      <c r="F118" s="74"/>
      <c r="G118" s="43"/>
    </row>
    <row r="119" spans="1:7" ht="25.5" x14ac:dyDescent="0.25">
      <c r="A119" s="21"/>
      <c r="B119" s="22"/>
      <c r="C119" s="45" t="s">
        <v>145</v>
      </c>
      <c r="D119" s="22"/>
      <c r="E119" s="62"/>
      <c r="F119" s="152">
        <v>-36.342065349999999</v>
      </c>
      <c r="G119" s="151">
        <v>-3.0481900000000001E-4</v>
      </c>
    </row>
    <row r="120" spans="1:7" ht="15" x14ac:dyDescent="0.25">
      <c r="A120" s="21"/>
      <c r="B120" s="22"/>
      <c r="C120" s="46" t="s">
        <v>146</v>
      </c>
      <c r="D120" s="27"/>
      <c r="E120" s="64"/>
      <c r="F120" s="70">
        <v>119224.87707256898</v>
      </c>
      <c r="G120" s="28">
        <v>1.0000000009999999</v>
      </c>
    </row>
    <row r="122" spans="1:7" ht="15" x14ac:dyDescent="0.25">
      <c r="B122" s="156"/>
      <c r="C122" s="156"/>
      <c r="D122" s="156"/>
      <c r="E122" s="156"/>
      <c r="F122" s="156"/>
    </row>
    <row r="123" spans="1:7" ht="15" x14ac:dyDescent="0.25">
      <c r="B123" s="156" t="s">
        <v>147</v>
      </c>
      <c r="C123" s="156"/>
      <c r="D123" s="156"/>
      <c r="E123" s="156"/>
      <c r="F123" s="156"/>
    </row>
    <row r="125" spans="1:7" ht="15" x14ac:dyDescent="0.25">
      <c r="B125" s="52" t="s">
        <v>148</v>
      </c>
      <c r="C125" s="53"/>
      <c r="D125" s="54"/>
    </row>
    <row r="126" spans="1:7" ht="15" x14ac:dyDescent="0.25">
      <c r="B126" s="55" t="s">
        <v>149</v>
      </c>
      <c r="C126" s="56"/>
      <c r="D126" s="81" t="s">
        <v>150</v>
      </c>
    </row>
    <row r="127" spans="1:7" ht="15" x14ac:dyDescent="0.25">
      <c r="B127" s="55" t="s">
        <v>151</v>
      </c>
      <c r="C127" s="56"/>
      <c r="D127" s="81" t="s">
        <v>150</v>
      </c>
    </row>
    <row r="128" spans="1:7" ht="15" x14ac:dyDescent="0.25">
      <c r="B128" s="57" t="s">
        <v>152</v>
      </c>
      <c r="C128" s="56"/>
      <c r="D128" s="58"/>
    </row>
    <row r="129" spans="2:4" ht="25.5" customHeight="1" x14ac:dyDescent="0.25">
      <c r="B129" s="58"/>
      <c r="C129" s="48" t="s">
        <v>153</v>
      </c>
      <c r="D129" s="49" t="s">
        <v>154</v>
      </c>
    </row>
    <row r="130" spans="2:4" ht="12.75" customHeight="1" x14ac:dyDescent="0.25">
      <c r="B130" s="75" t="s">
        <v>155</v>
      </c>
      <c r="C130" s="76" t="s">
        <v>156</v>
      </c>
      <c r="D130" s="76" t="s">
        <v>157</v>
      </c>
    </row>
    <row r="131" spans="2:4" ht="15" x14ac:dyDescent="0.25">
      <c r="B131" s="58" t="s">
        <v>158</v>
      </c>
      <c r="C131" s="59">
        <v>91.628900000000002</v>
      </c>
      <c r="D131" s="59">
        <v>92.782300000000006</v>
      </c>
    </row>
    <row r="132" spans="2:4" ht="15" x14ac:dyDescent="0.25">
      <c r="B132" s="58" t="s">
        <v>159</v>
      </c>
      <c r="C132" s="59">
        <v>20.6477</v>
      </c>
      <c r="D132" s="59">
        <v>20.907599999999999</v>
      </c>
    </row>
    <row r="133" spans="2:4" ht="15" x14ac:dyDescent="0.25">
      <c r="B133" s="58" t="s">
        <v>439</v>
      </c>
      <c r="C133" s="59">
        <v>93.553700000000006</v>
      </c>
      <c r="D133" s="59">
        <v>94.7303</v>
      </c>
    </row>
    <row r="134" spans="2:4" ht="15" x14ac:dyDescent="0.25">
      <c r="B134" s="58" t="s">
        <v>440</v>
      </c>
      <c r="C134" s="59">
        <v>21.282800000000002</v>
      </c>
      <c r="D134" s="59">
        <v>21.550599999999999</v>
      </c>
    </row>
    <row r="135" spans="2:4" ht="15" x14ac:dyDescent="0.25">
      <c r="B135" s="58" t="s">
        <v>160</v>
      </c>
      <c r="C135" s="59">
        <v>89.055499999999995</v>
      </c>
      <c r="D135" s="59">
        <v>90.120900000000006</v>
      </c>
    </row>
    <row r="136" spans="2:4" ht="15" x14ac:dyDescent="0.25">
      <c r="B136" s="58" t="s">
        <v>161</v>
      </c>
      <c r="C136" s="59">
        <v>19.859100000000002</v>
      </c>
      <c r="D136" s="59">
        <v>20.096699999999998</v>
      </c>
    </row>
    <row r="138" spans="2:4" ht="15" x14ac:dyDescent="0.25">
      <c r="B138" s="77" t="s">
        <v>162</v>
      </c>
      <c r="C138" s="60"/>
      <c r="D138" s="78" t="s">
        <v>150</v>
      </c>
    </row>
    <row r="139" spans="2:4" ht="24.75" customHeight="1" x14ac:dyDescent="0.25">
      <c r="B139" s="79"/>
      <c r="C139" s="79"/>
    </row>
    <row r="140" spans="2:4" ht="15" x14ac:dyDescent="0.25">
      <c r="B140" s="82"/>
      <c r="C140" s="80"/>
      <c r="D140"/>
    </row>
    <row r="142" spans="2:4" ht="15" x14ac:dyDescent="0.25">
      <c r="B142" s="57" t="s">
        <v>163</v>
      </c>
      <c r="C142" s="56"/>
      <c r="D142" s="83" t="s">
        <v>150</v>
      </c>
    </row>
    <row r="143" spans="2:4" ht="15" x14ac:dyDescent="0.25">
      <c r="B143" s="57" t="s">
        <v>164</v>
      </c>
      <c r="C143" s="56"/>
      <c r="D143" s="83" t="s">
        <v>150</v>
      </c>
    </row>
    <row r="144" spans="2:4" ht="15" x14ac:dyDescent="0.25">
      <c r="B144" s="57" t="s">
        <v>165</v>
      </c>
      <c r="C144" s="56"/>
      <c r="D144" s="61">
        <v>9.1233615064803888E-3</v>
      </c>
    </row>
    <row r="145" spans="2:4" ht="15" x14ac:dyDescent="0.25">
      <c r="B145" s="57" t="s">
        <v>166</v>
      </c>
      <c r="C145" s="56"/>
      <c r="D145" s="61" t="s">
        <v>150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7"/>
  <sheetViews>
    <sheetView topLeftCell="A117" workbookViewId="0">
      <selection activeCell="A117" sqref="A117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31.5" customHeight="1" x14ac:dyDescent="0.25">
      <c r="A2" s="153" t="s">
        <v>1161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15" x14ac:dyDescent="0.25">
      <c r="A7" s="21">
        <v>1</v>
      </c>
      <c r="B7" s="22" t="s">
        <v>471</v>
      </c>
      <c r="C7" s="26" t="s">
        <v>472</v>
      </c>
      <c r="D7" s="17" t="s">
        <v>85</v>
      </c>
      <c r="E7" s="62">
        <v>1509724</v>
      </c>
      <c r="F7" s="68">
        <v>14130.261778</v>
      </c>
      <c r="G7" s="20">
        <v>5.3328665999999997E-2</v>
      </c>
    </row>
    <row r="8" spans="1:7" ht="25.5" x14ac:dyDescent="0.25">
      <c r="A8" s="21">
        <v>2</v>
      </c>
      <c r="B8" s="22" t="s">
        <v>465</v>
      </c>
      <c r="C8" s="26" t="s">
        <v>466</v>
      </c>
      <c r="D8" s="17" t="s">
        <v>34</v>
      </c>
      <c r="E8" s="62">
        <v>760000</v>
      </c>
      <c r="F8" s="68">
        <v>13160.54</v>
      </c>
      <c r="G8" s="20">
        <v>4.9668864E-2</v>
      </c>
    </row>
    <row r="9" spans="1:7" ht="25.5" x14ac:dyDescent="0.25">
      <c r="A9" s="21">
        <v>3</v>
      </c>
      <c r="B9" s="22" t="s">
        <v>442</v>
      </c>
      <c r="C9" s="26" t="s">
        <v>443</v>
      </c>
      <c r="D9" s="17" t="s">
        <v>34</v>
      </c>
      <c r="E9" s="62">
        <v>4086009</v>
      </c>
      <c r="F9" s="68">
        <v>12164.048793</v>
      </c>
      <c r="G9" s="20">
        <v>4.5908031000000002E-2</v>
      </c>
    </row>
    <row r="10" spans="1:7" ht="15" x14ac:dyDescent="0.25">
      <c r="A10" s="21">
        <v>4</v>
      </c>
      <c r="B10" s="22" t="s">
        <v>568</v>
      </c>
      <c r="C10" s="26" t="s">
        <v>569</v>
      </c>
      <c r="D10" s="17" t="s">
        <v>228</v>
      </c>
      <c r="E10" s="62">
        <v>1124825</v>
      </c>
      <c r="F10" s="68">
        <v>7244.4354125</v>
      </c>
      <c r="G10" s="20">
        <v>2.7341041999999999E-2</v>
      </c>
    </row>
    <row r="11" spans="1:7" ht="25.5" x14ac:dyDescent="0.25">
      <c r="A11" s="21">
        <v>5</v>
      </c>
      <c r="B11" s="22" t="s">
        <v>612</v>
      </c>
      <c r="C11" s="26" t="s">
        <v>613</v>
      </c>
      <c r="D11" s="17" t="s">
        <v>34</v>
      </c>
      <c r="E11" s="62">
        <v>102990</v>
      </c>
      <c r="F11" s="68">
        <v>6737.81178</v>
      </c>
      <c r="G11" s="20">
        <v>2.5429006000000001E-2</v>
      </c>
    </row>
    <row r="12" spans="1:7" ht="25.5" x14ac:dyDescent="0.25">
      <c r="A12" s="21">
        <v>6</v>
      </c>
      <c r="B12" s="22" t="s">
        <v>463</v>
      </c>
      <c r="C12" s="26" t="s">
        <v>464</v>
      </c>
      <c r="D12" s="17" t="s">
        <v>34</v>
      </c>
      <c r="E12" s="62">
        <v>431500</v>
      </c>
      <c r="F12" s="68">
        <v>6262.7910000000002</v>
      </c>
      <c r="G12" s="20">
        <v>2.3636241999999998E-2</v>
      </c>
    </row>
    <row r="13" spans="1:7" ht="15" x14ac:dyDescent="0.25">
      <c r="A13" s="21">
        <v>7</v>
      </c>
      <c r="B13" s="22" t="s">
        <v>114</v>
      </c>
      <c r="C13" s="26" t="s">
        <v>115</v>
      </c>
      <c r="D13" s="17" t="s">
        <v>25</v>
      </c>
      <c r="E13" s="62">
        <v>2114265</v>
      </c>
      <c r="F13" s="68">
        <v>6205.3677749999997</v>
      </c>
      <c r="G13" s="20">
        <v>2.3419523000000001E-2</v>
      </c>
    </row>
    <row r="14" spans="1:7" ht="15" x14ac:dyDescent="0.25">
      <c r="A14" s="21">
        <v>8</v>
      </c>
      <c r="B14" s="22" t="s">
        <v>185</v>
      </c>
      <c r="C14" s="26" t="s">
        <v>186</v>
      </c>
      <c r="D14" s="17" t="s">
        <v>187</v>
      </c>
      <c r="E14" s="62">
        <v>1433346</v>
      </c>
      <c r="F14" s="68">
        <v>5438.8313969999999</v>
      </c>
      <c r="G14" s="20">
        <v>2.0526557000000001E-2</v>
      </c>
    </row>
    <row r="15" spans="1:7" ht="15" x14ac:dyDescent="0.25">
      <c r="A15" s="21">
        <v>9</v>
      </c>
      <c r="B15" s="22" t="s">
        <v>530</v>
      </c>
      <c r="C15" s="26" t="s">
        <v>531</v>
      </c>
      <c r="D15" s="17" t="s">
        <v>85</v>
      </c>
      <c r="E15" s="62">
        <v>55000</v>
      </c>
      <c r="F15" s="68">
        <v>5236.3024999999998</v>
      </c>
      <c r="G15" s="20">
        <v>1.9762198000000002E-2</v>
      </c>
    </row>
    <row r="16" spans="1:7" ht="15" x14ac:dyDescent="0.25">
      <c r="A16" s="21">
        <v>10</v>
      </c>
      <c r="B16" s="22" t="s">
        <v>381</v>
      </c>
      <c r="C16" s="26" t="s">
        <v>382</v>
      </c>
      <c r="D16" s="17" t="s">
        <v>180</v>
      </c>
      <c r="E16" s="62">
        <v>742000</v>
      </c>
      <c r="F16" s="68">
        <v>5111.6379999999999</v>
      </c>
      <c r="G16" s="20">
        <v>1.9291704999999999E-2</v>
      </c>
    </row>
    <row r="17" spans="1:7" ht="25.5" x14ac:dyDescent="0.25">
      <c r="A17" s="21">
        <v>11</v>
      </c>
      <c r="B17" s="22" t="s">
        <v>253</v>
      </c>
      <c r="C17" s="26" t="s">
        <v>254</v>
      </c>
      <c r="D17" s="17" t="s">
        <v>34</v>
      </c>
      <c r="E17" s="62">
        <v>825144</v>
      </c>
      <c r="F17" s="68">
        <v>5093.6139119999998</v>
      </c>
      <c r="G17" s="20">
        <v>1.922368E-2</v>
      </c>
    </row>
    <row r="18" spans="1:7" ht="15" x14ac:dyDescent="0.25">
      <c r="A18" s="21">
        <v>12</v>
      </c>
      <c r="B18" s="22" t="s">
        <v>17</v>
      </c>
      <c r="C18" s="26" t="s">
        <v>18</v>
      </c>
      <c r="D18" s="17" t="s">
        <v>19</v>
      </c>
      <c r="E18" s="62">
        <v>697000</v>
      </c>
      <c r="F18" s="68">
        <v>5004.46</v>
      </c>
      <c r="G18" s="20">
        <v>1.8887207E-2</v>
      </c>
    </row>
    <row r="19" spans="1:7" ht="25.5" x14ac:dyDescent="0.25">
      <c r="A19" s="21">
        <v>13</v>
      </c>
      <c r="B19" s="22" t="s">
        <v>371</v>
      </c>
      <c r="C19" s="26" t="s">
        <v>372</v>
      </c>
      <c r="D19" s="17" t="s">
        <v>187</v>
      </c>
      <c r="E19" s="62">
        <v>963000</v>
      </c>
      <c r="F19" s="68">
        <v>4948.3755000000001</v>
      </c>
      <c r="G19" s="20">
        <v>1.8675540000000001E-2</v>
      </c>
    </row>
    <row r="20" spans="1:7" ht="25.5" x14ac:dyDescent="0.25">
      <c r="A20" s="21">
        <v>14</v>
      </c>
      <c r="B20" s="22" t="s">
        <v>614</v>
      </c>
      <c r="C20" s="26" t="s">
        <v>615</v>
      </c>
      <c r="D20" s="17" t="s">
        <v>34</v>
      </c>
      <c r="E20" s="62">
        <v>1150000</v>
      </c>
      <c r="F20" s="68">
        <v>4847.8249999999998</v>
      </c>
      <c r="G20" s="20">
        <v>1.8296054999999999E-2</v>
      </c>
    </row>
    <row r="21" spans="1:7" ht="25.5" x14ac:dyDescent="0.25">
      <c r="A21" s="21">
        <v>15</v>
      </c>
      <c r="B21" s="22" t="s">
        <v>616</v>
      </c>
      <c r="C21" s="26" t="s">
        <v>617</v>
      </c>
      <c r="D21" s="17" t="s">
        <v>34</v>
      </c>
      <c r="E21" s="62">
        <v>363623</v>
      </c>
      <c r="F21" s="68">
        <v>4788.5512870000002</v>
      </c>
      <c r="G21" s="20">
        <v>1.8072351E-2</v>
      </c>
    </row>
    <row r="22" spans="1:7" ht="15" x14ac:dyDescent="0.25">
      <c r="A22" s="21">
        <v>16</v>
      </c>
      <c r="B22" s="22" t="s">
        <v>369</v>
      </c>
      <c r="C22" s="26" t="s">
        <v>370</v>
      </c>
      <c r="D22" s="17" t="s">
        <v>25</v>
      </c>
      <c r="E22" s="62">
        <v>2750000</v>
      </c>
      <c r="F22" s="68">
        <v>4727.25</v>
      </c>
      <c r="G22" s="20">
        <v>1.7840996000000001E-2</v>
      </c>
    </row>
    <row r="23" spans="1:7" ht="25.5" x14ac:dyDescent="0.25">
      <c r="A23" s="21">
        <v>17</v>
      </c>
      <c r="B23" s="22" t="s">
        <v>43</v>
      </c>
      <c r="C23" s="26" t="s">
        <v>44</v>
      </c>
      <c r="D23" s="17" t="s">
        <v>16</v>
      </c>
      <c r="E23" s="62">
        <v>5100000</v>
      </c>
      <c r="F23" s="68">
        <v>4720.05</v>
      </c>
      <c r="G23" s="20">
        <v>1.7813822E-2</v>
      </c>
    </row>
    <row r="24" spans="1:7" ht="25.5" x14ac:dyDescent="0.25">
      <c r="A24" s="21">
        <v>18</v>
      </c>
      <c r="B24" s="22" t="s">
        <v>618</v>
      </c>
      <c r="C24" s="26" t="s">
        <v>619</v>
      </c>
      <c r="D24" s="17" t="s">
        <v>34</v>
      </c>
      <c r="E24" s="62">
        <v>393930</v>
      </c>
      <c r="F24" s="68">
        <v>4511.4833250000001</v>
      </c>
      <c r="G24" s="20">
        <v>1.7026676000000001E-2</v>
      </c>
    </row>
    <row r="25" spans="1:7" ht="15" x14ac:dyDescent="0.25">
      <c r="A25" s="21">
        <v>19</v>
      </c>
      <c r="B25" s="22" t="s">
        <v>448</v>
      </c>
      <c r="C25" s="26" t="s">
        <v>449</v>
      </c>
      <c r="D25" s="17" t="s">
        <v>85</v>
      </c>
      <c r="E25" s="62">
        <v>136000</v>
      </c>
      <c r="F25" s="68">
        <v>4480.4520000000002</v>
      </c>
      <c r="G25" s="20">
        <v>1.6909561E-2</v>
      </c>
    </row>
    <row r="26" spans="1:7" ht="15" x14ac:dyDescent="0.25">
      <c r="A26" s="21">
        <v>20</v>
      </c>
      <c r="B26" s="22" t="s">
        <v>562</v>
      </c>
      <c r="C26" s="26" t="s">
        <v>563</v>
      </c>
      <c r="D26" s="17" t="s">
        <v>19</v>
      </c>
      <c r="E26" s="62">
        <v>421643</v>
      </c>
      <c r="F26" s="68">
        <v>4322.6840359999997</v>
      </c>
      <c r="G26" s="20">
        <v>1.6314133000000001E-2</v>
      </c>
    </row>
    <row r="27" spans="1:7" ht="15" x14ac:dyDescent="0.25">
      <c r="A27" s="21">
        <v>21</v>
      </c>
      <c r="B27" s="22" t="s">
        <v>620</v>
      </c>
      <c r="C27" s="26" t="s">
        <v>621</v>
      </c>
      <c r="D27" s="17" t="s">
        <v>19</v>
      </c>
      <c r="E27" s="62">
        <v>280000</v>
      </c>
      <c r="F27" s="68">
        <v>4283.3</v>
      </c>
      <c r="G27" s="20">
        <v>1.6165494999999998E-2</v>
      </c>
    </row>
    <row r="28" spans="1:7" ht="25.5" x14ac:dyDescent="0.25">
      <c r="A28" s="21">
        <v>22</v>
      </c>
      <c r="B28" s="22" t="s">
        <v>367</v>
      </c>
      <c r="C28" s="26" t="s">
        <v>368</v>
      </c>
      <c r="D28" s="17" t="s">
        <v>34</v>
      </c>
      <c r="E28" s="62">
        <v>1722449</v>
      </c>
      <c r="F28" s="68">
        <v>4252.7265809999999</v>
      </c>
      <c r="G28" s="20">
        <v>1.6050109E-2</v>
      </c>
    </row>
    <row r="29" spans="1:7" ht="25.5" x14ac:dyDescent="0.25">
      <c r="A29" s="21">
        <v>23</v>
      </c>
      <c r="B29" s="22" t="s">
        <v>622</v>
      </c>
      <c r="C29" s="26" t="s">
        <v>623</v>
      </c>
      <c r="D29" s="17" t="s">
        <v>34</v>
      </c>
      <c r="E29" s="62">
        <v>40000</v>
      </c>
      <c r="F29" s="68">
        <v>4212.16</v>
      </c>
      <c r="G29" s="20">
        <v>1.5897007000000001E-2</v>
      </c>
    </row>
    <row r="30" spans="1:7" ht="15" x14ac:dyDescent="0.25">
      <c r="A30" s="21">
        <v>24</v>
      </c>
      <c r="B30" s="22" t="s">
        <v>624</v>
      </c>
      <c r="C30" s="26" t="s">
        <v>625</v>
      </c>
      <c r="D30" s="17" t="s">
        <v>25</v>
      </c>
      <c r="E30" s="62">
        <v>575000</v>
      </c>
      <c r="F30" s="68">
        <v>4032.7624999999998</v>
      </c>
      <c r="G30" s="20">
        <v>1.5219948000000001E-2</v>
      </c>
    </row>
    <row r="31" spans="1:7" ht="25.5" x14ac:dyDescent="0.25">
      <c r="A31" s="21">
        <v>25</v>
      </c>
      <c r="B31" s="22" t="s">
        <v>240</v>
      </c>
      <c r="C31" s="26" t="s">
        <v>241</v>
      </c>
      <c r="D31" s="17" t="s">
        <v>22</v>
      </c>
      <c r="E31" s="62">
        <v>1872000</v>
      </c>
      <c r="F31" s="68">
        <v>4013.5680000000002</v>
      </c>
      <c r="G31" s="20">
        <v>1.5147506E-2</v>
      </c>
    </row>
    <row r="32" spans="1:7" ht="25.5" x14ac:dyDescent="0.25">
      <c r="A32" s="21">
        <v>26</v>
      </c>
      <c r="B32" s="22" t="s">
        <v>596</v>
      </c>
      <c r="C32" s="26" t="s">
        <v>597</v>
      </c>
      <c r="D32" s="17" t="s">
        <v>73</v>
      </c>
      <c r="E32" s="62">
        <v>429900</v>
      </c>
      <c r="F32" s="68">
        <v>3907.3611000000001</v>
      </c>
      <c r="G32" s="20">
        <v>1.4746673E-2</v>
      </c>
    </row>
    <row r="33" spans="1:7" ht="25.5" x14ac:dyDescent="0.25">
      <c r="A33" s="21">
        <v>27</v>
      </c>
      <c r="B33" s="22" t="s">
        <v>393</v>
      </c>
      <c r="C33" s="26" t="s">
        <v>394</v>
      </c>
      <c r="D33" s="17" t="s">
        <v>34</v>
      </c>
      <c r="E33" s="62">
        <v>510500</v>
      </c>
      <c r="F33" s="68">
        <v>3842.0230000000001</v>
      </c>
      <c r="G33" s="20">
        <v>1.4500083E-2</v>
      </c>
    </row>
    <row r="34" spans="1:7" ht="25.5" x14ac:dyDescent="0.25">
      <c r="A34" s="21">
        <v>28</v>
      </c>
      <c r="B34" s="22" t="s">
        <v>385</v>
      </c>
      <c r="C34" s="26" t="s">
        <v>386</v>
      </c>
      <c r="D34" s="17" t="s">
        <v>34</v>
      </c>
      <c r="E34" s="62">
        <v>36874</v>
      </c>
      <c r="F34" s="68">
        <v>3812.4028600000001</v>
      </c>
      <c r="G34" s="20">
        <v>1.4388293999999999E-2</v>
      </c>
    </row>
    <row r="35" spans="1:7" ht="25.5" x14ac:dyDescent="0.25">
      <c r="A35" s="21">
        <v>29</v>
      </c>
      <c r="B35" s="22" t="s">
        <v>566</v>
      </c>
      <c r="C35" s="26" t="s">
        <v>567</v>
      </c>
      <c r="D35" s="17" t="s">
        <v>206</v>
      </c>
      <c r="E35" s="62">
        <v>700000</v>
      </c>
      <c r="F35" s="68">
        <v>3690.05</v>
      </c>
      <c r="G35" s="20">
        <v>1.3926525E-2</v>
      </c>
    </row>
    <row r="36" spans="1:7" ht="15" x14ac:dyDescent="0.25">
      <c r="A36" s="21">
        <v>30</v>
      </c>
      <c r="B36" s="22" t="s">
        <v>488</v>
      </c>
      <c r="C36" s="26" t="s">
        <v>489</v>
      </c>
      <c r="D36" s="17" t="s">
        <v>187</v>
      </c>
      <c r="E36" s="62">
        <v>2080119</v>
      </c>
      <c r="F36" s="68">
        <v>3661.0094399999998</v>
      </c>
      <c r="G36" s="20">
        <v>1.3816924E-2</v>
      </c>
    </row>
    <row r="37" spans="1:7" ht="25.5" x14ac:dyDescent="0.25">
      <c r="A37" s="21">
        <v>31</v>
      </c>
      <c r="B37" s="22" t="s">
        <v>461</v>
      </c>
      <c r="C37" s="26" t="s">
        <v>462</v>
      </c>
      <c r="D37" s="17" t="s">
        <v>187</v>
      </c>
      <c r="E37" s="62">
        <v>526000</v>
      </c>
      <c r="F37" s="68">
        <v>3608.36</v>
      </c>
      <c r="G37" s="20">
        <v>1.3618221E-2</v>
      </c>
    </row>
    <row r="38" spans="1:7" ht="25.5" x14ac:dyDescent="0.25">
      <c r="A38" s="21">
        <v>32</v>
      </c>
      <c r="B38" s="22" t="s">
        <v>626</v>
      </c>
      <c r="C38" s="26" t="s">
        <v>627</v>
      </c>
      <c r="D38" s="17" t="s">
        <v>73</v>
      </c>
      <c r="E38" s="62">
        <v>56700</v>
      </c>
      <c r="F38" s="68">
        <v>3511.6010999999999</v>
      </c>
      <c r="G38" s="20">
        <v>1.3253045999999999E-2</v>
      </c>
    </row>
    <row r="39" spans="1:7" ht="25.5" x14ac:dyDescent="0.25">
      <c r="A39" s="21">
        <v>33</v>
      </c>
      <c r="B39" s="22" t="s">
        <v>526</v>
      </c>
      <c r="C39" s="26" t="s">
        <v>527</v>
      </c>
      <c r="D39" s="17" t="s">
        <v>73</v>
      </c>
      <c r="E39" s="62">
        <v>375000</v>
      </c>
      <c r="F39" s="68">
        <v>3459.375</v>
      </c>
      <c r="G39" s="20">
        <v>1.305594E-2</v>
      </c>
    </row>
    <row r="40" spans="1:7" ht="25.5" x14ac:dyDescent="0.25">
      <c r="A40" s="21">
        <v>34</v>
      </c>
      <c r="B40" s="22" t="s">
        <v>628</v>
      </c>
      <c r="C40" s="26" t="s">
        <v>629</v>
      </c>
      <c r="D40" s="17" t="s">
        <v>34</v>
      </c>
      <c r="E40" s="62">
        <v>925300</v>
      </c>
      <c r="F40" s="68">
        <v>3369.0173</v>
      </c>
      <c r="G40" s="20">
        <v>1.2714924000000001E-2</v>
      </c>
    </row>
    <row r="41" spans="1:7" ht="25.5" x14ac:dyDescent="0.25">
      <c r="A41" s="21">
        <v>35</v>
      </c>
      <c r="B41" s="22" t="s">
        <v>219</v>
      </c>
      <c r="C41" s="26" t="s">
        <v>220</v>
      </c>
      <c r="D41" s="17" t="s">
        <v>34</v>
      </c>
      <c r="E41" s="62">
        <v>2260964</v>
      </c>
      <c r="F41" s="68">
        <v>2996.9077820000002</v>
      </c>
      <c r="G41" s="20">
        <v>1.1310554E-2</v>
      </c>
    </row>
    <row r="42" spans="1:7" ht="15" x14ac:dyDescent="0.25">
      <c r="A42" s="21">
        <v>36</v>
      </c>
      <c r="B42" s="22" t="s">
        <v>289</v>
      </c>
      <c r="C42" s="26" t="s">
        <v>290</v>
      </c>
      <c r="D42" s="17" t="s">
        <v>228</v>
      </c>
      <c r="E42" s="62">
        <v>1408216</v>
      </c>
      <c r="F42" s="68">
        <v>2829.8100519999998</v>
      </c>
      <c r="G42" s="20">
        <v>1.0679915E-2</v>
      </c>
    </row>
    <row r="43" spans="1:7" ht="15" x14ac:dyDescent="0.25">
      <c r="A43" s="21">
        <v>37</v>
      </c>
      <c r="B43" s="22" t="s">
        <v>630</v>
      </c>
      <c r="C43" s="26" t="s">
        <v>631</v>
      </c>
      <c r="D43" s="17" t="s">
        <v>180</v>
      </c>
      <c r="E43" s="62">
        <v>250000</v>
      </c>
      <c r="F43" s="68">
        <v>2808.625</v>
      </c>
      <c r="G43" s="20">
        <v>1.0599961E-2</v>
      </c>
    </row>
    <row r="44" spans="1:7" ht="15" x14ac:dyDescent="0.25">
      <c r="A44" s="21">
        <v>38</v>
      </c>
      <c r="B44" s="22" t="s">
        <v>403</v>
      </c>
      <c r="C44" s="26" t="s">
        <v>404</v>
      </c>
      <c r="D44" s="17" t="s">
        <v>228</v>
      </c>
      <c r="E44" s="62">
        <v>62650</v>
      </c>
      <c r="F44" s="68">
        <v>2802.867025</v>
      </c>
      <c r="G44" s="20">
        <v>1.0578229999999999E-2</v>
      </c>
    </row>
    <row r="45" spans="1:7" ht="25.5" x14ac:dyDescent="0.25">
      <c r="A45" s="21">
        <v>39</v>
      </c>
      <c r="B45" s="22" t="s">
        <v>632</v>
      </c>
      <c r="C45" s="26" t="s">
        <v>633</v>
      </c>
      <c r="D45" s="17" t="s">
        <v>73</v>
      </c>
      <c r="E45" s="62">
        <v>1150000</v>
      </c>
      <c r="F45" s="68">
        <v>2795.65</v>
      </c>
      <c r="G45" s="20">
        <v>1.0550993E-2</v>
      </c>
    </row>
    <row r="46" spans="1:7" ht="25.5" x14ac:dyDescent="0.25">
      <c r="A46" s="21">
        <v>40</v>
      </c>
      <c r="B46" s="22" t="s">
        <v>634</v>
      </c>
      <c r="C46" s="26" t="s">
        <v>635</v>
      </c>
      <c r="D46" s="17" t="s">
        <v>409</v>
      </c>
      <c r="E46" s="62">
        <v>2256388</v>
      </c>
      <c r="F46" s="68">
        <v>2632.0766020000001</v>
      </c>
      <c r="G46" s="20">
        <v>9.9336540000000001E-3</v>
      </c>
    </row>
    <row r="47" spans="1:7" ht="15" x14ac:dyDescent="0.25">
      <c r="A47" s="21">
        <v>41</v>
      </c>
      <c r="B47" s="22" t="s">
        <v>636</v>
      </c>
      <c r="C47" s="26" t="s">
        <v>637</v>
      </c>
      <c r="D47" s="17" t="s">
        <v>228</v>
      </c>
      <c r="E47" s="62">
        <v>399922</v>
      </c>
      <c r="F47" s="68">
        <v>2615.6898409999999</v>
      </c>
      <c r="G47" s="20">
        <v>9.8718090000000005E-3</v>
      </c>
    </row>
    <row r="48" spans="1:7" ht="25.5" x14ac:dyDescent="0.25">
      <c r="A48" s="21">
        <v>42</v>
      </c>
      <c r="B48" s="22" t="s">
        <v>494</v>
      </c>
      <c r="C48" s="26" t="s">
        <v>495</v>
      </c>
      <c r="D48" s="17" t="s">
        <v>187</v>
      </c>
      <c r="E48" s="62">
        <v>330410</v>
      </c>
      <c r="F48" s="68">
        <v>2569.5985700000001</v>
      </c>
      <c r="G48" s="20">
        <v>9.6978570000000007E-3</v>
      </c>
    </row>
    <row r="49" spans="1:7" ht="15" x14ac:dyDescent="0.25">
      <c r="A49" s="21">
        <v>43</v>
      </c>
      <c r="B49" s="22" t="s">
        <v>251</v>
      </c>
      <c r="C49" s="26" t="s">
        <v>252</v>
      </c>
      <c r="D49" s="17" t="s">
        <v>19</v>
      </c>
      <c r="E49" s="62">
        <v>2170099</v>
      </c>
      <c r="F49" s="68">
        <v>2540.1008794999998</v>
      </c>
      <c r="G49" s="20">
        <v>9.5865310000000006E-3</v>
      </c>
    </row>
    <row r="50" spans="1:7" ht="25.5" x14ac:dyDescent="0.25">
      <c r="A50" s="21">
        <v>44</v>
      </c>
      <c r="B50" s="22" t="s">
        <v>638</v>
      </c>
      <c r="C50" s="26" t="s">
        <v>639</v>
      </c>
      <c r="D50" s="17" t="s">
        <v>34</v>
      </c>
      <c r="E50" s="62">
        <v>398118</v>
      </c>
      <c r="F50" s="68">
        <v>2498.3895090000001</v>
      </c>
      <c r="G50" s="20">
        <v>9.4291089999999998E-3</v>
      </c>
    </row>
    <row r="51" spans="1:7" ht="25.5" x14ac:dyDescent="0.25">
      <c r="A51" s="21">
        <v>45</v>
      </c>
      <c r="B51" s="22" t="s">
        <v>640</v>
      </c>
      <c r="C51" s="26" t="s">
        <v>641</v>
      </c>
      <c r="D51" s="17" t="s">
        <v>409</v>
      </c>
      <c r="E51" s="62">
        <v>1700000</v>
      </c>
      <c r="F51" s="68">
        <v>2490.5</v>
      </c>
      <c r="G51" s="20">
        <v>9.3993340000000005E-3</v>
      </c>
    </row>
    <row r="52" spans="1:7" ht="15" x14ac:dyDescent="0.25">
      <c r="A52" s="21">
        <v>46</v>
      </c>
      <c r="B52" s="22" t="s">
        <v>383</v>
      </c>
      <c r="C52" s="26" t="s">
        <v>384</v>
      </c>
      <c r="D52" s="17" t="s">
        <v>187</v>
      </c>
      <c r="E52" s="62">
        <v>128601</v>
      </c>
      <c r="F52" s="68">
        <v>2469.4607025</v>
      </c>
      <c r="G52" s="20">
        <v>9.3199300000000006E-3</v>
      </c>
    </row>
    <row r="53" spans="1:7" ht="25.5" x14ac:dyDescent="0.25">
      <c r="A53" s="21">
        <v>47</v>
      </c>
      <c r="B53" s="22" t="s">
        <v>207</v>
      </c>
      <c r="C53" s="26" t="s">
        <v>208</v>
      </c>
      <c r="D53" s="17" t="s">
        <v>34</v>
      </c>
      <c r="E53" s="62">
        <v>292000</v>
      </c>
      <c r="F53" s="68">
        <v>2327.8240000000001</v>
      </c>
      <c r="G53" s="20">
        <v>8.7853819999999996E-3</v>
      </c>
    </row>
    <row r="54" spans="1:7" ht="15" x14ac:dyDescent="0.25">
      <c r="A54" s="21">
        <v>48</v>
      </c>
      <c r="B54" s="22" t="s">
        <v>226</v>
      </c>
      <c r="C54" s="26" t="s">
        <v>227</v>
      </c>
      <c r="D54" s="17" t="s">
        <v>228</v>
      </c>
      <c r="E54" s="62">
        <v>80000</v>
      </c>
      <c r="F54" s="68">
        <v>2326.04</v>
      </c>
      <c r="G54" s="20">
        <v>8.7786489999999995E-3</v>
      </c>
    </row>
    <row r="55" spans="1:7" ht="25.5" x14ac:dyDescent="0.25">
      <c r="A55" s="21">
        <v>49</v>
      </c>
      <c r="B55" s="22" t="s">
        <v>71</v>
      </c>
      <c r="C55" s="26" t="s">
        <v>72</v>
      </c>
      <c r="D55" s="17" t="s">
        <v>73</v>
      </c>
      <c r="E55" s="62">
        <v>345596</v>
      </c>
      <c r="F55" s="68">
        <v>2321.7139280000001</v>
      </c>
      <c r="G55" s="20">
        <v>8.7623219999999995E-3</v>
      </c>
    </row>
    <row r="56" spans="1:7" ht="25.5" x14ac:dyDescent="0.25">
      <c r="A56" s="21">
        <v>50</v>
      </c>
      <c r="B56" s="22" t="s">
        <v>389</v>
      </c>
      <c r="C56" s="26" t="s">
        <v>390</v>
      </c>
      <c r="D56" s="17" t="s">
        <v>34</v>
      </c>
      <c r="E56" s="62">
        <v>1003242</v>
      </c>
      <c r="F56" s="68">
        <v>2209.6405049999998</v>
      </c>
      <c r="G56" s="20">
        <v>8.3393489999999994E-3</v>
      </c>
    </row>
    <row r="57" spans="1:7" ht="15" x14ac:dyDescent="0.25">
      <c r="A57" s="21">
        <v>51</v>
      </c>
      <c r="B57" s="22" t="s">
        <v>407</v>
      </c>
      <c r="C57" s="26" t="s">
        <v>408</v>
      </c>
      <c r="D57" s="17" t="s">
        <v>409</v>
      </c>
      <c r="E57" s="62">
        <v>500000</v>
      </c>
      <c r="F57" s="68">
        <v>2125.5</v>
      </c>
      <c r="G57" s="20">
        <v>8.0217959999999994E-3</v>
      </c>
    </row>
    <row r="58" spans="1:7" ht="15" x14ac:dyDescent="0.25">
      <c r="A58" s="21">
        <v>52</v>
      </c>
      <c r="B58" s="22" t="s">
        <v>642</v>
      </c>
      <c r="C58" s="26" t="s">
        <v>643</v>
      </c>
      <c r="D58" s="17" t="s">
        <v>85</v>
      </c>
      <c r="E58" s="62">
        <v>95711</v>
      </c>
      <c r="F58" s="68">
        <v>2115.883077</v>
      </c>
      <c r="G58" s="20">
        <v>7.9855010000000008E-3</v>
      </c>
    </row>
    <row r="59" spans="1:7" ht="15" x14ac:dyDescent="0.25">
      <c r="A59" s="21">
        <v>53</v>
      </c>
      <c r="B59" s="22" t="s">
        <v>247</v>
      </c>
      <c r="C59" s="26" t="s">
        <v>248</v>
      </c>
      <c r="D59" s="17" t="s">
        <v>225</v>
      </c>
      <c r="E59" s="62">
        <v>718923</v>
      </c>
      <c r="F59" s="68">
        <v>2094.9416219999998</v>
      </c>
      <c r="G59" s="20">
        <v>7.9064670000000004E-3</v>
      </c>
    </row>
    <row r="60" spans="1:7" ht="25.5" x14ac:dyDescent="0.25">
      <c r="A60" s="21">
        <v>54</v>
      </c>
      <c r="B60" s="22" t="s">
        <v>363</v>
      </c>
      <c r="C60" s="26" t="s">
        <v>364</v>
      </c>
      <c r="D60" s="17" t="s">
        <v>73</v>
      </c>
      <c r="E60" s="62">
        <v>117328</v>
      </c>
      <c r="F60" s="68">
        <v>2039.9819359999999</v>
      </c>
      <c r="G60" s="20">
        <v>7.6990449999999998E-3</v>
      </c>
    </row>
    <row r="61" spans="1:7" ht="25.5" x14ac:dyDescent="0.25">
      <c r="A61" s="21">
        <v>55</v>
      </c>
      <c r="B61" s="22" t="s">
        <v>217</v>
      </c>
      <c r="C61" s="26" t="s">
        <v>218</v>
      </c>
      <c r="D61" s="17" t="s">
        <v>180</v>
      </c>
      <c r="E61" s="62">
        <v>300000</v>
      </c>
      <c r="F61" s="68">
        <v>2010.6</v>
      </c>
      <c r="G61" s="20">
        <v>7.5881550000000001E-3</v>
      </c>
    </row>
    <row r="62" spans="1:7" ht="15" x14ac:dyDescent="0.25">
      <c r="A62" s="21">
        <v>56</v>
      </c>
      <c r="B62" s="22" t="s">
        <v>644</v>
      </c>
      <c r="C62" s="26" t="s">
        <v>645</v>
      </c>
      <c r="D62" s="17" t="s">
        <v>187</v>
      </c>
      <c r="E62" s="62">
        <v>342010</v>
      </c>
      <c r="F62" s="68">
        <v>1968.0965450000001</v>
      </c>
      <c r="G62" s="20">
        <v>7.427744E-3</v>
      </c>
    </row>
    <row r="63" spans="1:7" ht="15" x14ac:dyDescent="0.25">
      <c r="A63" s="21">
        <v>57</v>
      </c>
      <c r="B63" s="22" t="s">
        <v>61</v>
      </c>
      <c r="C63" s="26" t="s">
        <v>62</v>
      </c>
      <c r="D63" s="17" t="s">
        <v>19</v>
      </c>
      <c r="E63" s="62">
        <v>1620558</v>
      </c>
      <c r="F63" s="68">
        <v>1849.0566779999999</v>
      </c>
      <c r="G63" s="20">
        <v>6.9784779999999998E-3</v>
      </c>
    </row>
    <row r="64" spans="1:7" ht="25.5" x14ac:dyDescent="0.25">
      <c r="A64" s="21">
        <v>58</v>
      </c>
      <c r="B64" s="22" t="s">
        <v>554</v>
      </c>
      <c r="C64" s="26" t="s">
        <v>555</v>
      </c>
      <c r="D64" s="17" t="s">
        <v>34</v>
      </c>
      <c r="E64" s="62">
        <v>2209717</v>
      </c>
      <c r="F64" s="68">
        <v>1619.722561</v>
      </c>
      <c r="G64" s="20">
        <v>6.1129540000000003E-3</v>
      </c>
    </row>
    <row r="65" spans="1:7" ht="15" x14ac:dyDescent="0.25">
      <c r="A65" s="21">
        <v>59</v>
      </c>
      <c r="B65" s="22" t="s">
        <v>646</v>
      </c>
      <c r="C65" s="26" t="s">
        <v>647</v>
      </c>
      <c r="D65" s="17" t="s">
        <v>228</v>
      </c>
      <c r="E65" s="62">
        <v>210000</v>
      </c>
      <c r="F65" s="68">
        <v>1597.26</v>
      </c>
      <c r="G65" s="20">
        <v>6.0281789999999998E-3</v>
      </c>
    </row>
    <row r="66" spans="1:7" ht="25.5" x14ac:dyDescent="0.25">
      <c r="A66" s="21">
        <v>60</v>
      </c>
      <c r="B66" s="22" t="s">
        <v>648</v>
      </c>
      <c r="C66" s="26" t="s">
        <v>649</v>
      </c>
      <c r="D66" s="17" t="s">
        <v>47</v>
      </c>
      <c r="E66" s="62">
        <v>1820994</v>
      </c>
      <c r="F66" s="68">
        <v>1485.931104</v>
      </c>
      <c r="G66" s="20">
        <v>5.608015E-3</v>
      </c>
    </row>
    <row r="67" spans="1:7" ht="25.5" x14ac:dyDescent="0.25">
      <c r="A67" s="21">
        <v>61</v>
      </c>
      <c r="B67" s="22" t="s">
        <v>650</v>
      </c>
      <c r="C67" s="26" t="s">
        <v>651</v>
      </c>
      <c r="D67" s="17" t="s">
        <v>34</v>
      </c>
      <c r="E67" s="62">
        <v>78075</v>
      </c>
      <c r="F67" s="68">
        <v>1450.0089</v>
      </c>
      <c r="G67" s="20">
        <v>5.4724420000000001E-3</v>
      </c>
    </row>
    <row r="68" spans="1:7" ht="25.5" x14ac:dyDescent="0.25">
      <c r="A68" s="21">
        <v>62</v>
      </c>
      <c r="B68" s="22" t="s">
        <v>328</v>
      </c>
      <c r="C68" s="26" t="s">
        <v>329</v>
      </c>
      <c r="D68" s="17" t="s">
        <v>280</v>
      </c>
      <c r="E68" s="62">
        <v>510442</v>
      </c>
      <c r="F68" s="68">
        <v>1358.7966039999999</v>
      </c>
      <c r="G68" s="20">
        <v>5.1282000000000003E-3</v>
      </c>
    </row>
    <row r="69" spans="1:7" ht="25.5" x14ac:dyDescent="0.25">
      <c r="A69" s="21">
        <v>63</v>
      </c>
      <c r="B69" s="22" t="s">
        <v>652</v>
      </c>
      <c r="C69" s="26" t="s">
        <v>653</v>
      </c>
      <c r="D69" s="17" t="s">
        <v>34</v>
      </c>
      <c r="E69" s="62">
        <v>250744</v>
      </c>
      <c r="F69" s="68">
        <v>827.07908399999997</v>
      </c>
      <c r="G69" s="20">
        <v>3.1214580000000001E-3</v>
      </c>
    </row>
    <row r="70" spans="1:7" ht="15" x14ac:dyDescent="0.25">
      <c r="A70" s="16"/>
      <c r="B70" s="17"/>
      <c r="C70" s="23" t="s">
        <v>118</v>
      </c>
      <c r="D70" s="27"/>
      <c r="E70" s="64"/>
      <c r="F70" s="70">
        <v>246570.2428835</v>
      </c>
      <c r="G70" s="28">
        <v>0.93057456299999997</v>
      </c>
    </row>
    <row r="71" spans="1:7" ht="15" x14ac:dyDescent="0.25">
      <c r="A71" s="21"/>
      <c r="B71" s="22"/>
      <c r="C71" s="29"/>
      <c r="D71" s="30"/>
      <c r="E71" s="62"/>
      <c r="F71" s="68"/>
      <c r="G71" s="20"/>
    </row>
    <row r="72" spans="1:7" ht="15" x14ac:dyDescent="0.25">
      <c r="A72" s="16"/>
      <c r="B72" s="17"/>
      <c r="C72" s="23" t="s">
        <v>119</v>
      </c>
      <c r="D72" s="24"/>
      <c r="E72" s="63"/>
      <c r="F72" s="69"/>
      <c r="G72" s="25"/>
    </row>
    <row r="73" spans="1:7" ht="15" x14ac:dyDescent="0.25">
      <c r="A73" s="16"/>
      <c r="B73" s="17"/>
      <c r="C73" s="23" t="s">
        <v>118</v>
      </c>
      <c r="D73" s="27"/>
      <c r="E73" s="64"/>
      <c r="F73" s="70">
        <v>0</v>
      </c>
      <c r="G73" s="28">
        <v>0</v>
      </c>
    </row>
    <row r="74" spans="1:7" ht="15" x14ac:dyDescent="0.25">
      <c r="A74" s="21"/>
      <c r="B74" s="22"/>
      <c r="C74" s="29"/>
      <c r="D74" s="30"/>
      <c r="E74" s="62"/>
      <c r="F74" s="68"/>
      <c r="G74" s="20"/>
    </row>
    <row r="75" spans="1:7" ht="15" x14ac:dyDescent="0.25">
      <c r="A75" s="31"/>
      <c r="B75" s="32"/>
      <c r="C75" s="23" t="s">
        <v>120</v>
      </c>
      <c r="D75" s="24"/>
      <c r="E75" s="63"/>
      <c r="F75" s="69"/>
      <c r="G75" s="25"/>
    </row>
    <row r="76" spans="1:7" ht="15" x14ac:dyDescent="0.25">
      <c r="A76" s="33"/>
      <c r="B76" s="34"/>
      <c r="C76" s="23" t="s">
        <v>118</v>
      </c>
      <c r="D76" s="35"/>
      <c r="E76" s="65"/>
      <c r="F76" s="71">
        <v>0</v>
      </c>
      <c r="G76" s="36">
        <v>0</v>
      </c>
    </row>
    <row r="77" spans="1:7" ht="15" x14ac:dyDescent="0.25">
      <c r="A77" s="33"/>
      <c r="B77" s="34"/>
      <c r="C77" s="29"/>
      <c r="D77" s="37"/>
      <c r="E77" s="66"/>
      <c r="F77" s="72"/>
      <c r="G77" s="38"/>
    </row>
    <row r="78" spans="1:7" ht="15" x14ac:dyDescent="0.25">
      <c r="A78" s="16"/>
      <c r="B78" s="17"/>
      <c r="C78" s="23" t="s">
        <v>124</v>
      </c>
      <c r="D78" s="24"/>
      <c r="E78" s="63"/>
      <c r="F78" s="69"/>
      <c r="G78" s="25"/>
    </row>
    <row r="79" spans="1:7" ht="15" x14ac:dyDescent="0.25">
      <c r="A79" s="16"/>
      <c r="B79" s="17"/>
      <c r="C79" s="23" t="s">
        <v>118</v>
      </c>
      <c r="D79" s="27"/>
      <c r="E79" s="64"/>
      <c r="F79" s="70">
        <v>0</v>
      </c>
      <c r="G79" s="28">
        <v>0</v>
      </c>
    </row>
    <row r="80" spans="1:7" ht="15" x14ac:dyDescent="0.25">
      <c r="A80" s="16"/>
      <c r="B80" s="17"/>
      <c r="C80" s="29"/>
      <c r="D80" s="19"/>
      <c r="E80" s="62"/>
      <c r="F80" s="68"/>
      <c r="G80" s="20"/>
    </row>
    <row r="81" spans="1:7" ht="15" x14ac:dyDescent="0.25">
      <c r="A81" s="16"/>
      <c r="B81" s="17"/>
      <c r="C81" s="23" t="s">
        <v>125</v>
      </c>
      <c r="D81" s="24"/>
      <c r="E81" s="63"/>
      <c r="F81" s="69"/>
      <c r="G81" s="25"/>
    </row>
    <row r="82" spans="1:7" ht="15" x14ac:dyDescent="0.25">
      <c r="A82" s="16"/>
      <c r="B82" s="17"/>
      <c r="C82" s="23" t="s">
        <v>118</v>
      </c>
      <c r="D82" s="27"/>
      <c r="E82" s="64"/>
      <c r="F82" s="70">
        <v>0</v>
      </c>
      <c r="G82" s="28">
        <v>0</v>
      </c>
    </row>
    <row r="83" spans="1:7" ht="15" x14ac:dyDescent="0.25">
      <c r="A83" s="16"/>
      <c r="B83" s="17"/>
      <c r="C83" s="29"/>
      <c r="D83" s="19"/>
      <c r="E83" s="62"/>
      <c r="F83" s="68"/>
      <c r="G83" s="20"/>
    </row>
    <row r="84" spans="1:7" ht="15" x14ac:dyDescent="0.25">
      <c r="A84" s="16"/>
      <c r="B84" s="17"/>
      <c r="C84" s="23" t="s">
        <v>126</v>
      </c>
      <c r="D84" s="24"/>
      <c r="E84" s="63"/>
      <c r="F84" s="69"/>
      <c r="G84" s="25"/>
    </row>
    <row r="85" spans="1:7" ht="15" x14ac:dyDescent="0.25">
      <c r="A85" s="16"/>
      <c r="B85" s="17"/>
      <c r="C85" s="23" t="s">
        <v>118</v>
      </c>
      <c r="D85" s="27"/>
      <c r="E85" s="64"/>
      <c r="F85" s="70">
        <v>0</v>
      </c>
      <c r="G85" s="28">
        <v>0</v>
      </c>
    </row>
    <row r="86" spans="1:7" ht="15" x14ac:dyDescent="0.25">
      <c r="A86" s="16"/>
      <c r="B86" s="17"/>
      <c r="C86" s="29"/>
      <c r="D86" s="19"/>
      <c r="E86" s="62"/>
      <c r="F86" s="68"/>
      <c r="G86" s="20"/>
    </row>
    <row r="87" spans="1:7" ht="25.5" x14ac:dyDescent="0.25">
      <c r="A87" s="21"/>
      <c r="B87" s="22"/>
      <c r="C87" s="39" t="s">
        <v>127</v>
      </c>
      <c r="D87" s="40"/>
      <c r="E87" s="64"/>
      <c r="F87" s="70">
        <v>246570.2428835</v>
      </c>
      <c r="G87" s="28">
        <v>0.93057456299999997</v>
      </c>
    </row>
    <row r="88" spans="1:7" ht="15" x14ac:dyDescent="0.25">
      <c r="A88" s="16"/>
      <c r="B88" s="17"/>
      <c r="C88" s="26"/>
      <c r="D88" s="19"/>
      <c r="E88" s="62"/>
      <c r="F88" s="68"/>
      <c r="G88" s="20"/>
    </row>
    <row r="89" spans="1:7" ht="15" x14ac:dyDescent="0.25">
      <c r="A89" s="16"/>
      <c r="B89" s="17"/>
      <c r="C89" s="18" t="s">
        <v>128</v>
      </c>
      <c r="D89" s="19"/>
      <c r="E89" s="62"/>
      <c r="F89" s="68"/>
      <c r="G89" s="20"/>
    </row>
    <row r="90" spans="1:7" ht="25.5" x14ac:dyDescent="0.25">
      <c r="A90" s="16"/>
      <c r="B90" s="17"/>
      <c r="C90" s="23" t="s">
        <v>10</v>
      </c>
      <c r="D90" s="24"/>
      <c r="E90" s="63"/>
      <c r="F90" s="69"/>
      <c r="G90" s="25"/>
    </row>
    <row r="91" spans="1:7" ht="15" x14ac:dyDescent="0.25">
      <c r="A91" s="21"/>
      <c r="B91" s="22"/>
      <c r="C91" s="23" t="s">
        <v>118</v>
      </c>
      <c r="D91" s="27"/>
      <c r="E91" s="64"/>
      <c r="F91" s="70">
        <v>0</v>
      </c>
      <c r="G91" s="28">
        <v>0</v>
      </c>
    </row>
    <row r="92" spans="1:7" ht="15" x14ac:dyDescent="0.25">
      <c r="A92" s="21"/>
      <c r="B92" s="22"/>
      <c r="C92" s="29"/>
      <c r="D92" s="19"/>
      <c r="E92" s="62"/>
      <c r="F92" s="68"/>
      <c r="G92" s="20"/>
    </row>
    <row r="93" spans="1:7" ht="15" x14ac:dyDescent="0.25">
      <c r="A93" s="16"/>
      <c r="B93" s="41"/>
      <c r="C93" s="23" t="s">
        <v>129</v>
      </c>
      <c r="D93" s="24"/>
      <c r="E93" s="63"/>
      <c r="F93" s="69"/>
      <c r="G93" s="25"/>
    </row>
    <row r="94" spans="1:7" ht="15" x14ac:dyDescent="0.25">
      <c r="A94" s="21"/>
      <c r="B94" s="22"/>
      <c r="C94" s="23" t="s">
        <v>118</v>
      </c>
      <c r="D94" s="27"/>
      <c r="E94" s="64"/>
      <c r="F94" s="70">
        <v>0</v>
      </c>
      <c r="G94" s="28">
        <v>0</v>
      </c>
    </row>
    <row r="95" spans="1:7" ht="15" x14ac:dyDescent="0.25">
      <c r="A95" s="21"/>
      <c r="B95" s="22"/>
      <c r="C95" s="29"/>
      <c r="D95" s="19"/>
      <c r="E95" s="62"/>
      <c r="F95" s="74"/>
      <c r="G95" s="43"/>
    </row>
    <row r="96" spans="1:7" ht="15" x14ac:dyDescent="0.25">
      <c r="A96" s="16"/>
      <c r="B96" s="17"/>
      <c r="C96" s="23" t="s">
        <v>130</v>
      </c>
      <c r="D96" s="24"/>
      <c r="E96" s="63"/>
      <c r="F96" s="69"/>
      <c r="G96" s="25"/>
    </row>
    <row r="97" spans="1:7" ht="15" x14ac:dyDescent="0.25">
      <c r="A97" s="21"/>
      <c r="B97" s="22"/>
      <c r="C97" s="23" t="s">
        <v>118</v>
      </c>
      <c r="D97" s="27"/>
      <c r="E97" s="64"/>
      <c r="F97" s="70">
        <v>0</v>
      </c>
      <c r="G97" s="28">
        <v>0</v>
      </c>
    </row>
    <row r="98" spans="1:7" ht="15" x14ac:dyDescent="0.25">
      <c r="A98" s="16"/>
      <c r="B98" s="17"/>
      <c r="C98" s="29"/>
      <c r="D98" s="19"/>
      <c r="E98" s="62"/>
      <c r="F98" s="68"/>
      <c r="G98" s="20"/>
    </row>
    <row r="99" spans="1:7" ht="25.5" x14ac:dyDescent="0.25">
      <c r="A99" s="16"/>
      <c r="B99" s="41"/>
      <c r="C99" s="23" t="s">
        <v>131</v>
      </c>
      <c r="D99" s="24"/>
      <c r="E99" s="63"/>
      <c r="F99" s="69"/>
      <c r="G99" s="25"/>
    </row>
    <row r="100" spans="1:7" ht="15" x14ac:dyDescent="0.25">
      <c r="A100" s="21"/>
      <c r="B100" s="22"/>
      <c r="C100" s="23" t="s">
        <v>118</v>
      </c>
      <c r="D100" s="27"/>
      <c r="E100" s="64"/>
      <c r="F100" s="70">
        <v>0</v>
      </c>
      <c r="G100" s="28">
        <v>0</v>
      </c>
    </row>
    <row r="101" spans="1:7" ht="15" x14ac:dyDescent="0.25">
      <c r="A101" s="21"/>
      <c r="B101" s="22"/>
      <c r="C101" s="29"/>
      <c r="D101" s="19"/>
      <c r="E101" s="62"/>
      <c r="F101" s="68"/>
      <c r="G101" s="20"/>
    </row>
    <row r="102" spans="1:7" ht="15" x14ac:dyDescent="0.25">
      <c r="A102" s="21"/>
      <c r="B102" s="22"/>
      <c r="C102" s="44" t="s">
        <v>132</v>
      </c>
      <c r="D102" s="40"/>
      <c r="E102" s="64"/>
      <c r="F102" s="70">
        <v>0</v>
      </c>
      <c r="G102" s="28">
        <v>0</v>
      </c>
    </row>
    <row r="103" spans="1:7" ht="15" x14ac:dyDescent="0.25">
      <c r="A103" s="21"/>
      <c r="B103" s="22"/>
      <c r="C103" s="26"/>
      <c r="D103" s="19"/>
      <c r="E103" s="62"/>
      <c r="F103" s="68"/>
      <c r="G103" s="20"/>
    </row>
    <row r="104" spans="1:7" ht="15" x14ac:dyDescent="0.25">
      <c r="A104" s="16"/>
      <c r="B104" s="17"/>
      <c r="C104" s="18" t="s">
        <v>133</v>
      </c>
      <c r="D104" s="19"/>
      <c r="E104" s="62"/>
      <c r="F104" s="68"/>
      <c r="G104" s="20"/>
    </row>
    <row r="105" spans="1:7" ht="15" x14ac:dyDescent="0.25">
      <c r="A105" s="21"/>
      <c r="B105" s="22"/>
      <c r="C105" s="23" t="s">
        <v>134</v>
      </c>
      <c r="D105" s="24"/>
      <c r="E105" s="63"/>
      <c r="F105" s="69"/>
      <c r="G105" s="25"/>
    </row>
    <row r="106" spans="1:7" ht="15" x14ac:dyDescent="0.25">
      <c r="A106" s="21"/>
      <c r="B106" s="22"/>
      <c r="C106" s="23" t="s">
        <v>118</v>
      </c>
      <c r="D106" s="40"/>
      <c r="E106" s="64"/>
      <c r="F106" s="70">
        <v>0</v>
      </c>
      <c r="G106" s="28">
        <v>0</v>
      </c>
    </row>
    <row r="107" spans="1:7" ht="15" x14ac:dyDescent="0.25">
      <c r="A107" s="21"/>
      <c r="B107" s="22"/>
      <c r="C107" s="29"/>
      <c r="D107" s="22"/>
      <c r="E107" s="62"/>
      <c r="F107" s="68"/>
      <c r="G107" s="20"/>
    </row>
    <row r="108" spans="1:7" ht="15" x14ac:dyDescent="0.25">
      <c r="A108" s="21"/>
      <c r="B108" s="22"/>
      <c r="C108" s="23" t="s">
        <v>135</v>
      </c>
      <c r="D108" s="24"/>
      <c r="E108" s="63"/>
      <c r="F108" s="69"/>
      <c r="G108" s="25"/>
    </row>
    <row r="109" spans="1:7" ht="15" x14ac:dyDescent="0.25">
      <c r="A109" s="21"/>
      <c r="B109" s="22"/>
      <c r="C109" s="23" t="s">
        <v>118</v>
      </c>
      <c r="D109" s="40"/>
      <c r="E109" s="64"/>
      <c r="F109" s="70">
        <v>0</v>
      </c>
      <c r="G109" s="28">
        <v>0</v>
      </c>
    </row>
    <row r="110" spans="1:7" ht="15" x14ac:dyDescent="0.25">
      <c r="A110" s="21"/>
      <c r="B110" s="22"/>
      <c r="C110" s="29"/>
      <c r="D110" s="22"/>
      <c r="E110" s="62"/>
      <c r="F110" s="68"/>
      <c r="G110" s="20"/>
    </row>
    <row r="111" spans="1:7" ht="15" x14ac:dyDescent="0.25">
      <c r="A111" s="21"/>
      <c r="B111" s="22"/>
      <c r="C111" s="23" t="s">
        <v>136</v>
      </c>
      <c r="D111" s="24"/>
      <c r="E111" s="63"/>
      <c r="F111" s="69"/>
      <c r="G111" s="25"/>
    </row>
    <row r="112" spans="1:7" ht="15" x14ac:dyDescent="0.25">
      <c r="A112" s="21"/>
      <c r="B112" s="22"/>
      <c r="C112" s="23" t="s">
        <v>118</v>
      </c>
      <c r="D112" s="40"/>
      <c r="E112" s="64"/>
      <c r="F112" s="70">
        <v>0</v>
      </c>
      <c r="G112" s="28">
        <v>0</v>
      </c>
    </row>
    <row r="113" spans="1:7" ht="15" x14ac:dyDescent="0.25">
      <c r="A113" s="21"/>
      <c r="B113" s="22"/>
      <c r="C113" s="29"/>
      <c r="D113" s="22"/>
      <c r="E113" s="62"/>
      <c r="F113" s="68"/>
      <c r="G113" s="20"/>
    </row>
    <row r="114" spans="1:7" ht="15" x14ac:dyDescent="0.25">
      <c r="A114" s="21"/>
      <c r="B114" s="22"/>
      <c r="C114" s="23" t="s">
        <v>137</v>
      </c>
      <c r="D114" s="24"/>
      <c r="E114" s="63"/>
      <c r="F114" s="69"/>
      <c r="G114" s="25"/>
    </row>
    <row r="115" spans="1:7" ht="15" x14ac:dyDescent="0.25">
      <c r="A115" s="21">
        <v>1</v>
      </c>
      <c r="B115" s="22"/>
      <c r="C115" s="26" t="s">
        <v>138</v>
      </c>
      <c r="D115" s="30"/>
      <c r="E115" s="62"/>
      <c r="F115" s="68">
        <v>12428.878576200001</v>
      </c>
      <c r="G115" s="20">
        <v>4.6907519000000002E-2</v>
      </c>
    </row>
    <row r="116" spans="1:7" ht="15" x14ac:dyDescent="0.25">
      <c r="A116" s="21"/>
      <c r="B116" s="22"/>
      <c r="C116" s="23" t="s">
        <v>118</v>
      </c>
      <c r="D116" s="40"/>
      <c r="E116" s="64"/>
      <c r="F116" s="70">
        <v>12428.878576200001</v>
      </c>
      <c r="G116" s="28">
        <v>4.6907519000000002E-2</v>
      </c>
    </row>
    <row r="117" spans="1:7" ht="15" x14ac:dyDescent="0.25">
      <c r="A117" s="21"/>
      <c r="B117" s="22"/>
      <c r="C117" s="29"/>
      <c r="D117" s="22"/>
      <c r="E117" s="62"/>
      <c r="F117" s="68"/>
      <c r="G117" s="20"/>
    </row>
    <row r="118" spans="1:7" ht="25.5" x14ac:dyDescent="0.25">
      <c r="A118" s="21"/>
      <c r="B118" s="22"/>
      <c r="C118" s="39" t="s">
        <v>139</v>
      </c>
      <c r="D118" s="40"/>
      <c r="E118" s="64"/>
      <c r="F118" s="70">
        <v>12428.878576200001</v>
      </c>
      <c r="G118" s="28">
        <v>4.6907519000000002E-2</v>
      </c>
    </row>
    <row r="119" spans="1:7" ht="15" x14ac:dyDescent="0.25">
      <c r="A119" s="21"/>
      <c r="B119" s="22"/>
      <c r="C119" s="45"/>
      <c r="D119" s="22"/>
      <c r="E119" s="62"/>
      <c r="F119" s="68"/>
      <c r="G119" s="20"/>
    </row>
    <row r="120" spans="1:7" ht="15" x14ac:dyDescent="0.25">
      <c r="A120" s="16"/>
      <c r="B120" s="17"/>
      <c r="C120" s="18" t="s">
        <v>140</v>
      </c>
      <c r="D120" s="19"/>
      <c r="E120" s="62"/>
      <c r="F120" s="68"/>
      <c r="G120" s="20"/>
    </row>
    <row r="121" spans="1:7" ht="25.5" x14ac:dyDescent="0.25">
      <c r="A121" s="21"/>
      <c r="B121" s="22"/>
      <c r="C121" s="23" t="s">
        <v>141</v>
      </c>
      <c r="D121" s="24"/>
      <c r="E121" s="63"/>
      <c r="F121" s="69"/>
      <c r="G121" s="25"/>
    </row>
    <row r="122" spans="1:7" ht="15" x14ac:dyDescent="0.25">
      <c r="A122" s="21"/>
      <c r="B122" s="22"/>
      <c r="C122" s="23" t="s">
        <v>118</v>
      </c>
      <c r="D122" s="40"/>
      <c r="E122" s="64"/>
      <c r="F122" s="70">
        <v>0</v>
      </c>
      <c r="G122" s="28">
        <v>0</v>
      </c>
    </row>
    <row r="123" spans="1:7" ht="15" x14ac:dyDescent="0.25">
      <c r="A123" s="21"/>
      <c r="B123" s="22"/>
      <c r="C123" s="29"/>
      <c r="D123" s="22"/>
      <c r="E123" s="62"/>
      <c r="F123" s="68"/>
      <c r="G123" s="20"/>
    </row>
    <row r="124" spans="1:7" ht="15" x14ac:dyDescent="0.25">
      <c r="A124" s="16"/>
      <c r="B124" s="17"/>
      <c r="C124" s="18" t="s">
        <v>142</v>
      </c>
      <c r="D124" s="19"/>
      <c r="E124" s="62"/>
      <c r="F124" s="68"/>
      <c r="G124" s="20"/>
    </row>
    <row r="125" spans="1:7" ht="25.5" x14ac:dyDescent="0.25">
      <c r="A125" s="21"/>
      <c r="B125" s="22"/>
      <c r="C125" s="23" t="s">
        <v>143</v>
      </c>
      <c r="D125" s="24"/>
      <c r="E125" s="63"/>
      <c r="F125" s="69"/>
      <c r="G125" s="25"/>
    </row>
    <row r="126" spans="1:7" ht="15" x14ac:dyDescent="0.25">
      <c r="A126" s="21"/>
      <c r="B126" s="22"/>
      <c r="C126" s="23" t="s">
        <v>118</v>
      </c>
      <c r="D126" s="40"/>
      <c r="E126" s="64"/>
      <c r="F126" s="70">
        <v>0</v>
      </c>
      <c r="G126" s="28">
        <v>0</v>
      </c>
    </row>
    <row r="127" spans="1:7" ht="15" x14ac:dyDescent="0.25">
      <c r="A127" s="21"/>
      <c r="B127" s="22"/>
      <c r="C127" s="29"/>
      <c r="D127" s="22"/>
      <c r="E127" s="62"/>
      <c r="F127" s="68"/>
      <c r="G127" s="20"/>
    </row>
    <row r="128" spans="1:7" ht="25.5" x14ac:dyDescent="0.25">
      <c r="A128" s="21"/>
      <c r="B128" s="22"/>
      <c r="C128" s="23" t="s">
        <v>144</v>
      </c>
      <c r="D128" s="24"/>
      <c r="E128" s="63"/>
      <c r="F128" s="69"/>
      <c r="G128" s="25"/>
    </row>
    <row r="129" spans="1:7" ht="25.5" x14ac:dyDescent="0.25">
      <c r="A129" s="21">
        <v>1</v>
      </c>
      <c r="B129" s="22"/>
      <c r="C129" s="26" t="s">
        <v>236</v>
      </c>
      <c r="D129" s="22"/>
      <c r="E129" s="62"/>
      <c r="F129" s="68">
        <v>4999.9949999999999</v>
      </c>
      <c r="G129" s="20">
        <v>1.8870356000000001E-2</v>
      </c>
    </row>
    <row r="130" spans="1:7" ht="15" x14ac:dyDescent="0.25">
      <c r="A130" s="21"/>
      <c r="B130" s="22"/>
      <c r="C130" s="23" t="s">
        <v>118</v>
      </c>
      <c r="D130" s="40"/>
      <c r="E130" s="64"/>
      <c r="F130" s="70">
        <v>4999.9949999999999</v>
      </c>
      <c r="G130" s="28">
        <v>1.8870356000000001E-2</v>
      </c>
    </row>
    <row r="131" spans="1:7" ht="15" x14ac:dyDescent="0.25">
      <c r="A131" s="21"/>
      <c r="B131" s="22"/>
      <c r="C131" s="29"/>
      <c r="D131" s="22"/>
      <c r="E131" s="62"/>
      <c r="F131" s="74"/>
      <c r="G131" s="43"/>
    </row>
    <row r="132" spans="1:7" ht="25.5" x14ac:dyDescent="0.25">
      <c r="A132" s="21"/>
      <c r="B132" s="22"/>
      <c r="C132" s="45" t="s">
        <v>145</v>
      </c>
      <c r="D132" s="22"/>
      <c r="E132" s="62"/>
      <c r="F132" s="74">
        <v>966.47794321000003</v>
      </c>
      <c r="G132" s="43">
        <v>3.6475600000000002E-3</v>
      </c>
    </row>
    <row r="133" spans="1:7" ht="15" x14ac:dyDescent="0.25">
      <c r="A133" s="21"/>
      <c r="B133" s="22"/>
      <c r="C133" s="46" t="s">
        <v>146</v>
      </c>
      <c r="D133" s="27"/>
      <c r="E133" s="64"/>
      <c r="F133" s="70">
        <v>264965.59440290998</v>
      </c>
      <c r="G133" s="28">
        <v>0.99999999799999995</v>
      </c>
    </row>
    <row r="135" spans="1:7" ht="15" x14ac:dyDescent="0.25">
      <c r="B135" s="156"/>
      <c r="C135" s="156"/>
      <c r="D135" s="156"/>
      <c r="E135" s="156"/>
      <c r="F135" s="156"/>
    </row>
    <row r="136" spans="1:7" ht="15" x14ac:dyDescent="0.25">
      <c r="B136" s="156"/>
      <c r="C136" s="156"/>
      <c r="D136" s="156"/>
      <c r="E136" s="156"/>
      <c r="F136" s="156"/>
    </row>
    <row r="138" spans="1:7" ht="15" x14ac:dyDescent="0.25">
      <c r="B138" s="52" t="s">
        <v>148</v>
      </c>
      <c r="C138" s="53"/>
      <c r="D138" s="54"/>
    </row>
    <row r="139" spans="1:7" ht="15" x14ac:dyDescent="0.25">
      <c r="B139" s="55" t="s">
        <v>149</v>
      </c>
      <c r="C139" s="56"/>
      <c r="D139" s="81" t="s">
        <v>150</v>
      </c>
    </row>
    <row r="140" spans="1:7" ht="15" x14ac:dyDescent="0.25">
      <c r="B140" s="55" t="s">
        <v>151</v>
      </c>
      <c r="C140" s="56"/>
      <c r="D140" s="81" t="s">
        <v>150</v>
      </c>
    </row>
    <row r="141" spans="1:7" ht="15" x14ac:dyDescent="0.25">
      <c r="B141" s="57" t="s">
        <v>152</v>
      </c>
      <c r="C141" s="56"/>
      <c r="D141" s="58"/>
    </row>
    <row r="142" spans="1:7" ht="25.5" customHeight="1" x14ac:dyDescent="0.25">
      <c r="B142" s="58"/>
      <c r="C142" s="48" t="s">
        <v>153</v>
      </c>
      <c r="D142" s="49" t="s">
        <v>154</v>
      </c>
    </row>
    <row r="143" spans="1:7" ht="12.75" customHeight="1" x14ac:dyDescent="0.25">
      <c r="B143" s="75" t="s">
        <v>155</v>
      </c>
      <c r="C143" s="76" t="s">
        <v>156</v>
      </c>
      <c r="D143" s="76" t="s">
        <v>157</v>
      </c>
    </row>
    <row r="144" spans="1:7" ht="15" x14ac:dyDescent="0.25">
      <c r="B144" s="58" t="s">
        <v>158</v>
      </c>
      <c r="C144" s="59">
        <v>42.68</v>
      </c>
      <c r="D144" s="59">
        <v>44.576099999999997</v>
      </c>
    </row>
    <row r="145" spans="2:4" ht="15" x14ac:dyDescent="0.25">
      <c r="B145" s="58" t="s">
        <v>159</v>
      </c>
      <c r="C145" s="59">
        <v>20.655899999999999</v>
      </c>
      <c r="D145" s="59">
        <v>21.573499999999999</v>
      </c>
    </row>
    <row r="146" spans="2:4" ht="15" x14ac:dyDescent="0.25">
      <c r="B146" s="58" t="s">
        <v>440</v>
      </c>
      <c r="C146" s="59">
        <v>33.795999999999999</v>
      </c>
      <c r="D146" s="59">
        <v>35.297699999999999</v>
      </c>
    </row>
    <row r="147" spans="2:4" ht="15" x14ac:dyDescent="0.25">
      <c r="B147" s="58" t="s">
        <v>160</v>
      </c>
      <c r="C147" s="59">
        <v>41.311599999999999</v>
      </c>
      <c r="D147" s="59">
        <v>43.121499999999997</v>
      </c>
    </row>
    <row r="148" spans="2:4" ht="15" x14ac:dyDescent="0.25">
      <c r="B148" s="58" t="s">
        <v>161</v>
      </c>
      <c r="C148" s="59">
        <v>19.8264</v>
      </c>
      <c r="D148" s="59">
        <v>20.695</v>
      </c>
    </row>
    <row r="150" spans="2:4" ht="15" x14ac:dyDescent="0.25">
      <c r="B150" s="77" t="s">
        <v>162</v>
      </c>
      <c r="C150" s="60"/>
      <c r="D150" s="78" t="s">
        <v>150</v>
      </c>
    </row>
    <row r="151" spans="2:4" ht="24.75" customHeight="1" x14ac:dyDescent="0.25">
      <c r="B151" s="79"/>
      <c r="C151" s="79"/>
    </row>
    <row r="152" spans="2:4" ht="15" x14ac:dyDescent="0.25">
      <c r="B152" s="82"/>
      <c r="C152" s="80"/>
      <c r="D152"/>
    </row>
    <row r="154" spans="2:4" ht="15" x14ac:dyDescent="0.25">
      <c r="B154" s="57" t="s">
        <v>163</v>
      </c>
      <c r="C154" s="56"/>
      <c r="D154" s="83" t="s">
        <v>150</v>
      </c>
    </row>
    <row r="155" spans="2:4" ht="15" x14ac:dyDescent="0.25">
      <c r="B155" s="57" t="s">
        <v>164</v>
      </c>
      <c r="C155" s="56"/>
      <c r="D155" s="83" t="s">
        <v>150</v>
      </c>
    </row>
    <row r="156" spans="2:4" ht="15" x14ac:dyDescent="0.25">
      <c r="B156" s="57" t="s">
        <v>165</v>
      </c>
      <c r="C156" s="56"/>
      <c r="D156" s="61">
        <v>1.7981862941164738E-2</v>
      </c>
    </row>
    <row r="157" spans="2:4" ht="15" x14ac:dyDescent="0.25">
      <c r="B157" s="57" t="s">
        <v>166</v>
      </c>
      <c r="C157" s="56"/>
      <c r="D157" s="61" t="s">
        <v>150</v>
      </c>
    </row>
  </sheetData>
  <mergeCells count="5">
    <mergeCell ref="A1:G1"/>
    <mergeCell ref="A2:G2"/>
    <mergeCell ref="A3:G3"/>
    <mergeCell ref="B135:F135"/>
    <mergeCell ref="B136:F13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2"/>
  <sheetViews>
    <sheetView topLeftCell="A117" workbookViewId="0">
      <selection activeCell="A117" sqref="A117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277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242</v>
      </c>
      <c r="C7" s="26" t="s">
        <v>243</v>
      </c>
      <c r="D7" s="17" t="s">
        <v>244</v>
      </c>
      <c r="E7" s="62">
        <v>143787</v>
      </c>
      <c r="F7" s="68">
        <v>402.17223899999999</v>
      </c>
      <c r="G7" s="20">
        <v>3.7326241000000003E-2</v>
      </c>
    </row>
    <row r="8" spans="1:7" ht="25.5" x14ac:dyDescent="0.25">
      <c r="A8" s="21">
        <v>2</v>
      </c>
      <c r="B8" s="22" t="s">
        <v>217</v>
      </c>
      <c r="C8" s="26" t="s">
        <v>218</v>
      </c>
      <c r="D8" s="17" t="s">
        <v>180</v>
      </c>
      <c r="E8" s="62">
        <v>53370</v>
      </c>
      <c r="F8" s="68">
        <v>357.68574000000001</v>
      </c>
      <c r="G8" s="20">
        <v>3.3197378999999999E-2</v>
      </c>
    </row>
    <row r="9" spans="1:7" ht="25.5" x14ac:dyDescent="0.25">
      <c r="A9" s="21">
        <v>3</v>
      </c>
      <c r="B9" s="22" t="s">
        <v>35</v>
      </c>
      <c r="C9" s="26" t="s">
        <v>36</v>
      </c>
      <c r="D9" s="17" t="s">
        <v>16</v>
      </c>
      <c r="E9" s="62">
        <v>234376</v>
      </c>
      <c r="F9" s="68">
        <v>346.40772800000002</v>
      </c>
      <c r="G9" s="20">
        <v>3.2150647999999997E-2</v>
      </c>
    </row>
    <row r="10" spans="1:7" ht="25.5" x14ac:dyDescent="0.25">
      <c r="A10" s="21">
        <v>4</v>
      </c>
      <c r="B10" s="22" t="s">
        <v>96</v>
      </c>
      <c r="C10" s="26" t="s">
        <v>97</v>
      </c>
      <c r="D10" s="17" t="s">
        <v>47</v>
      </c>
      <c r="E10" s="62">
        <v>62599</v>
      </c>
      <c r="F10" s="68">
        <v>316.1562495</v>
      </c>
      <c r="G10" s="20">
        <v>2.9342961000000001E-2</v>
      </c>
    </row>
    <row r="11" spans="1:7" ht="25.5" x14ac:dyDescent="0.25">
      <c r="A11" s="21">
        <v>5</v>
      </c>
      <c r="B11" s="22" t="s">
        <v>69</v>
      </c>
      <c r="C11" s="26" t="s">
        <v>70</v>
      </c>
      <c r="D11" s="17" t="s">
        <v>22</v>
      </c>
      <c r="E11" s="62">
        <v>380515</v>
      </c>
      <c r="F11" s="68">
        <v>301.36788000000001</v>
      </c>
      <c r="G11" s="20">
        <v>2.7970429000000002E-2</v>
      </c>
    </row>
    <row r="12" spans="1:7" ht="25.5" x14ac:dyDescent="0.25">
      <c r="A12" s="21">
        <v>6</v>
      </c>
      <c r="B12" s="22" t="s">
        <v>176</v>
      </c>
      <c r="C12" s="26" t="s">
        <v>177</v>
      </c>
      <c r="D12" s="17" t="s">
        <v>47</v>
      </c>
      <c r="E12" s="62">
        <v>48050</v>
      </c>
      <c r="F12" s="68">
        <v>300.45665000000002</v>
      </c>
      <c r="G12" s="20">
        <v>2.7885856000000001E-2</v>
      </c>
    </row>
    <row r="13" spans="1:7" ht="15" x14ac:dyDescent="0.25">
      <c r="A13" s="21">
        <v>7</v>
      </c>
      <c r="B13" s="22" t="s">
        <v>278</v>
      </c>
      <c r="C13" s="26" t="s">
        <v>279</v>
      </c>
      <c r="D13" s="17" t="s">
        <v>280</v>
      </c>
      <c r="E13" s="62">
        <v>101436</v>
      </c>
      <c r="F13" s="68">
        <v>281.33274599999999</v>
      </c>
      <c r="G13" s="20">
        <v>2.6110937000000001E-2</v>
      </c>
    </row>
    <row r="14" spans="1:7" ht="15" x14ac:dyDescent="0.25">
      <c r="A14" s="21">
        <v>8</v>
      </c>
      <c r="B14" s="22" t="s">
        <v>168</v>
      </c>
      <c r="C14" s="26" t="s">
        <v>169</v>
      </c>
      <c r="D14" s="17" t="s">
        <v>19</v>
      </c>
      <c r="E14" s="62">
        <v>168666</v>
      </c>
      <c r="F14" s="68">
        <v>270.20293199999998</v>
      </c>
      <c r="G14" s="20">
        <v>2.5077960999999999E-2</v>
      </c>
    </row>
    <row r="15" spans="1:7" ht="38.25" x14ac:dyDescent="0.25">
      <c r="A15" s="21">
        <v>9</v>
      </c>
      <c r="B15" s="22" t="s">
        <v>98</v>
      </c>
      <c r="C15" s="26" t="s">
        <v>99</v>
      </c>
      <c r="D15" s="17" t="s">
        <v>100</v>
      </c>
      <c r="E15" s="62">
        <v>263281</v>
      </c>
      <c r="F15" s="68">
        <v>268.02005800000001</v>
      </c>
      <c r="G15" s="20">
        <v>2.4875365E-2</v>
      </c>
    </row>
    <row r="16" spans="1:7" ht="15" x14ac:dyDescent="0.25">
      <c r="A16" s="21">
        <v>10</v>
      </c>
      <c r="B16" s="22" t="s">
        <v>67</v>
      </c>
      <c r="C16" s="26" t="s">
        <v>68</v>
      </c>
      <c r="D16" s="17" t="s">
        <v>58</v>
      </c>
      <c r="E16" s="62">
        <v>62820</v>
      </c>
      <c r="F16" s="68">
        <v>258.5043</v>
      </c>
      <c r="G16" s="20">
        <v>2.3992191999999999E-2</v>
      </c>
    </row>
    <row r="17" spans="1:7" ht="25.5" x14ac:dyDescent="0.25">
      <c r="A17" s="21">
        <v>11</v>
      </c>
      <c r="B17" s="22" t="s">
        <v>26</v>
      </c>
      <c r="C17" s="26" t="s">
        <v>27</v>
      </c>
      <c r="D17" s="17" t="s">
        <v>28</v>
      </c>
      <c r="E17" s="62">
        <v>68617</v>
      </c>
      <c r="F17" s="68">
        <v>257.03928200000001</v>
      </c>
      <c r="G17" s="20">
        <v>2.3856222E-2</v>
      </c>
    </row>
    <row r="18" spans="1:7" ht="15" x14ac:dyDescent="0.25">
      <c r="A18" s="21">
        <v>12</v>
      </c>
      <c r="B18" s="22" t="s">
        <v>185</v>
      </c>
      <c r="C18" s="26" t="s">
        <v>186</v>
      </c>
      <c r="D18" s="17" t="s">
        <v>187</v>
      </c>
      <c r="E18" s="62">
        <v>66756</v>
      </c>
      <c r="F18" s="68">
        <v>253.30564200000001</v>
      </c>
      <c r="G18" s="20">
        <v>2.3509697E-2</v>
      </c>
    </row>
    <row r="19" spans="1:7" ht="15" x14ac:dyDescent="0.25">
      <c r="A19" s="21">
        <v>13</v>
      </c>
      <c r="B19" s="22" t="s">
        <v>245</v>
      </c>
      <c r="C19" s="26" t="s">
        <v>246</v>
      </c>
      <c r="D19" s="17" t="s">
        <v>187</v>
      </c>
      <c r="E19" s="62">
        <v>12389</v>
      </c>
      <c r="F19" s="68">
        <v>247.68088800000001</v>
      </c>
      <c r="G19" s="20">
        <v>2.2987654E-2</v>
      </c>
    </row>
    <row r="20" spans="1:7" ht="15" x14ac:dyDescent="0.25">
      <c r="A20" s="21">
        <v>14</v>
      </c>
      <c r="B20" s="22" t="s">
        <v>281</v>
      </c>
      <c r="C20" s="26" t="s">
        <v>282</v>
      </c>
      <c r="D20" s="17" t="s">
        <v>211</v>
      </c>
      <c r="E20" s="62">
        <v>16960</v>
      </c>
      <c r="F20" s="68">
        <v>242.22272000000001</v>
      </c>
      <c r="G20" s="20">
        <v>2.2481073000000001E-2</v>
      </c>
    </row>
    <row r="21" spans="1:7" ht="15" x14ac:dyDescent="0.25">
      <c r="A21" s="21">
        <v>15</v>
      </c>
      <c r="B21" s="22" t="s">
        <v>247</v>
      </c>
      <c r="C21" s="26" t="s">
        <v>248</v>
      </c>
      <c r="D21" s="17" t="s">
        <v>225</v>
      </c>
      <c r="E21" s="62">
        <v>81743</v>
      </c>
      <c r="F21" s="68">
        <v>238.19910200000001</v>
      </c>
      <c r="G21" s="20">
        <v>2.2107635E-2</v>
      </c>
    </row>
    <row r="22" spans="1:7" ht="15" x14ac:dyDescent="0.25">
      <c r="A22" s="21">
        <v>16</v>
      </c>
      <c r="B22" s="22" t="s">
        <v>171</v>
      </c>
      <c r="C22" s="26" t="s">
        <v>172</v>
      </c>
      <c r="D22" s="17" t="s">
        <v>173</v>
      </c>
      <c r="E22" s="62">
        <v>71650</v>
      </c>
      <c r="F22" s="68">
        <v>232.43260000000001</v>
      </c>
      <c r="G22" s="20">
        <v>2.1572437E-2</v>
      </c>
    </row>
    <row r="23" spans="1:7" ht="15" x14ac:dyDescent="0.25">
      <c r="A23" s="21">
        <v>17</v>
      </c>
      <c r="B23" s="22" t="s">
        <v>251</v>
      </c>
      <c r="C23" s="26" t="s">
        <v>252</v>
      </c>
      <c r="D23" s="17" t="s">
        <v>19</v>
      </c>
      <c r="E23" s="62">
        <v>177089</v>
      </c>
      <c r="F23" s="68">
        <v>207.28267450000001</v>
      </c>
      <c r="G23" s="20">
        <v>1.9238232000000001E-2</v>
      </c>
    </row>
    <row r="24" spans="1:7" ht="51" x14ac:dyDescent="0.25">
      <c r="A24" s="21">
        <v>18</v>
      </c>
      <c r="B24" s="22" t="s">
        <v>283</v>
      </c>
      <c r="C24" s="26" t="s">
        <v>284</v>
      </c>
      <c r="D24" s="17" t="s">
        <v>216</v>
      </c>
      <c r="E24" s="62">
        <v>71211</v>
      </c>
      <c r="F24" s="68">
        <v>205.79979</v>
      </c>
      <c r="G24" s="20">
        <v>1.9100604E-2</v>
      </c>
    </row>
    <row r="25" spans="1:7" ht="15" x14ac:dyDescent="0.25">
      <c r="A25" s="21">
        <v>19</v>
      </c>
      <c r="B25" s="22" t="s">
        <v>275</v>
      </c>
      <c r="C25" s="26" t="s">
        <v>276</v>
      </c>
      <c r="D25" s="17" t="s">
        <v>58</v>
      </c>
      <c r="E25" s="62">
        <v>68000</v>
      </c>
      <c r="F25" s="68">
        <v>202.91200000000001</v>
      </c>
      <c r="G25" s="20">
        <v>1.8832583E-2</v>
      </c>
    </row>
    <row r="26" spans="1:7" ht="25.5" x14ac:dyDescent="0.25">
      <c r="A26" s="21">
        <v>20</v>
      </c>
      <c r="B26" s="22" t="s">
        <v>43</v>
      </c>
      <c r="C26" s="26" t="s">
        <v>44</v>
      </c>
      <c r="D26" s="17" t="s">
        <v>16</v>
      </c>
      <c r="E26" s="62">
        <v>218984</v>
      </c>
      <c r="F26" s="68">
        <v>202.669692</v>
      </c>
      <c r="G26" s="20">
        <v>1.8810093999999999E-2</v>
      </c>
    </row>
    <row r="27" spans="1:7" ht="25.5" x14ac:dyDescent="0.25">
      <c r="A27" s="21">
        <v>21</v>
      </c>
      <c r="B27" s="22" t="s">
        <v>80</v>
      </c>
      <c r="C27" s="26" t="s">
        <v>81</v>
      </c>
      <c r="D27" s="17" t="s">
        <v>82</v>
      </c>
      <c r="E27" s="62">
        <v>55900</v>
      </c>
      <c r="F27" s="68">
        <v>200.73689999999999</v>
      </c>
      <c r="G27" s="20">
        <v>1.8630708999999999E-2</v>
      </c>
    </row>
    <row r="28" spans="1:7" ht="15" x14ac:dyDescent="0.25">
      <c r="A28" s="21">
        <v>22</v>
      </c>
      <c r="B28" s="22" t="s">
        <v>269</v>
      </c>
      <c r="C28" s="26" t="s">
        <v>270</v>
      </c>
      <c r="D28" s="17" t="s">
        <v>52</v>
      </c>
      <c r="E28" s="62">
        <v>181938</v>
      </c>
      <c r="F28" s="68">
        <v>196.49304000000001</v>
      </c>
      <c r="G28" s="20">
        <v>1.8236829E-2</v>
      </c>
    </row>
    <row r="29" spans="1:7" ht="25.5" x14ac:dyDescent="0.25">
      <c r="A29" s="21">
        <v>23</v>
      </c>
      <c r="B29" s="22" t="s">
        <v>255</v>
      </c>
      <c r="C29" s="26" t="s">
        <v>256</v>
      </c>
      <c r="D29" s="17" t="s">
        <v>244</v>
      </c>
      <c r="E29" s="62">
        <v>31251</v>
      </c>
      <c r="F29" s="68">
        <v>194.81873400000001</v>
      </c>
      <c r="G29" s="20">
        <v>1.8081434E-2</v>
      </c>
    </row>
    <row r="30" spans="1:7" ht="25.5" x14ac:dyDescent="0.25">
      <c r="A30" s="21">
        <v>24</v>
      </c>
      <c r="B30" s="22" t="s">
        <v>170</v>
      </c>
      <c r="C30" s="26" t="s">
        <v>1176</v>
      </c>
      <c r="D30" s="17" t="s">
        <v>73</v>
      </c>
      <c r="E30" s="62">
        <v>8701</v>
      </c>
      <c r="F30" s="68">
        <v>190.7737755</v>
      </c>
      <c r="G30" s="20">
        <v>1.7706014999999999E-2</v>
      </c>
    </row>
    <row r="31" spans="1:7" ht="25.5" x14ac:dyDescent="0.25">
      <c r="A31" s="21">
        <v>25</v>
      </c>
      <c r="B31" s="22" t="s">
        <v>253</v>
      </c>
      <c r="C31" s="26" t="s">
        <v>254</v>
      </c>
      <c r="D31" s="17" t="s">
        <v>34</v>
      </c>
      <c r="E31" s="62">
        <v>30455</v>
      </c>
      <c r="F31" s="68">
        <v>187.998715</v>
      </c>
      <c r="G31" s="20">
        <v>1.7448458E-2</v>
      </c>
    </row>
    <row r="32" spans="1:7" ht="25.5" x14ac:dyDescent="0.25">
      <c r="A32" s="21">
        <v>26</v>
      </c>
      <c r="B32" s="22" t="s">
        <v>192</v>
      </c>
      <c r="C32" s="26" t="s">
        <v>193</v>
      </c>
      <c r="D32" s="17" t="s">
        <v>73</v>
      </c>
      <c r="E32" s="62">
        <v>23172</v>
      </c>
      <c r="F32" s="68">
        <v>187.948092</v>
      </c>
      <c r="G32" s="20">
        <v>1.7443759E-2</v>
      </c>
    </row>
    <row r="33" spans="1:7" ht="15" x14ac:dyDescent="0.25">
      <c r="A33" s="21">
        <v>27</v>
      </c>
      <c r="B33" s="22" t="s">
        <v>261</v>
      </c>
      <c r="C33" s="26" t="s">
        <v>262</v>
      </c>
      <c r="D33" s="17" t="s">
        <v>28</v>
      </c>
      <c r="E33" s="62">
        <v>217259</v>
      </c>
      <c r="F33" s="68">
        <v>179.673193</v>
      </c>
      <c r="G33" s="20">
        <v>1.6675753000000001E-2</v>
      </c>
    </row>
    <row r="34" spans="1:7" ht="25.5" x14ac:dyDescent="0.25">
      <c r="A34" s="21">
        <v>28</v>
      </c>
      <c r="B34" s="22" t="s">
        <v>74</v>
      </c>
      <c r="C34" s="26" t="s">
        <v>75</v>
      </c>
      <c r="D34" s="17" t="s">
        <v>47</v>
      </c>
      <c r="E34" s="62">
        <v>104415</v>
      </c>
      <c r="F34" s="68">
        <v>179.6460075</v>
      </c>
      <c r="G34" s="20">
        <v>1.6673230000000001E-2</v>
      </c>
    </row>
    <row r="35" spans="1:7" ht="15" x14ac:dyDescent="0.25">
      <c r="A35" s="21">
        <v>29</v>
      </c>
      <c r="B35" s="22" t="s">
        <v>285</v>
      </c>
      <c r="C35" s="26" t="s">
        <v>286</v>
      </c>
      <c r="D35" s="17" t="s">
        <v>225</v>
      </c>
      <c r="E35" s="62">
        <v>26920</v>
      </c>
      <c r="F35" s="68">
        <v>176.29908</v>
      </c>
      <c r="G35" s="20">
        <v>1.6362596E-2</v>
      </c>
    </row>
    <row r="36" spans="1:7" ht="51" x14ac:dyDescent="0.25">
      <c r="A36" s="21">
        <v>30</v>
      </c>
      <c r="B36" s="22" t="s">
        <v>287</v>
      </c>
      <c r="C36" s="26" t="s">
        <v>288</v>
      </c>
      <c r="D36" s="17" t="s">
        <v>216</v>
      </c>
      <c r="E36" s="62">
        <v>75170</v>
      </c>
      <c r="F36" s="68">
        <v>176.01055500000001</v>
      </c>
      <c r="G36" s="20">
        <v>1.6335817999999998E-2</v>
      </c>
    </row>
    <row r="37" spans="1:7" ht="15" x14ac:dyDescent="0.25">
      <c r="A37" s="21">
        <v>31</v>
      </c>
      <c r="B37" s="22" t="s">
        <v>289</v>
      </c>
      <c r="C37" s="26" t="s">
        <v>290</v>
      </c>
      <c r="D37" s="17" t="s">
        <v>228</v>
      </c>
      <c r="E37" s="62">
        <v>87506</v>
      </c>
      <c r="F37" s="68">
        <v>175.84330700000001</v>
      </c>
      <c r="G37" s="20">
        <v>1.6320294999999999E-2</v>
      </c>
    </row>
    <row r="38" spans="1:7" ht="15" x14ac:dyDescent="0.25">
      <c r="A38" s="21">
        <v>32</v>
      </c>
      <c r="B38" s="22" t="s">
        <v>291</v>
      </c>
      <c r="C38" s="26" t="s">
        <v>292</v>
      </c>
      <c r="D38" s="17" t="s">
        <v>173</v>
      </c>
      <c r="E38" s="62">
        <v>39319</v>
      </c>
      <c r="F38" s="68">
        <v>165.17911899999999</v>
      </c>
      <c r="G38" s="20">
        <v>1.5330534999999999E-2</v>
      </c>
    </row>
    <row r="39" spans="1:7" ht="15" x14ac:dyDescent="0.25">
      <c r="A39" s="21">
        <v>33</v>
      </c>
      <c r="B39" s="22" t="s">
        <v>61</v>
      </c>
      <c r="C39" s="26" t="s">
        <v>62</v>
      </c>
      <c r="D39" s="17" t="s">
        <v>19</v>
      </c>
      <c r="E39" s="62">
        <v>143909</v>
      </c>
      <c r="F39" s="68">
        <v>164.20016899999999</v>
      </c>
      <c r="G39" s="20">
        <v>1.5239677E-2</v>
      </c>
    </row>
    <row r="40" spans="1:7" ht="25.5" x14ac:dyDescent="0.25">
      <c r="A40" s="21">
        <v>34</v>
      </c>
      <c r="B40" s="22" t="s">
        <v>48</v>
      </c>
      <c r="C40" s="26" t="s">
        <v>49</v>
      </c>
      <c r="D40" s="17" t="s">
        <v>47</v>
      </c>
      <c r="E40" s="62">
        <v>20502</v>
      </c>
      <c r="F40" s="68">
        <v>149.00853599999999</v>
      </c>
      <c r="G40" s="20">
        <v>1.3829718E-2</v>
      </c>
    </row>
    <row r="41" spans="1:7" ht="25.5" x14ac:dyDescent="0.25">
      <c r="A41" s="21">
        <v>35</v>
      </c>
      <c r="B41" s="22" t="s">
        <v>196</v>
      </c>
      <c r="C41" s="26" t="s">
        <v>197</v>
      </c>
      <c r="D41" s="17" t="s">
        <v>47</v>
      </c>
      <c r="E41" s="62">
        <v>32012</v>
      </c>
      <c r="F41" s="68">
        <v>143.25370000000001</v>
      </c>
      <c r="G41" s="20">
        <v>1.3295602E-2</v>
      </c>
    </row>
    <row r="42" spans="1:7" ht="15" x14ac:dyDescent="0.25">
      <c r="A42" s="21">
        <v>36</v>
      </c>
      <c r="B42" s="22" t="s">
        <v>265</v>
      </c>
      <c r="C42" s="26" t="s">
        <v>266</v>
      </c>
      <c r="D42" s="17" t="s">
        <v>211</v>
      </c>
      <c r="E42" s="62">
        <v>20192</v>
      </c>
      <c r="F42" s="68">
        <v>142.222352</v>
      </c>
      <c r="G42" s="20">
        <v>1.3199881E-2</v>
      </c>
    </row>
    <row r="43" spans="1:7" ht="25.5" x14ac:dyDescent="0.25">
      <c r="A43" s="21">
        <v>37</v>
      </c>
      <c r="B43" s="22" t="s">
        <v>271</v>
      </c>
      <c r="C43" s="26" t="s">
        <v>272</v>
      </c>
      <c r="D43" s="17" t="s">
        <v>206</v>
      </c>
      <c r="E43" s="62">
        <v>125105</v>
      </c>
      <c r="F43" s="68">
        <v>138.86654999999999</v>
      </c>
      <c r="G43" s="20">
        <v>1.2888424000000001E-2</v>
      </c>
    </row>
    <row r="44" spans="1:7" ht="15" x14ac:dyDescent="0.25">
      <c r="A44" s="21">
        <v>38</v>
      </c>
      <c r="B44" s="22" t="s">
        <v>90</v>
      </c>
      <c r="C44" s="26" t="s">
        <v>91</v>
      </c>
      <c r="D44" s="17" t="s">
        <v>58</v>
      </c>
      <c r="E44" s="62">
        <v>65517</v>
      </c>
      <c r="F44" s="68">
        <v>128.7736635</v>
      </c>
      <c r="G44" s="20">
        <v>1.1951687000000001E-2</v>
      </c>
    </row>
    <row r="45" spans="1:7" ht="25.5" x14ac:dyDescent="0.25">
      <c r="A45" s="21">
        <v>39</v>
      </c>
      <c r="B45" s="22" t="s">
        <v>37</v>
      </c>
      <c r="C45" s="26" t="s">
        <v>38</v>
      </c>
      <c r="D45" s="17" t="s">
        <v>22</v>
      </c>
      <c r="E45" s="62">
        <v>2193</v>
      </c>
      <c r="F45" s="68">
        <v>126.6994785</v>
      </c>
      <c r="G45" s="20">
        <v>1.1759179E-2</v>
      </c>
    </row>
    <row r="46" spans="1:7" ht="15" x14ac:dyDescent="0.25">
      <c r="A46" s="21">
        <v>40</v>
      </c>
      <c r="B46" s="22" t="s">
        <v>194</v>
      </c>
      <c r="C46" s="26" t="s">
        <v>195</v>
      </c>
      <c r="D46" s="17" t="s">
        <v>187</v>
      </c>
      <c r="E46" s="62">
        <v>25584</v>
      </c>
      <c r="F46" s="68">
        <v>123.148584</v>
      </c>
      <c r="G46" s="20">
        <v>1.1429615000000001E-2</v>
      </c>
    </row>
    <row r="47" spans="1:7" ht="25.5" x14ac:dyDescent="0.25">
      <c r="A47" s="21">
        <v>41</v>
      </c>
      <c r="B47" s="22" t="s">
        <v>219</v>
      </c>
      <c r="C47" s="26" t="s">
        <v>220</v>
      </c>
      <c r="D47" s="17" t="s">
        <v>34</v>
      </c>
      <c r="E47" s="62">
        <v>92478</v>
      </c>
      <c r="F47" s="68">
        <v>122.579589</v>
      </c>
      <c r="G47" s="20">
        <v>1.1376805E-2</v>
      </c>
    </row>
    <row r="48" spans="1:7" ht="15" x14ac:dyDescent="0.25">
      <c r="A48" s="21">
        <v>42</v>
      </c>
      <c r="B48" s="22" t="s">
        <v>181</v>
      </c>
      <c r="C48" s="26" t="s">
        <v>182</v>
      </c>
      <c r="D48" s="17" t="s">
        <v>25</v>
      </c>
      <c r="E48" s="62">
        <v>72068</v>
      </c>
      <c r="F48" s="68">
        <v>118.08341799999999</v>
      </c>
      <c r="G48" s="20">
        <v>1.0959508999999999E-2</v>
      </c>
    </row>
    <row r="49" spans="1:7" ht="15" x14ac:dyDescent="0.25">
      <c r="A49" s="21">
        <v>43</v>
      </c>
      <c r="B49" s="22" t="s">
        <v>267</v>
      </c>
      <c r="C49" s="26" t="s">
        <v>268</v>
      </c>
      <c r="D49" s="17" t="s">
        <v>85</v>
      </c>
      <c r="E49" s="62">
        <v>4100</v>
      </c>
      <c r="F49" s="68">
        <v>107.98990000000001</v>
      </c>
      <c r="G49" s="20">
        <v>1.0022713000000001E-2</v>
      </c>
    </row>
    <row r="50" spans="1:7" ht="25.5" x14ac:dyDescent="0.25">
      <c r="A50" s="21">
        <v>44</v>
      </c>
      <c r="B50" s="22" t="s">
        <v>293</v>
      </c>
      <c r="C50" s="26" t="s">
        <v>294</v>
      </c>
      <c r="D50" s="17" t="s">
        <v>295</v>
      </c>
      <c r="E50" s="62">
        <v>90000</v>
      </c>
      <c r="F50" s="68">
        <v>103.23</v>
      </c>
      <c r="G50" s="20">
        <v>9.5809390000000001E-3</v>
      </c>
    </row>
    <row r="51" spans="1:7" ht="25.5" x14ac:dyDescent="0.25">
      <c r="A51" s="21">
        <v>45</v>
      </c>
      <c r="B51" s="22" t="s">
        <v>76</v>
      </c>
      <c r="C51" s="26" t="s">
        <v>77</v>
      </c>
      <c r="D51" s="17" t="s">
        <v>73</v>
      </c>
      <c r="E51" s="62">
        <v>30749</v>
      </c>
      <c r="F51" s="68">
        <v>101.656194</v>
      </c>
      <c r="G51" s="20">
        <v>9.4348720000000004E-3</v>
      </c>
    </row>
    <row r="52" spans="1:7" ht="15" x14ac:dyDescent="0.25">
      <c r="A52" s="21">
        <v>46</v>
      </c>
      <c r="B52" s="22" t="s">
        <v>296</v>
      </c>
      <c r="C52" s="26" t="s">
        <v>297</v>
      </c>
      <c r="D52" s="17" t="s">
        <v>225</v>
      </c>
      <c r="E52" s="62">
        <v>69172</v>
      </c>
      <c r="F52" s="68">
        <v>99.330991999999995</v>
      </c>
      <c r="G52" s="20">
        <v>9.2190659999999997E-3</v>
      </c>
    </row>
    <row r="53" spans="1:7" ht="25.5" x14ac:dyDescent="0.25">
      <c r="A53" s="21">
        <v>47</v>
      </c>
      <c r="B53" s="22" t="s">
        <v>249</v>
      </c>
      <c r="C53" s="26" t="s">
        <v>250</v>
      </c>
      <c r="D53" s="17" t="s">
        <v>73</v>
      </c>
      <c r="E53" s="62">
        <v>38834</v>
      </c>
      <c r="F53" s="68">
        <v>97.240335999999999</v>
      </c>
      <c r="G53" s="20">
        <v>9.0250290000000004E-3</v>
      </c>
    </row>
    <row r="54" spans="1:7" ht="25.5" x14ac:dyDescent="0.25">
      <c r="A54" s="21">
        <v>48</v>
      </c>
      <c r="B54" s="22" t="s">
        <v>212</v>
      </c>
      <c r="C54" s="26" t="s">
        <v>213</v>
      </c>
      <c r="D54" s="17" t="s">
        <v>206</v>
      </c>
      <c r="E54" s="62">
        <v>26621</v>
      </c>
      <c r="F54" s="68">
        <v>97.153339500000001</v>
      </c>
      <c r="G54" s="20">
        <v>9.0169550000000001E-3</v>
      </c>
    </row>
    <row r="55" spans="1:7" ht="15" x14ac:dyDescent="0.25">
      <c r="A55" s="21">
        <v>49</v>
      </c>
      <c r="B55" s="22" t="s">
        <v>273</v>
      </c>
      <c r="C55" s="26" t="s">
        <v>274</v>
      </c>
      <c r="D55" s="17" t="s">
        <v>225</v>
      </c>
      <c r="E55" s="62">
        <v>25925</v>
      </c>
      <c r="F55" s="68">
        <v>93.38185</v>
      </c>
      <c r="G55" s="20">
        <v>8.6669169999999997E-3</v>
      </c>
    </row>
    <row r="56" spans="1:7" ht="25.5" x14ac:dyDescent="0.25">
      <c r="A56" s="21">
        <v>50</v>
      </c>
      <c r="B56" s="22" t="s">
        <v>298</v>
      </c>
      <c r="C56" s="26" t="s">
        <v>299</v>
      </c>
      <c r="D56" s="17" t="s">
        <v>22</v>
      </c>
      <c r="E56" s="62">
        <v>80913</v>
      </c>
      <c r="F56" s="68">
        <v>92.969037</v>
      </c>
      <c r="G56" s="20">
        <v>8.6286030000000003E-3</v>
      </c>
    </row>
    <row r="57" spans="1:7" ht="15" x14ac:dyDescent="0.25">
      <c r="A57" s="21">
        <v>51</v>
      </c>
      <c r="B57" s="22" t="s">
        <v>92</v>
      </c>
      <c r="C57" s="26" t="s">
        <v>93</v>
      </c>
      <c r="D57" s="17" t="s">
        <v>58</v>
      </c>
      <c r="E57" s="62">
        <v>35027</v>
      </c>
      <c r="F57" s="68">
        <v>91.683172499999998</v>
      </c>
      <c r="G57" s="20">
        <v>8.5092599999999994E-3</v>
      </c>
    </row>
    <row r="58" spans="1:7" ht="25.5" x14ac:dyDescent="0.25">
      <c r="A58" s="21">
        <v>52</v>
      </c>
      <c r="B58" s="22" t="s">
        <v>204</v>
      </c>
      <c r="C58" s="26" t="s">
        <v>205</v>
      </c>
      <c r="D58" s="17" t="s">
        <v>206</v>
      </c>
      <c r="E58" s="62">
        <v>46280</v>
      </c>
      <c r="F58" s="68">
        <v>89.644360000000006</v>
      </c>
      <c r="G58" s="20">
        <v>8.3200349999999999E-3</v>
      </c>
    </row>
    <row r="59" spans="1:7" ht="15" x14ac:dyDescent="0.25">
      <c r="A59" s="21">
        <v>53</v>
      </c>
      <c r="B59" s="22" t="s">
        <v>221</v>
      </c>
      <c r="C59" s="26" t="s">
        <v>222</v>
      </c>
      <c r="D59" s="17" t="s">
        <v>180</v>
      </c>
      <c r="E59" s="62">
        <v>32254</v>
      </c>
      <c r="F59" s="68">
        <v>86.037544999999994</v>
      </c>
      <c r="G59" s="20">
        <v>7.9852800000000008E-3</v>
      </c>
    </row>
    <row r="60" spans="1:7" ht="25.5" x14ac:dyDescent="0.25">
      <c r="A60" s="21">
        <v>54</v>
      </c>
      <c r="B60" s="22" t="s">
        <v>300</v>
      </c>
      <c r="C60" s="26" t="s">
        <v>301</v>
      </c>
      <c r="D60" s="17" t="s">
        <v>233</v>
      </c>
      <c r="E60" s="62">
        <v>28224</v>
      </c>
      <c r="F60" s="68">
        <v>77.136191999999994</v>
      </c>
      <c r="G60" s="20">
        <v>7.1591320000000003E-3</v>
      </c>
    </row>
    <row r="61" spans="1:7" ht="38.25" x14ac:dyDescent="0.25">
      <c r="A61" s="21">
        <v>55</v>
      </c>
      <c r="B61" s="22" t="s">
        <v>302</v>
      </c>
      <c r="C61" s="26" t="s">
        <v>303</v>
      </c>
      <c r="D61" s="17" t="s">
        <v>304</v>
      </c>
      <c r="E61" s="62">
        <v>42152</v>
      </c>
      <c r="F61" s="68">
        <v>70.098776000000001</v>
      </c>
      <c r="G61" s="20">
        <v>6.5059779999999999E-3</v>
      </c>
    </row>
    <row r="62" spans="1:7" ht="15" x14ac:dyDescent="0.25">
      <c r="A62" s="21">
        <v>56</v>
      </c>
      <c r="B62" s="22" t="s">
        <v>65</v>
      </c>
      <c r="C62" s="26" t="s">
        <v>66</v>
      </c>
      <c r="D62" s="17" t="s">
        <v>58</v>
      </c>
      <c r="E62" s="62">
        <v>30589</v>
      </c>
      <c r="F62" s="68">
        <v>68.825249999999997</v>
      </c>
      <c r="G62" s="20">
        <v>6.38778E-3</v>
      </c>
    </row>
    <row r="63" spans="1:7" ht="25.5" x14ac:dyDescent="0.25">
      <c r="A63" s="21">
        <v>57</v>
      </c>
      <c r="B63" s="22" t="s">
        <v>107</v>
      </c>
      <c r="C63" s="26" t="s">
        <v>108</v>
      </c>
      <c r="D63" s="17" t="s">
        <v>22</v>
      </c>
      <c r="E63" s="62">
        <v>45515</v>
      </c>
      <c r="F63" s="68">
        <v>66.998080000000002</v>
      </c>
      <c r="G63" s="20">
        <v>6.2181980000000003E-3</v>
      </c>
    </row>
    <row r="64" spans="1:7" ht="25.5" x14ac:dyDescent="0.25">
      <c r="A64" s="21">
        <v>58</v>
      </c>
      <c r="B64" s="22" t="s">
        <v>234</v>
      </c>
      <c r="C64" s="26" t="s">
        <v>235</v>
      </c>
      <c r="D64" s="17" t="s">
        <v>47</v>
      </c>
      <c r="E64" s="62">
        <v>24214</v>
      </c>
      <c r="F64" s="68">
        <v>46.781447999999997</v>
      </c>
      <c r="G64" s="20">
        <v>4.3418600000000003E-3</v>
      </c>
    </row>
    <row r="65" spans="1:7" ht="15" x14ac:dyDescent="0.25">
      <c r="A65" s="21">
        <v>59</v>
      </c>
      <c r="B65" s="22" t="s">
        <v>223</v>
      </c>
      <c r="C65" s="26" t="s">
        <v>224</v>
      </c>
      <c r="D65" s="17" t="s">
        <v>225</v>
      </c>
      <c r="E65" s="62">
        <v>2501</v>
      </c>
      <c r="F65" s="68">
        <v>16.489093</v>
      </c>
      <c r="G65" s="20">
        <v>1.5303789999999999E-3</v>
      </c>
    </row>
    <row r="66" spans="1:7" ht="15" x14ac:dyDescent="0.25">
      <c r="A66" s="16"/>
      <c r="B66" s="17"/>
      <c r="C66" s="23" t="s">
        <v>118</v>
      </c>
      <c r="D66" s="27"/>
      <c r="E66" s="64"/>
      <c r="F66" s="70">
        <v>10366.753036000002</v>
      </c>
      <c r="G66" s="28">
        <v>0.96215472400000002</v>
      </c>
    </row>
    <row r="67" spans="1:7" ht="15" x14ac:dyDescent="0.25">
      <c r="A67" s="21"/>
      <c r="B67" s="22"/>
      <c r="C67" s="29"/>
      <c r="D67" s="30"/>
      <c r="E67" s="62"/>
      <c r="F67" s="68"/>
      <c r="G67" s="20"/>
    </row>
    <row r="68" spans="1:7" ht="15" x14ac:dyDescent="0.25">
      <c r="A68" s="16"/>
      <c r="B68" s="17"/>
      <c r="C68" s="23" t="s">
        <v>119</v>
      </c>
      <c r="D68" s="24"/>
      <c r="E68" s="63"/>
      <c r="F68" s="69"/>
      <c r="G68" s="25"/>
    </row>
    <row r="69" spans="1:7" ht="15" x14ac:dyDescent="0.25">
      <c r="A69" s="16"/>
      <c r="B69" s="17"/>
      <c r="C69" s="23" t="s">
        <v>118</v>
      </c>
      <c r="D69" s="27"/>
      <c r="E69" s="64"/>
      <c r="F69" s="70">
        <v>0</v>
      </c>
      <c r="G69" s="28">
        <v>0</v>
      </c>
    </row>
    <row r="70" spans="1:7" ht="15" x14ac:dyDescent="0.25">
      <c r="A70" s="21"/>
      <c r="B70" s="22"/>
      <c r="C70" s="29"/>
      <c r="D70" s="30"/>
      <c r="E70" s="62"/>
      <c r="F70" s="68"/>
      <c r="G70" s="20"/>
    </row>
    <row r="71" spans="1:7" ht="15" x14ac:dyDescent="0.25">
      <c r="A71" s="31"/>
      <c r="B71" s="32"/>
      <c r="C71" s="23" t="s">
        <v>120</v>
      </c>
      <c r="D71" s="24"/>
      <c r="E71" s="63"/>
      <c r="F71" s="69"/>
      <c r="G71" s="25"/>
    </row>
    <row r="72" spans="1:7" ht="15" x14ac:dyDescent="0.25">
      <c r="A72" s="33"/>
      <c r="B72" s="34"/>
      <c r="C72" s="23" t="s">
        <v>118</v>
      </c>
      <c r="D72" s="35"/>
      <c r="E72" s="65"/>
      <c r="F72" s="71">
        <v>0</v>
      </c>
      <c r="G72" s="36">
        <v>0</v>
      </c>
    </row>
    <row r="73" spans="1:7" ht="15" x14ac:dyDescent="0.25">
      <c r="A73" s="33"/>
      <c r="B73" s="34"/>
      <c r="C73" s="29"/>
      <c r="D73" s="37"/>
      <c r="E73" s="66"/>
      <c r="F73" s="72"/>
      <c r="G73" s="38"/>
    </row>
    <row r="74" spans="1:7" ht="15" x14ac:dyDescent="0.25">
      <c r="A74" s="16"/>
      <c r="B74" s="17"/>
      <c r="C74" s="23" t="s">
        <v>124</v>
      </c>
      <c r="D74" s="24"/>
      <c r="E74" s="63"/>
      <c r="F74" s="69"/>
      <c r="G74" s="25"/>
    </row>
    <row r="75" spans="1:7" ht="15" x14ac:dyDescent="0.25">
      <c r="A75" s="16"/>
      <c r="B75" s="17"/>
      <c r="C75" s="23" t="s">
        <v>118</v>
      </c>
      <c r="D75" s="27"/>
      <c r="E75" s="64"/>
      <c r="F75" s="70">
        <v>0</v>
      </c>
      <c r="G75" s="28">
        <v>0</v>
      </c>
    </row>
    <row r="76" spans="1:7" ht="15" x14ac:dyDescent="0.25">
      <c r="A76" s="16"/>
      <c r="B76" s="17"/>
      <c r="C76" s="29"/>
      <c r="D76" s="19"/>
      <c r="E76" s="62"/>
      <c r="F76" s="68"/>
      <c r="G76" s="20"/>
    </row>
    <row r="77" spans="1:7" ht="15" x14ac:dyDescent="0.25">
      <c r="A77" s="16"/>
      <c r="B77" s="17"/>
      <c r="C77" s="23" t="s">
        <v>125</v>
      </c>
      <c r="D77" s="24"/>
      <c r="E77" s="63"/>
      <c r="F77" s="69"/>
      <c r="G77" s="25"/>
    </row>
    <row r="78" spans="1:7" ht="15" x14ac:dyDescent="0.25">
      <c r="A78" s="16"/>
      <c r="B78" s="17"/>
      <c r="C78" s="23" t="s">
        <v>118</v>
      </c>
      <c r="D78" s="27"/>
      <c r="E78" s="64"/>
      <c r="F78" s="70">
        <v>0</v>
      </c>
      <c r="G78" s="28">
        <v>0</v>
      </c>
    </row>
    <row r="79" spans="1:7" ht="15" x14ac:dyDescent="0.25">
      <c r="A79" s="16"/>
      <c r="B79" s="17"/>
      <c r="C79" s="29"/>
      <c r="D79" s="19"/>
      <c r="E79" s="62"/>
      <c r="F79" s="68"/>
      <c r="G79" s="20"/>
    </row>
    <row r="80" spans="1:7" ht="15" x14ac:dyDescent="0.25">
      <c r="A80" s="16"/>
      <c r="B80" s="17"/>
      <c r="C80" s="23" t="s">
        <v>126</v>
      </c>
      <c r="D80" s="24"/>
      <c r="E80" s="63"/>
      <c r="F80" s="69"/>
      <c r="G80" s="25"/>
    </row>
    <row r="81" spans="1:7" ht="15" x14ac:dyDescent="0.25">
      <c r="A81" s="16"/>
      <c r="B81" s="17"/>
      <c r="C81" s="23" t="s">
        <v>118</v>
      </c>
      <c r="D81" s="27"/>
      <c r="E81" s="64"/>
      <c r="F81" s="70">
        <v>0</v>
      </c>
      <c r="G81" s="28">
        <v>0</v>
      </c>
    </row>
    <row r="82" spans="1:7" ht="15" x14ac:dyDescent="0.25">
      <c r="A82" s="16"/>
      <c r="B82" s="17"/>
      <c r="C82" s="29"/>
      <c r="D82" s="19"/>
      <c r="E82" s="62"/>
      <c r="F82" s="68"/>
      <c r="G82" s="20"/>
    </row>
    <row r="83" spans="1:7" ht="25.5" x14ac:dyDescent="0.25">
      <c r="A83" s="21"/>
      <c r="B83" s="22"/>
      <c r="C83" s="39" t="s">
        <v>127</v>
      </c>
      <c r="D83" s="40"/>
      <c r="E83" s="64"/>
      <c r="F83" s="70">
        <v>10366.753036000002</v>
      </c>
      <c r="G83" s="28">
        <v>0.96215472400000002</v>
      </c>
    </row>
    <row r="84" spans="1:7" ht="15" x14ac:dyDescent="0.25">
      <c r="A84" s="16"/>
      <c r="B84" s="17"/>
      <c r="C84" s="26"/>
      <c r="D84" s="19"/>
      <c r="E84" s="62"/>
      <c r="F84" s="68"/>
      <c r="G84" s="20"/>
    </row>
    <row r="85" spans="1:7" ht="15" x14ac:dyDescent="0.25">
      <c r="A85" s="16"/>
      <c r="B85" s="17"/>
      <c r="C85" s="18" t="s">
        <v>128</v>
      </c>
      <c r="D85" s="19"/>
      <c r="E85" s="62"/>
      <c r="F85" s="68"/>
      <c r="G85" s="20"/>
    </row>
    <row r="86" spans="1:7" ht="25.5" x14ac:dyDescent="0.25">
      <c r="A86" s="16"/>
      <c r="B86" s="17"/>
      <c r="C86" s="23" t="s">
        <v>10</v>
      </c>
      <c r="D86" s="24"/>
      <c r="E86" s="63"/>
      <c r="F86" s="69"/>
      <c r="G86" s="25"/>
    </row>
    <row r="87" spans="1:7" ht="15" x14ac:dyDescent="0.25">
      <c r="A87" s="21"/>
      <c r="B87" s="22"/>
      <c r="C87" s="23" t="s">
        <v>118</v>
      </c>
      <c r="D87" s="27"/>
      <c r="E87" s="64"/>
      <c r="F87" s="70">
        <v>0</v>
      </c>
      <c r="G87" s="28">
        <v>0</v>
      </c>
    </row>
    <row r="88" spans="1:7" ht="15" x14ac:dyDescent="0.25">
      <c r="A88" s="21"/>
      <c r="B88" s="22"/>
      <c r="C88" s="29"/>
      <c r="D88" s="19"/>
      <c r="E88" s="62"/>
      <c r="F88" s="68"/>
      <c r="G88" s="20"/>
    </row>
    <row r="89" spans="1:7" ht="15" x14ac:dyDescent="0.25">
      <c r="A89" s="16"/>
      <c r="B89" s="41"/>
      <c r="C89" s="23" t="s">
        <v>129</v>
      </c>
      <c r="D89" s="24"/>
      <c r="E89" s="63"/>
      <c r="F89" s="69"/>
      <c r="G89" s="25"/>
    </row>
    <row r="90" spans="1:7" ht="15" x14ac:dyDescent="0.25">
      <c r="A90" s="21"/>
      <c r="B90" s="22"/>
      <c r="C90" s="23" t="s">
        <v>118</v>
      </c>
      <c r="D90" s="27"/>
      <c r="E90" s="64"/>
      <c r="F90" s="70">
        <v>0</v>
      </c>
      <c r="G90" s="28">
        <v>0</v>
      </c>
    </row>
    <row r="91" spans="1:7" ht="15" x14ac:dyDescent="0.25">
      <c r="A91" s="21"/>
      <c r="B91" s="22"/>
      <c r="C91" s="29"/>
      <c r="D91" s="19"/>
      <c r="E91" s="62"/>
      <c r="F91" s="74"/>
      <c r="G91" s="43"/>
    </row>
    <row r="92" spans="1:7" ht="15" x14ac:dyDescent="0.25">
      <c r="A92" s="16"/>
      <c r="B92" s="17"/>
      <c r="C92" s="23" t="s">
        <v>130</v>
      </c>
      <c r="D92" s="24"/>
      <c r="E92" s="63"/>
      <c r="F92" s="69"/>
      <c r="G92" s="25"/>
    </row>
    <row r="93" spans="1:7" ht="15" x14ac:dyDescent="0.25">
      <c r="A93" s="21"/>
      <c r="B93" s="22"/>
      <c r="C93" s="23" t="s">
        <v>118</v>
      </c>
      <c r="D93" s="27"/>
      <c r="E93" s="64"/>
      <c r="F93" s="70">
        <v>0</v>
      </c>
      <c r="G93" s="28">
        <v>0</v>
      </c>
    </row>
    <row r="94" spans="1:7" ht="15" x14ac:dyDescent="0.25">
      <c r="A94" s="16"/>
      <c r="B94" s="17"/>
      <c r="C94" s="29"/>
      <c r="D94" s="19"/>
      <c r="E94" s="62"/>
      <c r="F94" s="68"/>
      <c r="G94" s="20"/>
    </row>
    <row r="95" spans="1:7" ht="25.5" x14ac:dyDescent="0.25">
      <c r="A95" s="16"/>
      <c r="B95" s="41"/>
      <c r="C95" s="23" t="s">
        <v>131</v>
      </c>
      <c r="D95" s="24"/>
      <c r="E95" s="63"/>
      <c r="F95" s="69"/>
      <c r="G95" s="25"/>
    </row>
    <row r="96" spans="1:7" ht="15" x14ac:dyDescent="0.25">
      <c r="A96" s="21"/>
      <c r="B96" s="22"/>
      <c r="C96" s="23" t="s">
        <v>118</v>
      </c>
      <c r="D96" s="27"/>
      <c r="E96" s="64"/>
      <c r="F96" s="70">
        <v>0</v>
      </c>
      <c r="G96" s="28">
        <v>0</v>
      </c>
    </row>
    <row r="97" spans="1:7" ht="15" x14ac:dyDescent="0.25">
      <c r="A97" s="21"/>
      <c r="B97" s="22"/>
      <c r="C97" s="29"/>
      <c r="D97" s="19"/>
      <c r="E97" s="62"/>
      <c r="F97" s="68"/>
      <c r="G97" s="20"/>
    </row>
    <row r="98" spans="1:7" ht="15" x14ac:dyDescent="0.25">
      <c r="A98" s="21"/>
      <c r="B98" s="22"/>
      <c r="C98" s="44" t="s">
        <v>132</v>
      </c>
      <c r="D98" s="40"/>
      <c r="E98" s="64"/>
      <c r="F98" s="70">
        <v>0</v>
      </c>
      <c r="G98" s="28">
        <v>0</v>
      </c>
    </row>
    <row r="99" spans="1:7" ht="15" x14ac:dyDescent="0.25">
      <c r="A99" s="21"/>
      <c r="B99" s="22"/>
      <c r="C99" s="26"/>
      <c r="D99" s="19"/>
      <c r="E99" s="62"/>
      <c r="F99" s="68"/>
      <c r="G99" s="20"/>
    </row>
    <row r="100" spans="1:7" ht="15" x14ac:dyDescent="0.25">
      <c r="A100" s="16"/>
      <c r="B100" s="17"/>
      <c r="C100" s="18" t="s">
        <v>133</v>
      </c>
      <c r="D100" s="19"/>
      <c r="E100" s="62"/>
      <c r="F100" s="68"/>
      <c r="G100" s="20"/>
    </row>
    <row r="101" spans="1:7" ht="15" x14ac:dyDescent="0.25">
      <c r="A101" s="21"/>
      <c r="B101" s="22"/>
      <c r="C101" s="23" t="s">
        <v>134</v>
      </c>
      <c r="D101" s="24"/>
      <c r="E101" s="63"/>
      <c r="F101" s="69"/>
      <c r="G101" s="25"/>
    </row>
    <row r="102" spans="1:7" ht="15" x14ac:dyDescent="0.25">
      <c r="A102" s="21"/>
      <c r="B102" s="22"/>
      <c r="C102" s="23" t="s">
        <v>118</v>
      </c>
      <c r="D102" s="40"/>
      <c r="E102" s="64"/>
      <c r="F102" s="70">
        <v>0</v>
      </c>
      <c r="G102" s="28">
        <v>0</v>
      </c>
    </row>
    <row r="103" spans="1:7" ht="15" x14ac:dyDescent="0.25">
      <c r="A103" s="21"/>
      <c r="B103" s="22"/>
      <c r="C103" s="29"/>
      <c r="D103" s="22"/>
      <c r="E103" s="62"/>
      <c r="F103" s="68"/>
      <c r="G103" s="20"/>
    </row>
    <row r="104" spans="1:7" ht="15" x14ac:dyDescent="0.25">
      <c r="A104" s="21"/>
      <c r="B104" s="22"/>
      <c r="C104" s="23" t="s">
        <v>135</v>
      </c>
      <c r="D104" s="24"/>
      <c r="E104" s="63"/>
      <c r="F104" s="69"/>
      <c r="G104" s="25"/>
    </row>
    <row r="105" spans="1:7" ht="15" x14ac:dyDescent="0.25">
      <c r="A105" s="21"/>
      <c r="B105" s="22"/>
      <c r="C105" s="23" t="s">
        <v>118</v>
      </c>
      <c r="D105" s="40"/>
      <c r="E105" s="64"/>
      <c r="F105" s="70">
        <v>0</v>
      </c>
      <c r="G105" s="28">
        <v>0</v>
      </c>
    </row>
    <row r="106" spans="1:7" ht="15" x14ac:dyDescent="0.25">
      <c r="A106" s="21"/>
      <c r="B106" s="22"/>
      <c r="C106" s="29"/>
      <c r="D106" s="22"/>
      <c r="E106" s="62"/>
      <c r="F106" s="68"/>
      <c r="G106" s="20"/>
    </row>
    <row r="107" spans="1:7" ht="15" x14ac:dyDescent="0.25">
      <c r="A107" s="21"/>
      <c r="B107" s="22"/>
      <c r="C107" s="23" t="s">
        <v>136</v>
      </c>
      <c r="D107" s="24"/>
      <c r="E107" s="63"/>
      <c r="F107" s="69"/>
      <c r="G107" s="25"/>
    </row>
    <row r="108" spans="1:7" ht="15" x14ac:dyDescent="0.25">
      <c r="A108" s="21"/>
      <c r="B108" s="22"/>
      <c r="C108" s="23" t="s">
        <v>118</v>
      </c>
      <c r="D108" s="40"/>
      <c r="E108" s="64"/>
      <c r="F108" s="70">
        <v>0</v>
      </c>
      <c r="G108" s="28">
        <v>0</v>
      </c>
    </row>
    <row r="109" spans="1:7" ht="15" x14ac:dyDescent="0.25">
      <c r="A109" s="21"/>
      <c r="B109" s="22"/>
      <c r="C109" s="29"/>
      <c r="D109" s="22"/>
      <c r="E109" s="62"/>
      <c r="F109" s="68"/>
      <c r="G109" s="20"/>
    </row>
    <row r="110" spans="1:7" ht="15" x14ac:dyDescent="0.25">
      <c r="A110" s="21"/>
      <c r="B110" s="22"/>
      <c r="C110" s="23" t="s">
        <v>137</v>
      </c>
      <c r="D110" s="24"/>
      <c r="E110" s="63"/>
      <c r="F110" s="69"/>
      <c r="G110" s="25"/>
    </row>
    <row r="111" spans="1:7" ht="15" x14ac:dyDescent="0.25">
      <c r="A111" s="21">
        <v>1</v>
      </c>
      <c r="B111" s="22"/>
      <c r="C111" s="26" t="s">
        <v>138</v>
      </c>
      <c r="D111" s="30"/>
      <c r="E111" s="62"/>
      <c r="F111" s="68">
        <v>174.97013519999999</v>
      </c>
      <c r="G111" s="20">
        <v>1.6239255000000001E-2</v>
      </c>
    </row>
    <row r="112" spans="1:7" ht="15" x14ac:dyDescent="0.25">
      <c r="A112" s="21"/>
      <c r="B112" s="22"/>
      <c r="C112" s="23" t="s">
        <v>118</v>
      </c>
      <c r="D112" s="40"/>
      <c r="E112" s="64"/>
      <c r="F112" s="70">
        <v>174.97013519999999</v>
      </c>
      <c r="G112" s="28">
        <v>1.6239255000000001E-2</v>
      </c>
    </row>
    <row r="113" spans="1:7" ht="15" x14ac:dyDescent="0.25">
      <c r="A113" s="21"/>
      <c r="B113" s="22"/>
      <c r="C113" s="29"/>
      <c r="D113" s="22"/>
      <c r="E113" s="62"/>
      <c r="F113" s="68"/>
      <c r="G113" s="20"/>
    </row>
    <row r="114" spans="1:7" ht="25.5" x14ac:dyDescent="0.25">
      <c r="A114" s="21"/>
      <c r="B114" s="22"/>
      <c r="C114" s="39" t="s">
        <v>139</v>
      </c>
      <c r="D114" s="40"/>
      <c r="E114" s="64"/>
      <c r="F114" s="70">
        <v>174.97013519999999</v>
      </c>
      <c r="G114" s="28">
        <v>1.6239255000000001E-2</v>
      </c>
    </row>
    <row r="115" spans="1:7" ht="15" x14ac:dyDescent="0.25">
      <c r="A115" s="21"/>
      <c r="B115" s="22"/>
      <c r="C115" s="45"/>
      <c r="D115" s="22"/>
      <c r="E115" s="62"/>
      <c r="F115" s="68"/>
      <c r="G115" s="20"/>
    </row>
    <row r="116" spans="1:7" ht="15" x14ac:dyDescent="0.25">
      <c r="A116" s="16"/>
      <c r="B116" s="17"/>
      <c r="C116" s="18" t="s">
        <v>140</v>
      </c>
      <c r="D116" s="19"/>
      <c r="E116" s="62"/>
      <c r="F116" s="68"/>
      <c r="G116" s="20"/>
    </row>
    <row r="117" spans="1:7" ht="25.5" x14ac:dyDescent="0.25">
      <c r="A117" s="21"/>
      <c r="B117" s="22"/>
      <c r="C117" s="23" t="s">
        <v>141</v>
      </c>
      <c r="D117" s="24"/>
      <c r="E117" s="63"/>
      <c r="F117" s="69"/>
      <c r="G117" s="25"/>
    </row>
    <row r="118" spans="1:7" ht="15" x14ac:dyDescent="0.25">
      <c r="A118" s="21"/>
      <c r="B118" s="22"/>
      <c r="C118" s="23" t="s">
        <v>118</v>
      </c>
      <c r="D118" s="40"/>
      <c r="E118" s="64"/>
      <c r="F118" s="70">
        <v>0</v>
      </c>
      <c r="G118" s="28">
        <v>0</v>
      </c>
    </row>
    <row r="119" spans="1:7" ht="15" x14ac:dyDescent="0.25">
      <c r="A119" s="21"/>
      <c r="B119" s="22"/>
      <c r="C119" s="29"/>
      <c r="D119" s="22"/>
      <c r="E119" s="62"/>
      <c r="F119" s="68"/>
      <c r="G119" s="20"/>
    </row>
    <row r="120" spans="1:7" ht="15" x14ac:dyDescent="0.25">
      <c r="A120" s="16"/>
      <c r="B120" s="17"/>
      <c r="C120" s="18" t="s">
        <v>142</v>
      </c>
      <c r="D120" s="19"/>
      <c r="E120" s="62"/>
      <c r="F120" s="68"/>
      <c r="G120" s="20"/>
    </row>
    <row r="121" spans="1:7" ht="25.5" x14ac:dyDescent="0.25">
      <c r="A121" s="21"/>
      <c r="B121" s="22"/>
      <c r="C121" s="23" t="s">
        <v>143</v>
      </c>
      <c r="D121" s="24"/>
      <c r="E121" s="63"/>
      <c r="F121" s="69"/>
      <c r="G121" s="25"/>
    </row>
    <row r="122" spans="1:7" ht="15" x14ac:dyDescent="0.25">
      <c r="A122" s="21"/>
      <c r="B122" s="22"/>
      <c r="C122" s="23" t="s">
        <v>118</v>
      </c>
      <c r="D122" s="40"/>
      <c r="E122" s="64"/>
      <c r="F122" s="70">
        <v>0</v>
      </c>
      <c r="G122" s="28">
        <v>0</v>
      </c>
    </row>
    <row r="123" spans="1:7" ht="15" x14ac:dyDescent="0.25">
      <c r="A123" s="21"/>
      <c r="B123" s="22"/>
      <c r="C123" s="29"/>
      <c r="D123" s="22"/>
      <c r="E123" s="62"/>
      <c r="F123" s="68"/>
      <c r="G123" s="20"/>
    </row>
    <row r="124" spans="1:7" ht="25.5" x14ac:dyDescent="0.25">
      <c r="A124" s="21"/>
      <c r="B124" s="22"/>
      <c r="C124" s="23" t="s">
        <v>144</v>
      </c>
      <c r="D124" s="24"/>
      <c r="E124" s="63"/>
      <c r="F124" s="69"/>
      <c r="G124" s="25"/>
    </row>
    <row r="125" spans="1:7" ht="25.5" x14ac:dyDescent="0.25">
      <c r="A125" s="21">
        <v>1</v>
      </c>
      <c r="B125" s="22"/>
      <c r="C125" s="26" t="s">
        <v>236</v>
      </c>
      <c r="D125" s="22"/>
      <c r="E125" s="62"/>
      <c r="F125" s="68">
        <v>212.06899999999999</v>
      </c>
      <c r="G125" s="20">
        <v>1.9682458999999999E-2</v>
      </c>
    </row>
    <row r="126" spans="1:7" ht="15" x14ac:dyDescent="0.25">
      <c r="A126" s="21"/>
      <c r="B126" s="22"/>
      <c r="C126" s="23" t="s">
        <v>118</v>
      </c>
      <c r="D126" s="40"/>
      <c r="E126" s="64"/>
      <c r="F126" s="70">
        <v>212.06899999999999</v>
      </c>
      <c r="G126" s="28">
        <v>1.9682458999999999E-2</v>
      </c>
    </row>
    <row r="127" spans="1:7" ht="15" x14ac:dyDescent="0.25">
      <c r="A127" s="21"/>
      <c r="B127" s="22"/>
      <c r="C127" s="29"/>
      <c r="D127" s="22"/>
      <c r="E127" s="62"/>
      <c r="F127" s="74"/>
      <c r="G127" s="43"/>
    </row>
    <row r="128" spans="1:7" ht="25.5" x14ac:dyDescent="0.25">
      <c r="A128" s="21"/>
      <c r="B128" s="22"/>
      <c r="C128" s="45" t="s">
        <v>145</v>
      </c>
      <c r="D128" s="22"/>
      <c r="E128" s="62"/>
      <c r="F128" s="74">
        <v>20.72545749</v>
      </c>
      <c r="G128" s="43">
        <v>1.923562E-3</v>
      </c>
    </row>
    <row r="129" spans="1:7" ht="15" x14ac:dyDescent="0.25">
      <c r="A129" s="21"/>
      <c r="B129" s="22"/>
      <c r="C129" s="46" t="s">
        <v>146</v>
      </c>
      <c r="D129" s="27"/>
      <c r="E129" s="64"/>
      <c r="F129" s="70">
        <v>10774.51762869</v>
      </c>
      <c r="G129" s="28">
        <v>1</v>
      </c>
    </row>
    <row r="131" spans="1:7" ht="15" x14ac:dyDescent="0.25">
      <c r="B131" s="156"/>
      <c r="C131" s="156"/>
      <c r="D131" s="156"/>
      <c r="E131" s="156"/>
      <c r="F131" s="156"/>
    </row>
    <row r="132" spans="1:7" ht="15" x14ac:dyDescent="0.25">
      <c r="B132" s="156"/>
      <c r="C132" s="156"/>
      <c r="D132" s="156"/>
      <c r="E132" s="156"/>
      <c r="F132" s="156"/>
    </row>
    <row r="134" spans="1:7" ht="15" x14ac:dyDescent="0.25">
      <c r="B134" s="52" t="s">
        <v>148</v>
      </c>
      <c r="C134" s="53"/>
      <c r="D134" s="54"/>
    </row>
    <row r="135" spans="1:7" ht="15" x14ac:dyDescent="0.25">
      <c r="B135" s="55" t="s">
        <v>149</v>
      </c>
      <c r="C135" s="56"/>
      <c r="D135" s="81" t="s">
        <v>150</v>
      </c>
    </row>
    <row r="136" spans="1:7" ht="15" x14ac:dyDescent="0.25">
      <c r="B136" s="55" t="s">
        <v>151</v>
      </c>
      <c r="C136" s="56"/>
      <c r="D136" s="81" t="s">
        <v>150</v>
      </c>
    </row>
    <row r="137" spans="1:7" ht="15" x14ac:dyDescent="0.25">
      <c r="B137" s="57" t="s">
        <v>152</v>
      </c>
      <c r="C137" s="56"/>
      <c r="D137" s="58"/>
    </row>
    <row r="138" spans="1:7" ht="25.5" customHeight="1" x14ac:dyDescent="0.25">
      <c r="B138" s="58"/>
      <c r="C138" s="48" t="s">
        <v>153</v>
      </c>
      <c r="D138" s="49" t="s">
        <v>154</v>
      </c>
    </row>
    <row r="139" spans="1:7" ht="12.75" customHeight="1" x14ac:dyDescent="0.25">
      <c r="B139" s="75" t="s">
        <v>155</v>
      </c>
      <c r="C139" s="76" t="s">
        <v>156</v>
      </c>
      <c r="D139" s="76" t="s">
        <v>157</v>
      </c>
    </row>
    <row r="140" spans="1:7" ht="15" x14ac:dyDescent="0.25">
      <c r="B140" s="58" t="s">
        <v>158</v>
      </c>
      <c r="C140" s="59">
        <v>11.3726</v>
      </c>
      <c r="D140" s="59">
        <v>11.506</v>
      </c>
    </row>
    <row r="141" spans="1:7" ht="15" x14ac:dyDescent="0.25">
      <c r="B141" s="58" t="s">
        <v>159</v>
      </c>
      <c r="C141" s="59">
        <v>11.3726</v>
      </c>
      <c r="D141" s="59">
        <v>11.506</v>
      </c>
    </row>
    <row r="142" spans="1:7" ht="15" x14ac:dyDescent="0.25">
      <c r="B142" s="58" t="s">
        <v>160</v>
      </c>
      <c r="C142" s="59">
        <v>11.2469</v>
      </c>
      <c r="D142" s="59">
        <v>11.370699999999999</v>
      </c>
    </row>
    <row r="143" spans="1:7" ht="15" x14ac:dyDescent="0.25">
      <c r="B143" s="58" t="s">
        <v>161</v>
      </c>
      <c r="C143" s="59">
        <v>11.2469</v>
      </c>
      <c r="D143" s="59">
        <v>11.370699999999999</v>
      </c>
    </row>
    <row r="145" spans="2:4" ht="15" x14ac:dyDescent="0.25">
      <c r="B145" s="77" t="s">
        <v>162</v>
      </c>
      <c r="C145" s="60"/>
      <c r="D145" s="78" t="s">
        <v>150</v>
      </c>
    </row>
    <row r="146" spans="2:4" ht="24.75" customHeight="1" x14ac:dyDescent="0.25">
      <c r="B146" s="79"/>
      <c r="C146" s="79"/>
    </row>
    <row r="147" spans="2:4" ht="15" x14ac:dyDescent="0.25">
      <c r="B147" s="82"/>
      <c r="C147" s="80"/>
      <c r="D147"/>
    </row>
    <row r="149" spans="2:4" ht="15" x14ac:dyDescent="0.25">
      <c r="B149" s="57" t="s">
        <v>163</v>
      </c>
      <c r="C149" s="56"/>
      <c r="D149" s="83" t="s">
        <v>150</v>
      </c>
    </row>
    <row r="150" spans="2:4" ht="15" x14ac:dyDescent="0.25">
      <c r="B150" s="57" t="s">
        <v>164</v>
      </c>
      <c r="C150" s="56"/>
      <c r="D150" s="83" t="s">
        <v>150</v>
      </c>
    </row>
    <row r="151" spans="2:4" ht="15" x14ac:dyDescent="0.25">
      <c r="B151" s="57" t="s">
        <v>165</v>
      </c>
      <c r="C151" s="56"/>
      <c r="D151" s="61">
        <v>5.8927635957958299E-3</v>
      </c>
    </row>
    <row r="152" spans="2:4" ht="15" x14ac:dyDescent="0.25">
      <c r="B152" s="57" t="s">
        <v>166</v>
      </c>
      <c r="C152" s="56"/>
      <c r="D152" s="61" t="s">
        <v>150</v>
      </c>
    </row>
  </sheetData>
  <mergeCells count="5">
    <mergeCell ref="A1:G1"/>
    <mergeCell ref="A2:G2"/>
    <mergeCell ref="A3:G3"/>
    <mergeCell ref="B131:F131"/>
    <mergeCell ref="B132:F132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3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654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15" x14ac:dyDescent="0.25">
      <c r="A7" s="21">
        <v>1</v>
      </c>
      <c r="B7" s="22" t="s">
        <v>558</v>
      </c>
      <c r="C7" s="26" t="s">
        <v>559</v>
      </c>
      <c r="D7" s="17" t="s">
        <v>25</v>
      </c>
      <c r="E7" s="62">
        <v>16462</v>
      </c>
      <c r="F7" s="68">
        <v>25.244477</v>
      </c>
      <c r="G7" s="20">
        <v>1.2588355000000001E-2</v>
      </c>
    </row>
    <row r="8" spans="1:7" ht="25.5" x14ac:dyDescent="0.25">
      <c r="A8" s="21">
        <v>2</v>
      </c>
      <c r="B8" s="22" t="s">
        <v>11</v>
      </c>
      <c r="C8" s="26" t="s">
        <v>12</v>
      </c>
      <c r="D8" s="17" t="s">
        <v>13</v>
      </c>
      <c r="E8" s="62">
        <v>2024</v>
      </c>
      <c r="F8" s="68">
        <v>24.004639999999998</v>
      </c>
      <c r="G8" s="20">
        <v>1.1970101E-2</v>
      </c>
    </row>
    <row r="9" spans="1:7" ht="25.5" x14ac:dyDescent="0.25">
      <c r="A9" s="21">
        <v>3</v>
      </c>
      <c r="B9" s="22" t="s">
        <v>655</v>
      </c>
      <c r="C9" s="26" t="s">
        <v>656</v>
      </c>
      <c r="D9" s="17" t="s">
        <v>73</v>
      </c>
      <c r="E9" s="62">
        <v>3703</v>
      </c>
      <c r="F9" s="68">
        <v>23.491831999999999</v>
      </c>
      <c r="G9" s="20">
        <v>1.1714385000000001E-2</v>
      </c>
    </row>
    <row r="10" spans="1:7" ht="15" x14ac:dyDescent="0.25">
      <c r="A10" s="21">
        <v>4</v>
      </c>
      <c r="B10" s="22" t="s">
        <v>452</v>
      </c>
      <c r="C10" s="26" t="s">
        <v>453</v>
      </c>
      <c r="D10" s="17" t="s">
        <v>187</v>
      </c>
      <c r="E10" s="62">
        <v>870</v>
      </c>
      <c r="F10" s="68">
        <v>23.471730000000001</v>
      </c>
      <c r="G10" s="20">
        <v>1.1704361E-2</v>
      </c>
    </row>
    <row r="11" spans="1:7" ht="15" x14ac:dyDescent="0.25">
      <c r="A11" s="21">
        <v>5</v>
      </c>
      <c r="B11" s="22" t="s">
        <v>594</v>
      </c>
      <c r="C11" s="26" t="s">
        <v>595</v>
      </c>
      <c r="D11" s="17" t="s">
        <v>173</v>
      </c>
      <c r="E11" s="62">
        <v>7169</v>
      </c>
      <c r="F11" s="68">
        <v>23.091349000000001</v>
      </c>
      <c r="G11" s="20">
        <v>1.1514681000000001E-2</v>
      </c>
    </row>
    <row r="12" spans="1:7" ht="15" x14ac:dyDescent="0.25">
      <c r="A12" s="21">
        <v>6</v>
      </c>
      <c r="B12" s="22" t="s">
        <v>446</v>
      </c>
      <c r="C12" s="26" t="s">
        <v>447</v>
      </c>
      <c r="D12" s="17" t="s">
        <v>25</v>
      </c>
      <c r="E12" s="62">
        <v>6240</v>
      </c>
      <c r="F12" s="68">
        <v>22.960080000000001</v>
      </c>
      <c r="G12" s="20">
        <v>1.1449223E-2</v>
      </c>
    </row>
    <row r="13" spans="1:7" ht="15" x14ac:dyDescent="0.25">
      <c r="A13" s="21">
        <v>7</v>
      </c>
      <c r="B13" s="22" t="s">
        <v>657</v>
      </c>
      <c r="C13" s="26" t="s">
        <v>658</v>
      </c>
      <c r="D13" s="17" t="s">
        <v>345</v>
      </c>
      <c r="E13" s="62">
        <v>1383</v>
      </c>
      <c r="F13" s="68">
        <v>22.887267000000001</v>
      </c>
      <c r="G13" s="20">
        <v>1.1412914E-2</v>
      </c>
    </row>
    <row r="14" spans="1:7" ht="15" x14ac:dyDescent="0.25">
      <c r="A14" s="21">
        <v>8</v>
      </c>
      <c r="B14" s="22" t="s">
        <v>444</v>
      </c>
      <c r="C14" s="26" t="s">
        <v>445</v>
      </c>
      <c r="D14" s="17" t="s">
        <v>211</v>
      </c>
      <c r="E14" s="62">
        <v>1169</v>
      </c>
      <c r="F14" s="68">
        <v>22.680938000000001</v>
      </c>
      <c r="G14" s="20">
        <v>1.1310027E-2</v>
      </c>
    </row>
    <row r="15" spans="1:7" ht="25.5" x14ac:dyDescent="0.25">
      <c r="A15" s="21">
        <v>9</v>
      </c>
      <c r="B15" s="22" t="s">
        <v>659</v>
      </c>
      <c r="C15" s="26" t="s">
        <v>660</v>
      </c>
      <c r="D15" s="17" t="s">
        <v>187</v>
      </c>
      <c r="E15" s="62">
        <v>5405</v>
      </c>
      <c r="F15" s="68">
        <v>22.6226275</v>
      </c>
      <c r="G15" s="20">
        <v>1.128095E-2</v>
      </c>
    </row>
    <row r="16" spans="1:7" ht="15" x14ac:dyDescent="0.25">
      <c r="A16" s="21">
        <v>10</v>
      </c>
      <c r="B16" s="22" t="s">
        <v>586</v>
      </c>
      <c r="C16" s="26" t="s">
        <v>587</v>
      </c>
      <c r="D16" s="17" t="s">
        <v>187</v>
      </c>
      <c r="E16" s="62">
        <v>322</v>
      </c>
      <c r="F16" s="68">
        <v>22.466906000000002</v>
      </c>
      <c r="G16" s="20">
        <v>1.1203298E-2</v>
      </c>
    </row>
    <row r="17" spans="1:7" ht="15" x14ac:dyDescent="0.25">
      <c r="A17" s="21">
        <v>11</v>
      </c>
      <c r="B17" s="22" t="s">
        <v>630</v>
      </c>
      <c r="C17" s="26" t="s">
        <v>631</v>
      </c>
      <c r="D17" s="17" t="s">
        <v>180</v>
      </c>
      <c r="E17" s="62">
        <v>1999</v>
      </c>
      <c r="F17" s="68">
        <v>22.457765500000001</v>
      </c>
      <c r="G17" s="20">
        <v>1.119874E-2</v>
      </c>
    </row>
    <row r="18" spans="1:7" ht="15" x14ac:dyDescent="0.25">
      <c r="A18" s="21">
        <v>12</v>
      </c>
      <c r="B18" s="22" t="s">
        <v>488</v>
      </c>
      <c r="C18" s="26" t="s">
        <v>489</v>
      </c>
      <c r="D18" s="17" t="s">
        <v>187</v>
      </c>
      <c r="E18" s="62">
        <v>12735</v>
      </c>
      <c r="F18" s="68">
        <v>22.413599999999999</v>
      </c>
      <c r="G18" s="20">
        <v>1.1176716E-2</v>
      </c>
    </row>
    <row r="19" spans="1:7" ht="25.5" x14ac:dyDescent="0.25">
      <c r="A19" s="21">
        <v>13</v>
      </c>
      <c r="B19" s="22" t="s">
        <v>614</v>
      </c>
      <c r="C19" s="26" t="s">
        <v>615</v>
      </c>
      <c r="D19" s="17" t="s">
        <v>34</v>
      </c>
      <c r="E19" s="62">
        <v>5215</v>
      </c>
      <c r="F19" s="68">
        <v>21.983832499999998</v>
      </c>
      <c r="G19" s="20">
        <v>1.0962408999999999E-2</v>
      </c>
    </row>
    <row r="20" spans="1:7" ht="25.5" x14ac:dyDescent="0.25">
      <c r="A20" s="21">
        <v>14</v>
      </c>
      <c r="B20" s="22" t="s">
        <v>661</v>
      </c>
      <c r="C20" s="26" t="s">
        <v>662</v>
      </c>
      <c r="D20" s="17" t="s">
        <v>52</v>
      </c>
      <c r="E20" s="62">
        <v>5439</v>
      </c>
      <c r="F20" s="68">
        <v>21.742402500000001</v>
      </c>
      <c r="G20" s="20">
        <v>1.0842018E-2</v>
      </c>
    </row>
    <row r="21" spans="1:7" ht="25.5" x14ac:dyDescent="0.25">
      <c r="A21" s="21">
        <v>15</v>
      </c>
      <c r="B21" s="22" t="s">
        <v>663</v>
      </c>
      <c r="C21" s="26" t="s">
        <v>664</v>
      </c>
      <c r="D21" s="17" t="s">
        <v>187</v>
      </c>
      <c r="E21" s="62">
        <v>1568</v>
      </c>
      <c r="F21" s="68">
        <v>21.672111999999998</v>
      </c>
      <c r="G21" s="20">
        <v>1.0806968E-2</v>
      </c>
    </row>
    <row r="22" spans="1:7" ht="25.5" x14ac:dyDescent="0.25">
      <c r="A22" s="21">
        <v>16</v>
      </c>
      <c r="B22" s="22" t="s">
        <v>375</v>
      </c>
      <c r="C22" s="26" t="s">
        <v>376</v>
      </c>
      <c r="D22" s="17" t="s">
        <v>34</v>
      </c>
      <c r="E22" s="62">
        <v>3650</v>
      </c>
      <c r="F22" s="68">
        <v>21.578800000000001</v>
      </c>
      <c r="G22" s="20">
        <v>1.0760436999999999E-2</v>
      </c>
    </row>
    <row r="23" spans="1:7" ht="25.5" x14ac:dyDescent="0.25">
      <c r="A23" s="21">
        <v>17</v>
      </c>
      <c r="B23" s="22" t="s">
        <v>442</v>
      </c>
      <c r="C23" s="26" t="s">
        <v>443</v>
      </c>
      <c r="D23" s="17" t="s">
        <v>34</v>
      </c>
      <c r="E23" s="62">
        <v>7238</v>
      </c>
      <c r="F23" s="68">
        <v>21.547526000000001</v>
      </c>
      <c r="G23" s="20">
        <v>1.0744841999999999E-2</v>
      </c>
    </row>
    <row r="24" spans="1:7" ht="15" x14ac:dyDescent="0.25">
      <c r="A24" s="21">
        <v>18</v>
      </c>
      <c r="B24" s="22" t="s">
        <v>471</v>
      </c>
      <c r="C24" s="26" t="s">
        <v>472</v>
      </c>
      <c r="D24" s="17" t="s">
        <v>85</v>
      </c>
      <c r="E24" s="62">
        <v>2302</v>
      </c>
      <c r="F24" s="68">
        <v>21.545569</v>
      </c>
      <c r="G24" s="20">
        <v>1.0743865999999999E-2</v>
      </c>
    </row>
    <row r="25" spans="1:7" ht="25.5" x14ac:dyDescent="0.25">
      <c r="A25" s="21">
        <v>19</v>
      </c>
      <c r="B25" s="22" t="s">
        <v>463</v>
      </c>
      <c r="C25" s="26" t="s">
        <v>464</v>
      </c>
      <c r="D25" s="17" t="s">
        <v>34</v>
      </c>
      <c r="E25" s="62">
        <v>1484</v>
      </c>
      <c r="F25" s="68">
        <v>21.538775999999999</v>
      </c>
      <c r="G25" s="20">
        <v>1.0740479000000001E-2</v>
      </c>
    </row>
    <row r="26" spans="1:7" ht="15" x14ac:dyDescent="0.25">
      <c r="A26" s="21">
        <v>20</v>
      </c>
      <c r="B26" s="22" t="s">
        <v>391</v>
      </c>
      <c r="C26" s="26" t="s">
        <v>392</v>
      </c>
      <c r="D26" s="17" t="s">
        <v>173</v>
      </c>
      <c r="E26" s="62">
        <v>27</v>
      </c>
      <c r="F26" s="68">
        <v>21.462394499999998</v>
      </c>
      <c r="G26" s="20">
        <v>1.0702390000000001E-2</v>
      </c>
    </row>
    <row r="27" spans="1:7" ht="15" x14ac:dyDescent="0.25">
      <c r="A27" s="21">
        <v>21</v>
      </c>
      <c r="B27" s="22" t="s">
        <v>665</v>
      </c>
      <c r="C27" s="26" t="s">
        <v>666</v>
      </c>
      <c r="D27" s="17" t="s">
        <v>187</v>
      </c>
      <c r="E27" s="62">
        <v>14558</v>
      </c>
      <c r="F27" s="68">
        <v>21.327470000000002</v>
      </c>
      <c r="G27" s="20">
        <v>1.0635109E-2</v>
      </c>
    </row>
    <row r="28" spans="1:7" ht="15" x14ac:dyDescent="0.25">
      <c r="A28" s="21">
        <v>22</v>
      </c>
      <c r="B28" s="22" t="s">
        <v>667</v>
      </c>
      <c r="C28" s="26" t="s">
        <v>668</v>
      </c>
      <c r="D28" s="17" t="s">
        <v>19</v>
      </c>
      <c r="E28" s="62">
        <v>9237</v>
      </c>
      <c r="F28" s="68">
        <v>21.309759</v>
      </c>
      <c r="G28" s="20">
        <v>1.0626277E-2</v>
      </c>
    </row>
    <row r="29" spans="1:7" ht="25.5" x14ac:dyDescent="0.25">
      <c r="A29" s="21">
        <v>23</v>
      </c>
      <c r="B29" s="22" t="s">
        <v>465</v>
      </c>
      <c r="C29" s="26" t="s">
        <v>466</v>
      </c>
      <c r="D29" s="17" t="s">
        <v>34</v>
      </c>
      <c r="E29" s="62">
        <v>1228</v>
      </c>
      <c r="F29" s="68">
        <v>21.264662000000001</v>
      </c>
      <c r="G29" s="20">
        <v>1.0603789000000001E-2</v>
      </c>
    </row>
    <row r="30" spans="1:7" ht="25.5" x14ac:dyDescent="0.25">
      <c r="A30" s="21">
        <v>24</v>
      </c>
      <c r="B30" s="22" t="s">
        <v>612</v>
      </c>
      <c r="C30" s="26" t="s">
        <v>613</v>
      </c>
      <c r="D30" s="17" t="s">
        <v>34</v>
      </c>
      <c r="E30" s="62">
        <v>325</v>
      </c>
      <c r="F30" s="68">
        <v>21.262149999999998</v>
      </c>
      <c r="G30" s="20">
        <v>1.0602537E-2</v>
      </c>
    </row>
    <row r="31" spans="1:7" ht="25.5" x14ac:dyDescent="0.25">
      <c r="A31" s="21">
        <v>25</v>
      </c>
      <c r="B31" s="22" t="s">
        <v>669</v>
      </c>
      <c r="C31" s="26" t="s">
        <v>670</v>
      </c>
      <c r="D31" s="17" t="s">
        <v>52</v>
      </c>
      <c r="E31" s="62">
        <v>3176</v>
      </c>
      <c r="F31" s="68">
        <v>21.256968000000001</v>
      </c>
      <c r="G31" s="20">
        <v>1.0599953E-2</v>
      </c>
    </row>
    <row r="32" spans="1:7" ht="25.5" x14ac:dyDescent="0.25">
      <c r="A32" s="21">
        <v>26</v>
      </c>
      <c r="B32" s="22" t="s">
        <v>671</v>
      </c>
      <c r="C32" s="26" t="s">
        <v>672</v>
      </c>
      <c r="D32" s="17" t="s">
        <v>187</v>
      </c>
      <c r="E32" s="62">
        <v>1633</v>
      </c>
      <c r="F32" s="68">
        <v>21.180826499999998</v>
      </c>
      <c r="G32" s="20">
        <v>1.0561984E-2</v>
      </c>
    </row>
    <row r="33" spans="1:7" ht="15" x14ac:dyDescent="0.25">
      <c r="A33" s="21">
        <v>27</v>
      </c>
      <c r="B33" s="22" t="s">
        <v>673</v>
      </c>
      <c r="C33" s="26" t="s">
        <v>674</v>
      </c>
      <c r="D33" s="17" t="s">
        <v>173</v>
      </c>
      <c r="E33" s="62">
        <v>113</v>
      </c>
      <c r="F33" s="68">
        <v>21.154391</v>
      </c>
      <c r="G33" s="20">
        <v>1.0548801999999999E-2</v>
      </c>
    </row>
    <row r="34" spans="1:7" ht="15" x14ac:dyDescent="0.25">
      <c r="A34" s="21">
        <v>28</v>
      </c>
      <c r="B34" s="22" t="s">
        <v>454</v>
      </c>
      <c r="C34" s="26" t="s">
        <v>455</v>
      </c>
      <c r="D34" s="17" t="s">
        <v>356</v>
      </c>
      <c r="E34" s="62">
        <v>5562</v>
      </c>
      <c r="F34" s="68">
        <v>20.865843000000002</v>
      </c>
      <c r="G34" s="20">
        <v>1.0404915000000001E-2</v>
      </c>
    </row>
    <row r="35" spans="1:7" ht="25.5" x14ac:dyDescent="0.25">
      <c r="A35" s="21">
        <v>29</v>
      </c>
      <c r="B35" s="22" t="s">
        <v>477</v>
      </c>
      <c r="C35" s="26" t="s">
        <v>478</v>
      </c>
      <c r="D35" s="17" t="s">
        <v>73</v>
      </c>
      <c r="E35" s="62">
        <v>2278</v>
      </c>
      <c r="F35" s="68">
        <v>20.783332999999999</v>
      </c>
      <c r="G35" s="20">
        <v>1.0363771000000001E-2</v>
      </c>
    </row>
    <row r="36" spans="1:7" ht="15" x14ac:dyDescent="0.25">
      <c r="A36" s="21">
        <v>30</v>
      </c>
      <c r="B36" s="22" t="s">
        <v>467</v>
      </c>
      <c r="C36" s="26" t="s">
        <v>468</v>
      </c>
      <c r="D36" s="17" t="s">
        <v>233</v>
      </c>
      <c r="E36" s="62">
        <v>3239</v>
      </c>
      <c r="F36" s="68">
        <v>20.7733265</v>
      </c>
      <c r="G36" s="20">
        <v>1.0358780999999999E-2</v>
      </c>
    </row>
    <row r="37" spans="1:7" ht="15" x14ac:dyDescent="0.25">
      <c r="A37" s="21">
        <v>31</v>
      </c>
      <c r="B37" s="22" t="s">
        <v>620</v>
      </c>
      <c r="C37" s="26" t="s">
        <v>621</v>
      </c>
      <c r="D37" s="17" t="s">
        <v>19</v>
      </c>
      <c r="E37" s="62">
        <v>1351</v>
      </c>
      <c r="F37" s="68">
        <v>20.666922499999998</v>
      </c>
      <c r="G37" s="20">
        <v>1.0305722E-2</v>
      </c>
    </row>
    <row r="38" spans="1:7" ht="15" x14ac:dyDescent="0.25">
      <c r="A38" s="21">
        <v>32</v>
      </c>
      <c r="B38" s="22" t="s">
        <v>675</v>
      </c>
      <c r="C38" s="26" t="s">
        <v>676</v>
      </c>
      <c r="D38" s="17" t="s">
        <v>31</v>
      </c>
      <c r="E38" s="62">
        <v>6243</v>
      </c>
      <c r="F38" s="68">
        <v>20.626871999999999</v>
      </c>
      <c r="G38" s="20">
        <v>1.028575E-2</v>
      </c>
    </row>
    <row r="39" spans="1:7" ht="15" x14ac:dyDescent="0.25">
      <c r="A39" s="21">
        <v>33</v>
      </c>
      <c r="B39" s="22" t="s">
        <v>534</v>
      </c>
      <c r="C39" s="26" t="s">
        <v>535</v>
      </c>
      <c r="D39" s="17" t="s">
        <v>211</v>
      </c>
      <c r="E39" s="62">
        <v>2134</v>
      </c>
      <c r="F39" s="68">
        <v>20.595234000000001</v>
      </c>
      <c r="G39" s="20">
        <v>1.0269973999999999E-2</v>
      </c>
    </row>
    <row r="40" spans="1:7" ht="25.5" x14ac:dyDescent="0.25">
      <c r="A40" s="21">
        <v>34</v>
      </c>
      <c r="B40" s="22" t="s">
        <v>461</v>
      </c>
      <c r="C40" s="26" t="s">
        <v>462</v>
      </c>
      <c r="D40" s="17" t="s">
        <v>187</v>
      </c>
      <c r="E40" s="62">
        <v>3002</v>
      </c>
      <c r="F40" s="68">
        <v>20.593720000000001</v>
      </c>
      <c r="G40" s="20">
        <v>1.0269219E-2</v>
      </c>
    </row>
    <row r="41" spans="1:7" ht="15" x14ac:dyDescent="0.25">
      <c r="A41" s="21">
        <v>35</v>
      </c>
      <c r="B41" s="22" t="s">
        <v>490</v>
      </c>
      <c r="C41" s="26" t="s">
        <v>491</v>
      </c>
      <c r="D41" s="17" t="s">
        <v>19</v>
      </c>
      <c r="E41" s="62">
        <v>486</v>
      </c>
      <c r="F41" s="68">
        <v>20.381868000000001</v>
      </c>
      <c r="G41" s="20">
        <v>1.0163577E-2</v>
      </c>
    </row>
    <row r="42" spans="1:7" ht="15" x14ac:dyDescent="0.25">
      <c r="A42" s="21">
        <v>36</v>
      </c>
      <c r="B42" s="22" t="s">
        <v>677</v>
      </c>
      <c r="C42" s="26" t="s">
        <v>678</v>
      </c>
      <c r="D42" s="17" t="s">
        <v>187</v>
      </c>
      <c r="E42" s="62">
        <v>3844</v>
      </c>
      <c r="F42" s="68">
        <v>20.336682</v>
      </c>
      <c r="G42" s="20">
        <v>1.0141045E-2</v>
      </c>
    </row>
    <row r="43" spans="1:7" ht="15" x14ac:dyDescent="0.25">
      <c r="A43" s="21">
        <v>37</v>
      </c>
      <c r="B43" s="22" t="s">
        <v>679</v>
      </c>
      <c r="C43" s="26" t="s">
        <v>680</v>
      </c>
      <c r="D43" s="17" t="s">
        <v>187</v>
      </c>
      <c r="E43" s="62">
        <v>23125</v>
      </c>
      <c r="F43" s="68">
        <v>20.188124999999999</v>
      </c>
      <c r="G43" s="20">
        <v>1.0066966E-2</v>
      </c>
    </row>
    <row r="44" spans="1:7" ht="25.5" x14ac:dyDescent="0.25">
      <c r="A44" s="21">
        <v>38</v>
      </c>
      <c r="B44" s="22" t="s">
        <v>681</v>
      </c>
      <c r="C44" s="26" t="s">
        <v>682</v>
      </c>
      <c r="D44" s="17" t="s">
        <v>187</v>
      </c>
      <c r="E44" s="62">
        <v>17235</v>
      </c>
      <c r="F44" s="68">
        <v>20.156332500000001</v>
      </c>
      <c r="G44" s="20">
        <v>1.0051111999999999E-2</v>
      </c>
    </row>
    <row r="45" spans="1:7" ht="15" x14ac:dyDescent="0.25">
      <c r="A45" s="21">
        <v>39</v>
      </c>
      <c r="B45" s="22" t="s">
        <v>114</v>
      </c>
      <c r="C45" s="26" t="s">
        <v>115</v>
      </c>
      <c r="D45" s="17" t="s">
        <v>25</v>
      </c>
      <c r="E45" s="62">
        <v>6850</v>
      </c>
      <c r="F45" s="68">
        <v>20.104749999999999</v>
      </c>
      <c r="G45" s="20">
        <v>1.002539E-2</v>
      </c>
    </row>
    <row r="46" spans="1:7" ht="15" x14ac:dyDescent="0.25">
      <c r="A46" s="21">
        <v>40</v>
      </c>
      <c r="B46" s="22" t="s">
        <v>59</v>
      </c>
      <c r="C46" s="26" t="s">
        <v>60</v>
      </c>
      <c r="D46" s="17" t="s">
        <v>25</v>
      </c>
      <c r="E46" s="62">
        <v>6578</v>
      </c>
      <c r="F46" s="68">
        <v>20.013565</v>
      </c>
      <c r="G46" s="20">
        <v>9.9799199999999998E-3</v>
      </c>
    </row>
    <row r="47" spans="1:7" ht="25.5" x14ac:dyDescent="0.25">
      <c r="A47" s="21">
        <v>41</v>
      </c>
      <c r="B47" s="22" t="s">
        <v>14</v>
      </c>
      <c r="C47" s="26" t="s">
        <v>15</v>
      </c>
      <c r="D47" s="17" t="s">
        <v>16</v>
      </c>
      <c r="E47" s="62">
        <v>1520</v>
      </c>
      <c r="F47" s="68">
        <v>19.79496</v>
      </c>
      <c r="G47" s="20">
        <v>9.8709109999999996E-3</v>
      </c>
    </row>
    <row r="48" spans="1:7" ht="15" x14ac:dyDescent="0.25">
      <c r="A48" s="21">
        <v>42</v>
      </c>
      <c r="B48" s="22" t="s">
        <v>41</v>
      </c>
      <c r="C48" s="26" t="s">
        <v>42</v>
      </c>
      <c r="D48" s="17" t="s">
        <v>19</v>
      </c>
      <c r="E48" s="62">
        <v>116</v>
      </c>
      <c r="F48" s="68">
        <v>19.740995999999999</v>
      </c>
      <c r="G48" s="20">
        <v>9.8440019999999993E-3</v>
      </c>
    </row>
    <row r="49" spans="1:7" ht="25.5" x14ac:dyDescent="0.25">
      <c r="A49" s="21">
        <v>43</v>
      </c>
      <c r="B49" s="22" t="s">
        <v>683</v>
      </c>
      <c r="C49" s="26" t="s">
        <v>684</v>
      </c>
      <c r="D49" s="17" t="s">
        <v>22</v>
      </c>
      <c r="E49" s="62">
        <v>26658</v>
      </c>
      <c r="F49" s="68">
        <v>19.740248999999999</v>
      </c>
      <c r="G49" s="20">
        <v>9.8436289999999996E-3</v>
      </c>
    </row>
    <row r="50" spans="1:7" ht="15" x14ac:dyDescent="0.25">
      <c r="A50" s="21">
        <v>44</v>
      </c>
      <c r="B50" s="22" t="s">
        <v>496</v>
      </c>
      <c r="C50" s="26" t="s">
        <v>497</v>
      </c>
      <c r="D50" s="17" t="s">
        <v>25</v>
      </c>
      <c r="E50" s="62">
        <v>3584</v>
      </c>
      <c r="F50" s="68">
        <v>19.726336</v>
      </c>
      <c r="G50" s="20">
        <v>9.8366909999999998E-3</v>
      </c>
    </row>
    <row r="51" spans="1:7" ht="15" x14ac:dyDescent="0.25">
      <c r="A51" s="21">
        <v>45</v>
      </c>
      <c r="B51" s="22" t="s">
        <v>685</v>
      </c>
      <c r="C51" s="26" t="s">
        <v>686</v>
      </c>
      <c r="D51" s="17" t="s">
        <v>28</v>
      </c>
      <c r="E51" s="62">
        <v>82858</v>
      </c>
      <c r="F51" s="68">
        <v>19.678775000000002</v>
      </c>
      <c r="G51" s="20">
        <v>9.8129749999999998E-3</v>
      </c>
    </row>
    <row r="52" spans="1:7" ht="15" x14ac:dyDescent="0.25">
      <c r="A52" s="21">
        <v>46</v>
      </c>
      <c r="B52" s="22" t="s">
        <v>687</v>
      </c>
      <c r="C52" s="26" t="s">
        <v>688</v>
      </c>
      <c r="D52" s="17" t="s">
        <v>25</v>
      </c>
      <c r="E52" s="62">
        <v>23066</v>
      </c>
      <c r="F52" s="68">
        <v>19.629166000000001</v>
      </c>
      <c r="G52" s="20">
        <v>9.788237E-3</v>
      </c>
    </row>
    <row r="53" spans="1:7" ht="15" x14ac:dyDescent="0.25">
      <c r="A53" s="21">
        <v>47</v>
      </c>
      <c r="B53" s="22" t="s">
        <v>689</v>
      </c>
      <c r="C53" s="26" t="s">
        <v>690</v>
      </c>
      <c r="D53" s="17" t="s">
        <v>233</v>
      </c>
      <c r="E53" s="62">
        <v>729</v>
      </c>
      <c r="F53" s="68">
        <v>19.535741999999999</v>
      </c>
      <c r="G53" s="20">
        <v>9.7416499999999993E-3</v>
      </c>
    </row>
    <row r="54" spans="1:7" ht="15" x14ac:dyDescent="0.25">
      <c r="A54" s="21">
        <v>48</v>
      </c>
      <c r="B54" s="22" t="s">
        <v>568</v>
      </c>
      <c r="C54" s="26" t="s">
        <v>569</v>
      </c>
      <c r="D54" s="17" t="s">
        <v>228</v>
      </c>
      <c r="E54" s="62">
        <v>3027</v>
      </c>
      <c r="F54" s="68">
        <v>19.495393499999999</v>
      </c>
      <c r="G54" s="20">
        <v>9.7215300000000008E-3</v>
      </c>
    </row>
    <row r="55" spans="1:7" ht="15" x14ac:dyDescent="0.25">
      <c r="A55" s="21">
        <v>49</v>
      </c>
      <c r="B55" s="22" t="s">
        <v>532</v>
      </c>
      <c r="C55" s="26" t="s">
        <v>533</v>
      </c>
      <c r="D55" s="17" t="s">
        <v>25</v>
      </c>
      <c r="E55" s="62">
        <v>1485</v>
      </c>
      <c r="F55" s="68">
        <v>19.406722500000001</v>
      </c>
      <c r="G55" s="20">
        <v>9.6773129999999999E-3</v>
      </c>
    </row>
    <row r="56" spans="1:7" ht="25.5" x14ac:dyDescent="0.25">
      <c r="A56" s="21">
        <v>50</v>
      </c>
      <c r="B56" s="22" t="s">
        <v>616</v>
      </c>
      <c r="C56" s="26" t="s">
        <v>617</v>
      </c>
      <c r="D56" s="17" t="s">
        <v>34</v>
      </c>
      <c r="E56" s="62">
        <v>1473</v>
      </c>
      <c r="F56" s="68">
        <v>19.397936999999999</v>
      </c>
      <c r="G56" s="20">
        <v>9.6729320000000004E-3</v>
      </c>
    </row>
    <row r="57" spans="1:7" ht="15" x14ac:dyDescent="0.25">
      <c r="A57" s="21">
        <v>51</v>
      </c>
      <c r="B57" s="22" t="s">
        <v>592</v>
      </c>
      <c r="C57" s="26" t="s">
        <v>593</v>
      </c>
      <c r="D57" s="17" t="s">
        <v>233</v>
      </c>
      <c r="E57" s="62">
        <v>3268</v>
      </c>
      <c r="F57" s="68">
        <v>19.331854</v>
      </c>
      <c r="G57" s="20">
        <v>9.6399799999999994E-3</v>
      </c>
    </row>
    <row r="58" spans="1:7" ht="15" x14ac:dyDescent="0.25">
      <c r="A58" s="21">
        <v>52</v>
      </c>
      <c r="B58" s="22" t="s">
        <v>550</v>
      </c>
      <c r="C58" s="26" t="s">
        <v>551</v>
      </c>
      <c r="D58" s="17" t="s">
        <v>211</v>
      </c>
      <c r="E58" s="62">
        <v>2835</v>
      </c>
      <c r="F58" s="68">
        <v>19.299262500000001</v>
      </c>
      <c r="G58" s="20">
        <v>9.6237279999999998E-3</v>
      </c>
    </row>
    <row r="59" spans="1:7" ht="15" x14ac:dyDescent="0.25">
      <c r="A59" s="21">
        <v>53</v>
      </c>
      <c r="B59" s="22" t="s">
        <v>691</v>
      </c>
      <c r="C59" s="26" t="s">
        <v>692</v>
      </c>
      <c r="D59" s="17" t="s">
        <v>58</v>
      </c>
      <c r="E59" s="62">
        <v>9813</v>
      </c>
      <c r="F59" s="68">
        <v>19.262919</v>
      </c>
      <c r="G59" s="20">
        <v>9.6056049999999997E-3</v>
      </c>
    </row>
    <row r="60" spans="1:7" ht="15" x14ac:dyDescent="0.25">
      <c r="A60" s="21">
        <v>54</v>
      </c>
      <c r="B60" s="22" t="s">
        <v>693</v>
      </c>
      <c r="C60" s="26" t="s">
        <v>694</v>
      </c>
      <c r="D60" s="17" t="s">
        <v>85</v>
      </c>
      <c r="E60" s="62">
        <v>69</v>
      </c>
      <c r="F60" s="68">
        <v>19.180999499999999</v>
      </c>
      <c r="G60" s="20">
        <v>9.5647549999999994E-3</v>
      </c>
    </row>
    <row r="61" spans="1:7" ht="15" x14ac:dyDescent="0.25">
      <c r="A61" s="21">
        <v>55</v>
      </c>
      <c r="B61" s="22" t="s">
        <v>475</v>
      </c>
      <c r="C61" s="26" t="s">
        <v>476</v>
      </c>
      <c r="D61" s="17" t="s">
        <v>25</v>
      </c>
      <c r="E61" s="62">
        <v>961</v>
      </c>
      <c r="F61" s="68">
        <v>19.173391500000001</v>
      </c>
      <c r="G61" s="20">
        <v>9.5609609999999998E-3</v>
      </c>
    </row>
    <row r="62" spans="1:7" ht="25.5" x14ac:dyDescent="0.25">
      <c r="A62" s="21">
        <v>56</v>
      </c>
      <c r="B62" s="22" t="s">
        <v>628</v>
      </c>
      <c r="C62" s="26" t="s">
        <v>629</v>
      </c>
      <c r="D62" s="17" t="s">
        <v>34</v>
      </c>
      <c r="E62" s="62">
        <v>5264</v>
      </c>
      <c r="F62" s="68">
        <v>19.166224</v>
      </c>
      <c r="G62" s="20">
        <v>9.5573870000000005E-3</v>
      </c>
    </row>
    <row r="63" spans="1:7" ht="25.5" x14ac:dyDescent="0.25">
      <c r="A63" s="21">
        <v>57</v>
      </c>
      <c r="B63" s="22" t="s">
        <v>397</v>
      </c>
      <c r="C63" s="26" t="s">
        <v>398</v>
      </c>
      <c r="D63" s="17" t="s">
        <v>22</v>
      </c>
      <c r="E63" s="62">
        <v>1572</v>
      </c>
      <c r="F63" s="68">
        <v>19.152462</v>
      </c>
      <c r="G63" s="20">
        <v>9.5505239999999995E-3</v>
      </c>
    </row>
    <row r="64" spans="1:7" ht="25.5" x14ac:dyDescent="0.25">
      <c r="A64" s="21">
        <v>58</v>
      </c>
      <c r="B64" s="22" t="s">
        <v>482</v>
      </c>
      <c r="C64" s="26" t="s">
        <v>483</v>
      </c>
      <c r="D64" s="17" t="s">
        <v>187</v>
      </c>
      <c r="E64" s="62">
        <v>960</v>
      </c>
      <c r="F64" s="68">
        <v>19.150559999999999</v>
      </c>
      <c r="G64" s="20">
        <v>9.5495760000000006E-3</v>
      </c>
    </row>
    <row r="65" spans="1:7" ht="15" x14ac:dyDescent="0.25">
      <c r="A65" s="21">
        <v>59</v>
      </c>
      <c r="B65" s="22" t="s">
        <v>530</v>
      </c>
      <c r="C65" s="26" t="s">
        <v>531</v>
      </c>
      <c r="D65" s="17" t="s">
        <v>85</v>
      </c>
      <c r="E65" s="62">
        <v>200</v>
      </c>
      <c r="F65" s="68">
        <v>19.0411</v>
      </c>
      <c r="G65" s="20">
        <v>9.4949930000000002E-3</v>
      </c>
    </row>
    <row r="66" spans="1:7" ht="15" x14ac:dyDescent="0.25">
      <c r="A66" s="21">
        <v>60</v>
      </c>
      <c r="B66" s="22" t="s">
        <v>484</v>
      </c>
      <c r="C66" s="26" t="s">
        <v>485</v>
      </c>
      <c r="D66" s="17" t="s">
        <v>211</v>
      </c>
      <c r="E66" s="62">
        <v>1390</v>
      </c>
      <c r="F66" s="68">
        <v>18.974889999999998</v>
      </c>
      <c r="G66" s="20">
        <v>9.4619769999999999E-3</v>
      </c>
    </row>
    <row r="67" spans="1:7" ht="15" x14ac:dyDescent="0.25">
      <c r="A67" s="21">
        <v>61</v>
      </c>
      <c r="B67" s="22" t="s">
        <v>695</v>
      </c>
      <c r="C67" s="26" t="s">
        <v>696</v>
      </c>
      <c r="D67" s="17" t="s">
        <v>233</v>
      </c>
      <c r="E67" s="62">
        <v>4968</v>
      </c>
      <c r="F67" s="68">
        <v>18.950436</v>
      </c>
      <c r="G67" s="20">
        <v>9.4497829999999998E-3</v>
      </c>
    </row>
    <row r="68" spans="1:7" ht="25.5" x14ac:dyDescent="0.25">
      <c r="A68" s="21">
        <v>62</v>
      </c>
      <c r="B68" s="22" t="s">
        <v>697</v>
      </c>
      <c r="C68" s="26" t="s">
        <v>698</v>
      </c>
      <c r="D68" s="17" t="s">
        <v>211</v>
      </c>
      <c r="E68" s="62">
        <v>486</v>
      </c>
      <c r="F68" s="68">
        <v>18.848538000000001</v>
      </c>
      <c r="G68" s="20">
        <v>9.3989699999999995E-3</v>
      </c>
    </row>
    <row r="69" spans="1:7" ht="25.5" x14ac:dyDescent="0.25">
      <c r="A69" s="21">
        <v>63</v>
      </c>
      <c r="B69" s="22" t="s">
        <v>699</v>
      </c>
      <c r="C69" s="26" t="s">
        <v>700</v>
      </c>
      <c r="D69" s="17" t="s">
        <v>422</v>
      </c>
      <c r="E69" s="62">
        <v>6728</v>
      </c>
      <c r="F69" s="68">
        <v>18.841764000000001</v>
      </c>
      <c r="G69" s="20">
        <v>9.3955919999999995E-3</v>
      </c>
    </row>
    <row r="70" spans="1:7" ht="15" x14ac:dyDescent="0.25">
      <c r="A70" s="21">
        <v>64</v>
      </c>
      <c r="B70" s="22" t="s">
        <v>701</v>
      </c>
      <c r="C70" s="26" t="s">
        <v>702</v>
      </c>
      <c r="D70" s="17" t="s">
        <v>356</v>
      </c>
      <c r="E70" s="62">
        <v>8173</v>
      </c>
      <c r="F70" s="68">
        <v>18.728429500000001</v>
      </c>
      <c r="G70" s="20">
        <v>9.3390769999999994E-3</v>
      </c>
    </row>
    <row r="71" spans="1:7" ht="25.5" x14ac:dyDescent="0.25">
      <c r="A71" s="21">
        <v>65</v>
      </c>
      <c r="B71" s="22" t="s">
        <v>703</v>
      </c>
      <c r="C71" s="26" t="s">
        <v>704</v>
      </c>
      <c r="D71" s="17" t="s">
        <v>28</v>
      </c>
      <c r="E71" s="62">
        <v>10269</v>
      </c>
      <c r="F71" s="68">
        <v>18.720386999999999</v>
      </c>
      <c r="G71" s="20">
        <v>9.3350670000000007E-3</v>
      </c>
    </row>
    <row r="72" spans="1:7" ht="25.5" x14ac:dyDescent="0.25">
      <c r="A72" s="21">
        <v>66</v>
      </c>
      <c r="B72" s="22" t="s">
        <v>401</v>
      </c>
      <c r="C72" s="26" t="s">
        <v>402</v>
      </c>
      <c r="D72" s="17" t="s">
        <v>47</v>
      </c>
      <c r="E72" s="62">
        <v>2774</v>
      </c>
      <c r="F72" s="68">
        <v>18.68289</v>
      </c>
      <c r="G72" s="20">
        <v>9.3163689999999997E-3</v>
      </c>
    </row>
    <row r="73" spans="1:7" ht="15" x14ac:dyDescent="0.25">
      <c r="A73" s="21">
        <v>67</v>
      </c>
      <c r="B73" s="22" t="s">
        <v>564</v>
      </c>
      <c r="C73" s="26" t="s">
        <v>565</v>
      </c>
      <c r="D73" s="17" t="s">
        <v>295</v>
      </c>
      <c r="E73" s="62">
        <v>7151</v>
      </c>
      <c r="F73" s="68">
        <v>18.671261000000001</v>
      </c>
      <c r="G73" s="20">
        <v>9.3105700000000007E-3</v>
      </c>
    </row>
    <row r="74" spans="1:7" ht="25.5" x14ac:dyDescent="0.25">
      <c r="A74" s="21">
        <v>68</v>
      </c>
      <c r="B74" s="22" t="s">
        <v>385</v>
      </c>
      <c r="C74" s="26" t="s">
        <v>386</v>
      </c>
      <c r="D74" s="17" t="s">
        <v>34</v>
      </c>
      <c r="E74" s="62">
        <v>180</v>
      </c>
      <c r="F74" s="68">
        <v>18.610199999999999</v>
      </c>
      <c r="G74" s="20">
        <v>9.2801210000000006E-3</v>
      </c>
    </row>
    <row r="75" spans="1:7" ht="25.5" x14ac:dyDescent="0.25">
      <c r="A75" s="21">
        <v>69</v>
      </c>
      <c r="B75" s="22" t="s">
        <v>458</v>
      </c>
      <c r="C75" s="26" t="s">
        <v>459</v>
      </c>
      <c r="D75" s="17" t="s">
        <v>460</v>
      </c>
      <c r="E75" s="62">
        <v>11229</v>
      </c>
      <c r="F75" s="68">
        <v>18.606452999999998</v>
      </c>
      <c r="G75" s="20">
        <v>9.2782530000000002E-3</v>
      </c>
    </row>
    <row r="76" spans="1:7" ht="15" x14ac:dyDescent="0.25">
      <c r="A76" s="21">
        <v>70</v>
      </c>
      <c r="B76" s="22" t="s">
        <v>23</v>
      </c>
      <c r="C76" s="26" t="s">
        <v>24</v>
      </c>
      <c r="D76" s="17" t="s">
        <v>25</v>
      </c>
      <c r="E76" s="62">
        <v>853</v>
      </c>
      <c r="F76" s="68">
        <v>18.591135000000001</v>
      </c>
      <c r="G76" s="20">
        <v>9.2706139999999999E-3</v>
      </c>
    </row>
    <row r="77" spans="1:7" ht="25.5" x14ac:dyDescent="0.25">
      <c r="A77" s="21">
        <v>71</v>
      </c>
      <c r="B77" s="22" t="s">
        <v>705</v>
      </c>
      <c r="C77" s="26" t="s">
        <v>706</v>
      </c>
      <c r="D77" s="17" t="s">
        <v>422</v>
      </c>
      <c r="E77" s="62">
        <v>8558</v>
      </c>
      <c r="F77" s="68">
        <v>18.262771999999998</v>
      </c>
      <c r="G77" s="20">
        <v>9.1068739999999992E-3</v>
      </c>
    </row>
    <row r="78" spans="1:7" ht="25.5" x14ac:dyDescent="0.25">
      <c r="A78" s="21">
        <v>72</v>
      </c>
      <c r="B78" s="22" t="s">
        <v>618</v>
      </c>
      <c r="C78" s="26" t="s">
        <v>619</v>
      </c>
      <c r="D78" s="17" t="s">
        <v>34</v>
      </c>
      <c r="E78" s="62">
        <v>1588</v>
      </c>
      <c r="F78" s="68">
        <v>18.18657</v>
      </c>
      <c r="G78" s="20">
        <v>9.0688750000000005E-3</v>
      </c>
    </row>
    <row r="79" spans="1:7" ht="15" x14ac:dyDescent="0.25">
      <c r="A79" s="21">
        <v>73</v>
      </c>
      <c r="B79" s="22" t="s">
        <v>707</v>
      </c>
      <c r="C79" s="26" t="s">
        <v>708</v>
      </c>
      <c r="D79" s="17" t="s">
        <v>295</v>
      </c>
      <c r="E79" s="62">
        <v>17277</v>
      </c>
      <c r="F79" s="68">
        <v>18.175404</v>
      </c>
      <c r="G79" s="20">
        <v>9.0633069999999996E-3</v>
      </c>
    </row>
    <row r="80" spans="1:7" ht="15" x14ac:dyDescent="0.25">
      <c r="A80" s="21">
        <v>74</v>
      </c>
      <c r="B80" s="22" t="s">
        <v>709</v>
      </c>
      <c r="C80" s="26" t="s">
        <v>710</v>
      </c>
      <c r="D80" s="17" t="s">
        <v>31</v>
      </c>
      <c r="E80" s="62">
        <v>3225</v>
      </c>
      <c r="F80" s="68">
        <v>18.158362499999999</v>
      </c>
      <c r="G80" s="20">
        <v>9.0548090000000005E-3</v>
      </c>
    </row>
    <row r="81" spans="1:7" ht="15" x14ac:dyDescent="0.25">
      <c r="A81" s="21">
        <v>75</v>
      </c>
      <c r="B81" s="22" t="s">
        <v>711</v>
      </c>
      <c r="C81" s="26" t="s">
        <v>712</v>
      </c>
      <c r="D81" s="17" t="s">
        <v>460</v>
      </c>
      <c r="E81" s="62">
        <v>8679</v>
      </c>
      <c r="F81" s="68">
        <v>18.143449499999999</v>
      </c>
      <c r="G81" s="20">
        <v>9.0473729999999992E-3</v>
      </c>
    </row>
    <row r="82" spans="1:7" ht="25.5" x14ac:dyDescent="0.25">
      <c r="A82" s="21">
        <v>76</v>
      </c>
      <c r="B82" s="22" t="s">
        <v>536</v>
      </c>
      <c r="C82" s="26" t="s">
        <v>537</v>
      </c>
      <c r="D82" s="17" t="s">
        <v>538</v>
      </c>
      <c r="E82" s="62">
        <v>4645</v>
      </c>
      <c r="F82" s="68">
        <v>18.143370000000001</v>
      </c>
      <c r="G82" s="20">
        <v>9.0473329999999994E-3</v>
      </c>
    </row>
    <row r="83" spans="1:7" ht="25.5" x14ac:dyDescent="0.25">
      <c r="A83" s="21">
        <v>77</v>
      </c>
      <c r="B83" s="22" t="s">
        <v>566</v>
      </c>
      <c r="C83" s="26" t="s">
        <v>567</v>
      </c>
      <c r="D83" s="17" t="s">
        <v>206</v>
      </c>
      <c r="E83" s="62">
        <v>3439</v>
      </c>
      <c r="F83" s="68">
        <v>18.128688499999999</v>
      </c>
      <c r="G83" s="20">
        <v>9.040012E-3</v>
      </c>
    </row>
    <row r="84" spans="1:7" ht="25.5" x14ac:dyDescent="0.25">
      <c r="A84" s="21">
        <v>78</v>
      </c>
      <c r="B84" s="22" t="s">
        <v>473</v>
      </c>
      <c r="C84" s="26" t="s">
        <v>474</v>
      </c>
      <c r="D84" s="17" t="s">
        <v>34</v>
      </c>
      <c r="E84" s="62">
        <v>3082</v>
      </c>
      <c r="F84" s="68">
        <v>18.092880999999998</v>
      </c>
      <c r="G84" s="20">
        <v>9.0221559999999999E-3</v>
      </c>
    </row>
    <row r="85" spans="1:7" ht="25.5" x14ac:dyDescent="0.25">
      <c r="A85" s="21">
        <v>79</v>
      </c>
      <c r="B85" s="22" t="s">
        <v>713</v>
      </c>
      <c r="C85" s="26" t="s">
        <v>714</v>
      </c>
      <c r="D85" s="17" t="s">
        <v>22</v>
      </c>
      <c r="E85" s="62">
        <v>15538</v>
      </c>
      <c r="F85" s="68">
        <v>18.078462999999999</v>
      </c>
      <c r="G85" s="20">
        <v>9.0149659999999993E-3</v>
      </c>
    </row>
    <row r="86" spans="1:7" ht="25.5" x14ac:dyDescent="0.25">
      <c r="A86" s="21">
        <v>80</v>
      </c>
      <c r="B86" s="22" t="s">
        <v>570</v>
      </c>
      <c r="C86" s="26" t="s">
        <v>571</v>
      </c>
      <c r="D86" s="17" t="s">
        <v>22</v>
      </c>
      <c r="E86" s="62">
        <v>1827</v>
      </c>
      <c r="F86" s="68">
        <v>18.065376000000001</v>
      </c>
      <c r="G86" s="20">
        <v>9.0084410000000007E-3</v>
      </c>
    </row>
    <row r="87" spans="1:7" ht="15" x14ac:dyDescent="0.25">
      <c r="A87" s="21">
        <v>81</v>
      </c>
      <c r="B87" s="22" t="s">
        <v>715</v>
      </c>
      <c r="C87" s="26" t="s">
        <v>716</v>
      </c>
      <c r="D87" s="17" t="s">
        <v>211</v>
      </c>
      <c r="E87" s="62">
        <v>6532</v>
      </c>
      <c r="F87" s="68">
        <v>18.054448000000001</v>
      </c>
      <c r="G87" s="20">
        <v>9.0029910000000001E-3</v>
      </c>
    </row>
    <row r="88" spans="1:7" ht="25.5" x14ac:dyDescent="0.25">
      <c r="A88" s="21">
        <v>82</v>
      </c>
      <c r="B88" s="22" t="s">
        <v>560</v>
      </c>
      <c r="C88" s="26" t="s">
        <v>561</v>
      </c>
      <c r="D88" s="17" t="s">
        <v>233</v>
      </c>
      <c r="E88" s="62">
        <v>3172</v>
      </c>
      <c r="F88" s="68">
        <v>18.032820000000001</v>
      </c>
      <c r="G88" s="20">
        <v>8.9922060000000009E-3</v>
      </c>
    </row>
    <row r="89" spans="1:7" ht="15" x14ac:dyDescent="0.25">
      <c r="A89" s="21">
        <v>83</v>
      </c>
      <c r="B89" s="22" t="s">
        <v>83</v>
      </c>
      <c r="C89" s="26" t="s">
        <v>84</v>
      </c>
      <c r="D89" s="17" t="s">
        <v>85</v>
      </c>
      <c r="E89" s="62">
        <v>15940</v>
      </c>
      <c r="F89" s="68">
        <v>17.980319999999999</v>
      </c>
      <c r="G89" s="20">
        <v>8.9660269999999997E-3</v>
      </c>
    </row>
    <row r="90" spans="1:7" ht="15" x14ac:dyDescent="0.25">
      <c r="A90" s="21">
        <v>84</v>
      </c>
      <c r="B90" s="22" t="s">
        <v>573</v>
      </c>
      <c r="C90" s="26" t="s">
        <v>574</v>
      </c>
      <c r="D90" s="17" t="s">
        <v>85</v>
      </c>
      <c r="E90" s="62">
        <v>663</v>
      </c>
      <c r="F90" s="68">
        <v>17.901331500000001</v>
      </c>
      <c r="G90" s="20">
        <v>8.9266380000000006E-3</v>
      </c>
    </row>
    <row r="91" spans="1:7" ht="15" x14ac:dyDescent="0.25">
      <c r="A91" s="21">
        <v>85</v>
      </c>
      <c r="B91" s="22" t="s">
        <v>562</v>
      </c>
      <c r="C91" s="26" t="s">
        <v>563</v>
      </c>
      <c r="D91" s="17" t="s">
        <v>19</v>
      </c>
      <c r="E91" s="62">
        <v>1744</v>
      </c>
      <c r="F91" s="68">
        <v>17.879487999999998</v>
      </c>
      <c r="G91" s="20">
        <v>8.9157460000000004E-3</v>
      </c>
    </row>
    <row r="92" spans="1:7" ht="25.5" x14ac:dyDescent="0.25">
      <c r="A92" s="21">
        <v>86</v>
      </c>
      <c r="B92" s="22" t="s">
        <v>556</v>
      </c>
      <c r="C92" s="26" t="s">
        <v>557</v>
      </c>
      <c r="D92" s="17" t="s">
        <v>13</v>
      </c>
      <c r="E92" s="62">
        <v>10871</v>
      </c>
      <c r="F92" s="68">
        <v>17.866488499999999</v>
      </c>
      <c r="G92" s="20">
        <v>8.9092640000000001E-3</v>
      </c>
    </row>
    <row r="93" spans="1:7" ht="25.5" x14ac:dyDescent="0.25">
      <c r="A93" s="21">
        <v>87</v>
      </c>
      <c r="B93" s="22" t="s">
        <v>717</v>
      </c>
      <c r="C93" s="26" t="s">
        <v>718</v>
      </c>
      <c r="D93" s="17" t="s">
        <v>206</v>
      </c>
      <c r="E93" s="62">
        <v>2298</v>
      </c>
      <c r="F93" s="68">
        <v>17.747454000000001</v>
      </c>
      <c r="G93" s="20">
        <v>8.8499059999999994E-3</v>
      </c>
    </row>
    <row r="94" spans="1:7" ht="15" x14ac:dyDescent="0.25">
      <c r="A94" s="21">
        <v>88</v>
      </c>
      <c r="B94" s="22" t="s">
        <v>448</v>
      </c>
      <c r="C94" s="26" t="s">
        <v>449</v>
      </c>
      <c r="D94" s="17" t="s">
        <v>85</v>
      </c>
      <c r="E94" s="62">
        <v>538</v>
      </c>
      <c r="F94" s="68">
        <v>17.724140999999999</v>
      </c>
      <c r="G94" s="20">
        <v>8.8382809999999999E-3</v>
      </c>
    </row>
    <row r="95" spans="1:7" ht="15" x14ac:dyDescent="0.25">
      <c r="A95" s="21">
        <v>89</v>
      </c>
      <c r="B95" s="22" t="s">
        <v>539</v>
      </c>
      <c r="C95" s="26" t="s">
        <v>540</v>
      </c>
      <c r="D95" s="17" t="s">
        <v>28</v>
      </c>
      <c r="E95" s="62">
        <v>11363</v>
      </c>
      <c r="F95" s="68">
        <v>17.595605500000001</v>
      </c>
      <c r="G95" s="20">
        <v>8.7741859999999998E-3</v>
      </c>
    </row>
    <row r="96" spans="1:7" ht="15" x14ac:dyDescent="0.25">
      <c r="A96" s="21">
        <v>90</v>
      </c>
      <c r="B96" s="22" t="s">
        <v>719</v>
      </c>
      <c r="C96" s="26" t="s">
        <v>720</v>
      </c>
      <c r="D96" s="17" t="s">
        <v>31</v>
      </c>
      <c r="E96" s="62">
        <v>22693</v>
      </c>
      <c r="F96" s="68">
        <v>17.587074999999999</v>
      </c>
      <c r="G96" s="20">
        <v>8.7699319999999994E-3</v>
      </c>
    </row>
    <row r="97" spans="1:7" ht="25.5" x14ac:dyDescent="0.25">
      <c r="A97" s="21">
        <v>91</v>
      </c>
      <c r="B97" s="22" t="s">
        <v>721</v>
      </c>
      <c r="C97" s="26" t="s">
        <v>722</v>
      </c>
      <c r="D97" s="17" t="s">
        <v>187</v>
      </c>
      <c r="E97" s="62">
        <v>4912</v>
      </c>
      <c r="F97" s="68">
        <v>17.513736000000002</v>
      </c>
      <c r="G97" s="20">
        <v>8.7333610000000002E-3</v>
      </c>
    </row>
    <row r="98" spans="1:7" ht="25.5" x14ac:dyDescent="0.25">
      <c r="A98" s="21">
        <v>92</v>
      </c>
      <c r="B98" s="22" t="s">
        <v>541</v>
      </c>
      <c r="C98" s="26" t="s">
        <v>542</v>
      </c>
      <c r="D98" s="17" t="s">
        <v>13</v>
      </c>
      <c r="E98" s="62">
        <v>4460</v>
      </c>
      <c r="F98" s="68">
        <v>17.382850000000001</v>
      </c>
      <c r="G98" s="20">
        <v>8.6680939999999995E-3</v>
      </c>
    </row>
    <row r="99" spans="1:7" ht="25.5" x14ac:dyDescent="0.25">
      <c r="A99" s="21">
        <v>93</v>
      </c>
      <c r="B99" s="22" t="s">
        <v>543</v>
      </c>
      <c r="C99" s="26" t="s">
        <v>544</v>
      </c>
      <c r="D99" s="17" t="s">
        <v>422</v>
      </c>
      <c r="E99" s="62">
        <v>7662</v>
      </c>
      <c r="F99" s="68">
        <v>17.024964000000001</v>
      </c>
      <c r="G99" s="20">
        <v>8.4896309999999992E-3</v>
      </c>
    </row>
    <row r="100" spans="1:7" ht="15" x14ac:dyDescent="0.25">
      <c r="A100" s="21">
        <v>94</v>
      </c>
      <c r="B100" s="22" t="s">
        <v>723</v>
      </c>
      <c r="C100" s="26" t="s">
        <v>724</v>
      </c>
      <c r="D100" s="17" t="s">
        <v>233</v>
      </c>
      <c r="E100" s="62">
        <v>2058</v>
      </c>
      <c r="F100" s="68">
        <v>16.966152000000001</v>
      </c>
      <c r="G100" s="20">
        <v>8.4603040000000001E-3</v>
      </c>
    </row>
    <row r="101" spans="1:7" ht="25.5" x14ac:dyDescent="0.25">
      <c r="A101" s="21">
        <v>95</v>
      </c>
      <c r="B101" s="22" t="s">
        <v>725</v>
      </c>
      <c r="C101" s="26" t="s">
        <v>726</v>
      </c>
      <c r="D101" s="17" t="s">
        <v>13</v>
      </c>
      <c r="E101" s="62">
        <v>5920</v>
      </c>
      <c r="F101" s="68">
        <v>16.86016</v>
      </c>
      <c r="G101" s="20">
        <v>8.4074500000000003E-3</v>
      </c>
    </row>
    <row r="102" spans="1:7" ht="15" x14ac:dyDescent="0.25">
      <c r="A102" s="21">
        <v>96</v>
      </c>
      <c r="B102" s="22" t="s">
        <v>727</v>
      </c>
      <c r="C102" s="26" t="s">
        <v>728</v>
      </c>
      <c r="D102" s="17" t="s">
        <v>52</v>
      </c>
      <c r="E102" s="62">
        <v>1780</v>
      </c>
      <c r="F102" s="68">
        <v>16.548660000000002</v>
      </c>
      <c r="G102" s="20">
        <v>8.2521179999999993E-3</v>
      </c>
    </row>
    <row r="103" spans="1:7" ht="38.25" x14ac:dyDescent="0.25">
      <c r="A103" s="21">
        <v>97</v>
      </c>
      <c r="B103" s="22" t="s">
        <v>729</v>
      </c>
      <c r="C103" s="26" t="s">
        <v>730</v>
      </c>
      <c r="D103" s="17" t="s">
        <v>100</v>
      </c>
      <c r="E103" s="62">
        <v>5612</v>
      </c>
      <c r="F103" s="68">
        <v>16.086798000000002</v>
      </c>
      <c r="G103" s="20">
        <v>8.0218070000000006E-3</v>
      </c>
    </row>
    <row r="104" spans="1:7" ht="15" x14ac:dyDescent="0.25">
      <c r="A104" s="21">
        <v>98</v>
      </c>
      <c r="B104" s="22" t="s">
        <v>450</v>
      </c>
      <c r="C104" s="26" t="s">
        <v>451</v>
      </c>
      <c r="D104" s="17" t="s">
        <v>233</v>
      </c>
      <c r="E104" s="62">
        <v>754</v>
      </c>
      <c r="F104" s="68">
        <v>16.043612</v>
      </c>
      <c r="G104" s="20">
        <v>8.0002719999999992E-3</v>
      </c>
    </row>
    <row r="105" spans="1:7" ht="25.5" x14ac:dyDescent="0.25">
      <c r="A105" s="21">
        <v>99</v>
      </c>
      <c r="B105" s="22" t="s">
        <v>575</v>
      </c>
      <c r="C105" s="26" t="s">
        <v>576</v>
      </c>
      <c r="D105" s="17" t="s">
        <v>538</v>
      </c>
      <c r="E105" s="62">
        <v>27705</v>
      </c>
      <c r="F105" s="68">
        <v>15.1961925</v>
      </c>
      <c r="G105" s="20">
        <v>7.5776999999999997E-3</v>
      </c>
    </row>
    <row r="106" spans="1:7" ht="15" x14ac:dyDescent="0.25">
      <c r="A106" s="21">
        <v>100</v>
      </c>
      <c r="B106" s="22" t="s">
        <v>731</v>
      </c>
      <c r="C106" s="26" t="s">
        <v>732</v>
      </c>
      <c r="D106" s="17" t="s">
        <v>85</v>
      </c>
      <c r="E106" s="62">
        <v>5674</v>
      </c>
      <c r="F106" s="68">
        <v>14.985034000000001</v>
      </c>
      <c r="G106" s="20">
        <v>7.4724040000000002E-3</v>
      </c>
    </row>
    <row r="107" spans="1:7" ht="15" x14ac:dyDescent="0.25">
      <c r="A107" s="21">
        <v>101</v>
      </c>
      <c r="B107" s="22" t="s">
        <v>733</v>
      </c>
      <c r="C107" s="116" t="s">
        <v>1164</v>
      </c>
      <c r="D107" s="17" t="s">
        <v>85</v>
      </c>
      <c r="E107" s="62">
        <v>1464</v>
      </c>
      <c r="F107" s="68">
        <v>2.1066959999999999</v>
      </c>
      <c r="G107" s="20">
        <v>1.0505200000000001E-3</v>
      </c>
    </row>
    <row r="108" spans="1:7" ht="15" x14ac:dyDescent="0.25">
      <c r="A108" s="16"/>
      <c r="B108" s="17"/>
      <c r="C108" s="23" t="s">
        <v>118</v>
      </c>
      <c r="D108" s="27"/>
      <c r="E108" s="64"/>
      <c r="F108" s="70">
        <v>1967.3582200000003</v>
      </c>
      <c r="G108" s="28">
        <v>0.98103850899999989</v>
      </c>
    </row>
    <row r="109" spans="1:7" ht="15" x14ac:dyDescent="0.25">
      <c r="A109" s="21"/>
      <c r="B109" s="22"/>
      <c r="C109" s="29"/>
      <c r="D109" s="30"/>
      <c r="E109" s="62"/>
      <c r="F109" s="68"/>
      <c r="G109" s="20"/>
    </row>
    <row r="110" spans="1:7" ht="15" x14ac:dyDescent="0.25">
      <c r="A110" s="16"/>
      <c r="B110" s="17"/>
      <c r="C110" s="23" t="s">
        <v>119</v>
      </c>
      <c r="D110" s="24"/>
      <c r="E110" s="63"/>
      <c r="F110" s="69"/>
      <c r="G110" s="25"/>
    </row>
    <row r="111" spans="1:7" ht="15" x14ac:dyDescent="0.25">
      <c r="A111" s="16"/>
      <c r="B111" s="17"/>
      <c r="C111" s="23" t="s">
        <v>118</v>
      </c>
      <c r="D111" s="27"/>
      <c r="E111" s="64"/>
      <c r="F111" s="70">
        <v>0</v>
      </c>
      <c r="G111" s="28">
        <v>0</v>
      </c>
    </row>
    <row r="112" spans="1:7" ht="15" x14ac:dyDescent="0.25">
      <c r="A112" s="21"/>
      <c r="B112" s="22"/>
      <c r="C112" s="29"/>
      <c r="D112" s="30"/>
      <c r="E112" s="62"/>
      <c r="F112" s="68"/>
      <c r="G112" s="20"/>
    </row>
    <row r="113" spans="1:7" ht="15" x14ac:dyDescent="0.25">
      <c r="A113" s="31"/>
      <c r="B113" s="32"/>
      <c r="C113" s="23" t="s">
        <v>120</v>
      </c>
      <c r="D113" s="24"/>
      <c r="E113" s="63"/>
      <c r="F113" s="69"/>
      <c r="G113" s="25"/>
    </row>
    <row r="114" spans="1:7" ht="15" x14ac:dyDescent="0.25">
      <c r="A114" s="33"/>
      <c r="B114" s="34"/>
      <c r="C114" s="23" t="s">
        <v>118</v>
      </c>
      <c r="D114" s="35"/>
      <c r="E114" s="65"/>
      <c r="F114" s="71">
        <v>0</v>
      </c>
      <c r="G114" s="36">
        <v>0</v>
      </c>
    </row>
    <row r="115" spans="1:7" ht="15" x14ac:dyDescent="0.25">
      <c r="A115" s="33"/>
      <c r="B115" s="34"/>
      <c r="C115" s="29"/>
      <c r="D115" s="37"/>
      <c r="E115" s="66"/>
      <c r="F115" s="72"/>
      <c r="G115" s="38"/>
    </row>
    <row r="116" spans="1:7" ht="15" x14ac:dyDescent="0.25">
      <c r="A116" s="16"/>
      <c r="B116" s="17"/>
      <c r="C116" s="23" t="s">
        <v>124</v>
      </c>
      <c r="D116" s="24"/>
      <c r="E116" s="63"/>
      <c r="F116" s="69"/>
      <c r="G116" s="25"/>
    </row>
    <row r="117" spans="1:7" ht="15" x14ac:dyDescent="0.25">
      <c r="A117" s="16"/>
      <c r="B117" s="17"/>
      <c r="C117" s="23" t="s">
        <v>118</v>
      </c>
      <c r="D117" s="27"/>
      <c r="E117" s="64"/>
      <c r="F117" s="70">
        <v>0</v>
      </c>
      <c r="G117" s="28">
        <v>0</v>
      </c>
    </row>
    <row r="118" spans="1:7" ht="15" x14ac:dyDescent="0.25">
      <c r="A118" s="16"/>
      <c r="B118" s="17"/>
      <c r="C118" s="29"/>
      <c r="D118" s="19"/>
      <c r="E118" s="62"/>
      <c r="F118" s="68"/>
      <c r="G118" s="20"/>
    </row>
    <row r="119" spans="1:7" ht="15" x14ac:dyDescent="0.25">
      <c r="A119" s="16"/>
      <c r="B119" s="17"/>
      <c r="C119" s="23" t="s">
        <v>125</v>
      </c>
      <c r="D119" s="24"/>
      <c r="E119" s="63"/>
      <c r="F119" s="69"/>
      <c r="G119" s="25"/>
    </row>
    <row r="120" spans="1:7" ht="15" x14ac:dyDescent="0.25">
      <c r="A120" s="16"/>
      <c r="B120" s="17"/>
      <c r="C120" s="23" t="s">
        <v>118</v>
      </c>
      <c r="D120" s="27"/>
      <c r="E120" s="64"/>
      <c r="F120" s="70">
        <v>0</v>
      </c>
      <c r="G120" s="28">
        <v>0</v>
      </c>
    </row>
    <row r="121" spans="1:7" ht="15" x14ac:dyDescent="0.25">
      <c r="A121" s="16"/>
      <c r="B121" s="17"/>
      <c r="C121" s="29"/>
      <c r="D121" s="19"/>
      <c r="E121" s="62"/>
      <c r="F121" s="68"/>
      <c r="G121" s="20"/>
    </row>
    <row r="122" spans="1:7" ht="15" x14ac:dyDescent="0.25">
      <c r="A122" s="16"/>
      <c r="B122" s="17"/>
      <c r="C122" s="23" t="s">
        <v>126</v>
      </c>
      <c r="D122" s="24"/>
      <c r="E122" s="63"/>
      <c r="F122" s="69"/>
      <c r="G122" s="25"/>
    </row>
    <row r="123" spans="1:7" ht="15" x14ac:dyDescent="0.25">
      <c r="A123" s="16"/>
      <c r="B123" s="17"/>
      <c r="C123" s="23" t="s">
        <v>118</v>
      </c>
      <c r="D123" s="27"/>
      <c r="E123" s="64"/>
      <c r="F123" s="70">
        <v>0</v>
      </c>
      <c r="G123" s="28">
        <v>0</v>
      </c>
    </row>
    <row r="124" spans="1:7" ht="15" x14ac:dyDescent="0.25">
      <c r="A124" s="16"/>
      <c r="B124" s="17"/>
      <c r="C124" s="29"/>
      <c r="D124" s="19"/>
      <c r="E124" s="62"/>
      <c r="F124" s="68"/>
      <c r="G124" s="20"/>
    </row>
    <row r="125" spans="1:7" ht="25.5" x14ac:dyDescent="0.25">
      <c r="A125" s="21"/>
      <c r="B125" s="22"/>
      <c r="C125" s="39" t="s">
        <v>127</v>
      </c>
      <c r="D125" s="40"/>
      <c r="E125" s="64"/>
      <c r="F125" s="70">
        <v>1967.3582200000003</v>
      </c>
      <c r="G125" s="28">
        <v>0.98103850899999989</v>
      </c>
    </row>
    <row r="126" spans="1:7" ht="15" x14ac:dyDescent="0.25">
      <c r="A126" s="16"/>
      <c r="B126" s="17"/>
      <c r="C126" s="26"/>
      <c r="D126" s="19"/>
      <c r="E126" s="62"/>
      <c r="F126" s="68"/>
      <c r="G126" s="20"/>
    </row>
    <row r="127" spans="1:7" ht="15" x14ac:dyDescent="0.25">
      <c r="A127" s="16"/>
      <c r="B127" s="17"/>
      <c r="C127" s="18" t="s">
        <v>128</v>
      </c>
      <c r="D127" s="19"/>
      <c r="E127" s="62"/>
      <c r="F127" s="68"/>
      <c r="G127" s="20"/>
    </row>
    <row r="128" spans="1:7" ht="25.5" x14ac:dyDescent="0.25">
      <c r="A128" s="16"/>
      <c r="B128" s="17"/>
      <c r="C128" s="23" t="s">
        <v>10</v>
      </c>
      <c r="D128" s="24"/>
      <c r="E128" s="63"/>
      <c r="F128" s="69"/>
      <c r="G128" s="25"/>
    </row>
    <row r="129" spans="1:7" ht="15" x14ac:dyDescent="0.25">
      <c r="A129" s="21"/>
      <c r="B129" s="22"/>
      <c r="C129" s="23" t="s">
        <v>118</v>
      </c>
      <c r="D129" s="27"/>
      <c r="E129" s="64"/>
      <c r="F129" s="70">
        <v>0</v>
      </c>
      <c r="G129" s="28">
        <v>0</v>
      </c>
    </row>
    <row r="130" spans="1:7" ht="15" x14ac:dyDescent="0.25">
      <c r="A130" s="21"/>
      <c r="B130" s="22"/>
      <c r="C130" s="29"/>
      <c r="D130" s="19"/>
      <c r="E130" s="62"/>
      <c r="F130" s="68"/>
      <c r="G130" s="20"/>
    </row>
    <row r="131" spans="1:7" ht="15" x14ac:dyDescent="0.25">
      <c r="A131" s="16"/>
      <c r="B131" s="41"/>
      <c r="C131" s="23" t="s">
        <v>129</v>
      </c>
      <c r="D131" s="24"/>
      <c r="E131" s="63"/>
      <c r="F131" s="69"/>
      <c r="G131" s="25"/>
    </row>
    <row r="132" spans="1:7" ht="15" x14ac:dyDescent="0.25">
      <c r="A132" s="21"/>
      <c r="B132" s="22"/>
      <c r="C132" s="23" t="s">
        <v>118</v>
      </c>
      <c r="D132" s="27"/>
      <c r="E132" s="64"/>
      <c r="F132" s="70">
        <v>0</v>
      </c>
      <c r="G132" s="28">
        <v>0</v>
      </c>
    </row>
    <row r="133" spans="1:7" ht="15" x14ac:dyDescent="0.25">
      <c r="A133" s="21"/>
      <c r="B133" s="22"/>
      <c r="C133" s="29"/>
      <c r="D133" s="19"/>
      <c r="E133" s="62"/>
      <c r="F133" s="74"/>
      <c r="G133" s="43"/>
    </row>
    <row r="134" spans="1:7" ht="15" x14ac:dyDescent="0.25">
      <c r="A134" s="16"/>
      <c r="B134" s="17"/>
      <c r="C134" s="23" t="s">
        <v>130</v>
      </c>
      <c r="D134" s="24"/>
      <c r="E134" s="63"/>
      <c r="F134" s="69"/>
      <c r="G134" s="25"/>
    </row>
    <row r="135" spans="1:7" ht="15" x14ac:dyDescent="0.25">
      <c r="A135" s="21"/>
      <c r="B135" s="22"/>
      <c r="C135" s="23" t="s">
        <v>118</v>
      </c>
      <c r="D135" s="27"/>
      <c r="E135" s="64"/>
      <c r="F135" s="70">
        <v>0</v>
      </c>
      <c r="G135" s="28">
        <v>0</v>
      </c>
    </row>
    <row r="136" spans="1:7" ht="15" x14ac:dyDescent="0.25">
      <c r="A136" s="16"/>
      <c r="B136" s="17"/>
      <c r="C136" s="29"/>
      <c r="D136" s="19"/>
      <c r="E136" s="62"/>
      <c r="F136" s="68"/>
      <c r="G136" s="20"/>
    </row>
    <row r="137" spans="1:7" ht="25.5" x14ac:dyDescent="0.25">
      <c r="A137" s="16"/>
      <c r="B137" s="41"/>
      <c r="C137" s="23" t="s">
        <v>131</v>
      </c>
      <c r="D137" s="24"/>
      <c r="E137" s="63"/>
      <c r="F137" s="69"/>
      <c r="G137" s="25"/>
    </row>
    <row r="138" spans="1:7" ht="15" x14ac:dyDescent="0.25">
      <c r="A138" s="21"/>
      <c r="B138" s="22"/>
      <c r="C138" s="23" t="s">
        <v>118</v>
      </c>
      <c r="D138" s="27"/>
      <c r="E138" s="64"/>
      <c r="F138" s="70">
        <v>0</v>
      </c>
      <c r="G138" s="28">
        <v>0</v>
      </c>
    </row>
    <row r="139" spans="1:7" ht="15" x14ac:dyDescent="0.25">
      <c r="A139" s="21"/>
      <c r="B139" s="22"/>
      <c r="C139" s="29"/>
      <c r="D139" s="19"/>
      <c r="E139" s="62"/>
      <c r="F139" s="68"/>
      <c r="G139" s="20"/>
    </row>
    <row r="140" spans="1:7" ht="15" x14ac:dyDescent="0.25">
      <c r="A140" s="21"/>
      <c r="B140" s="22"/>
      <c r="C140" s="44" t="s">
        <v>132</v>
      </c>
      <c r="D140" s="40"/>
      <c r="E140" s="64"/>
      <c r="F140" s="70">
        <v>0</v>
      </c>
      <c r="G140" s="28">
        <v>0</v>
      </c>
    </row>
    <row r="141" spans="1:7" ht="15" x14ac:dyDescent="0.25">
      <c r="A141" s="21"/>
      <c r="B141" s="22"/>
      <c r="C141" s="26"/>
      <c r="D141" s="19"/>
      <c r="E141" s="62"/>
      <c r="F141" s="68"/>
      <c r="G141" s="20"/>
    </row>
    <row r="142" spans="1:7" ht="15" x14ac:dyDescent="0.25">
      <c r="A142" s="16"/>
      <c r="B142" s="17"/>
      <c r="C142" s="18" t="s">
        <v>133</v>
      </c>
      <c r="D142" s="19"/>
      <c r="E142" s="62"/>
      <c r="F142" s="68"/>
      <c r="G142" s="20"/>
    </row>
    <row r="143" spans="1:7" ht="15" x14ac:dyDescent="0.25">
      <c r="A143" s="21"/>
      <c r="B143" s="22"/>
      <c r="C143" s="23" t="s">
        <v>134</v>
      </c>
      <c r="D143" s="24"/>
      <c r="E143" s="63"/>
      <c r="F143" s="69"/>
      <c r="G143" s="25"/>
    </row>
    <row r="144" spans="1:7" ht="15" x14ac:dyDescent="0.25">
      <c r="A144" s="21"/>
      <c r="B144" s="22"/>
      <c r="C144" s="23" t="s">
        <v>118</v>
      </c>
      <c r="D144" s="40"/>
      <c r="E144" s="64"/>
      <c r="F144" s="70">
        <v>0</v>
      </c>
      <c r="G144" s="28">
        <v>0</v>
      </c>
    </row>
    <row r="145" spans="1:7" ht="15" x14ac:dyDescent="0.25">
      <c r="A145" s="21"/>
      <c r="B145" s="22"/>
      <c r="C145" s="29"/>
      <c r="D145" s="22"/>
      <c r="E145" s="62"/>
      <c r="F145" s="68"/>
      <c r="G145" s="20"/>
    </row>
    <row r="146" spans="1:7" ht="15" x14ac:dyDescent="0.25">
      <c r="A146" s="21"/>
      <c r="B146" s="22"/>
      <c r="C146" s="23" t="s">
        <v>135</v>
      </c>
      <c r="D146" s="24"/>
      <c r="E146" s="63"/>
      <c r="F146" s="69"/>
      <c r="G146" s="25"/>
    </row>
    <row r="147" spans="1:7" ht="15" x14ac:dyDescent="0.25">
      <c r="A147" s="21"/>
      <c r="B147" s="22"/>
      <c r="C147" s="23" t="s">
        <v>118</v>
      </c>
      <c r="D147" s="40"/>
      <c r="E147" s="64"/>
      <c r="F147" s="70">
        <v>0</v>
      </c>
      <c r="G147" s="28">
        <v>0</v>
      </c>
    </row>
    <row r="148" spans="1:7" ht="15" x14ac:dyDescent="0.25">
      <c r="A148" s="21"/>
      <c r="B148" s="22"/>
      <c r="C148" s="29"/>
      <c r="D148" s="22"/>
      <c r="E148" s="62"/>
      <c r="F148" s="68"/>
      <c r="G148" s="20"/>
    </row>
    <row r="149" spans="1:7" ht="15" x14ac:dyDescent="0.25">
      <c r="A149" s="21"/>
      <c r="B149" s="22"/>
      <c r="C149" s="23" t="s">
        <v>136</v>
      </c>
      <c r="D149" s="24"/>
      <c r="E149" s="63"/>
      <c r="F149" s="69"/>
      <c r="G149" s="25"/>
    </row>
    <row r="150" spans="1:7" ht="15" x14ac:dyDescent="0.25">
      <c r="A150" s="21"/>
      <c r="B150" s="22"/>
      <c r="C150" s="23" t="s">
        <v>118</v>
      </c>
      <c r="D150" s="40"/>
      <c r="E150" s="64"/>
      <c r="F150" s="70">
        <v>0</v>
      </c>
      <c r="G150" s="28">
        <v>0</v>
      </c>
    </row>
    <row r="151" spans="1:7" ht="15" x14ac:dyDescent="0.25">
      <c r="A151" s="21"/>
      <c r="B151" s="22"/>
      <c r="C151" s="29"/>
      <c r="D151" s="22"/>
      <c r="E151" s="62"/>
      <c r="F151" s="68"/>
      <c r="G151" s="20"/>
    </row>
    <row r="152" spans="1:7" ht="15" x14ac:dyDescent="0.25">
      <c r="A152" s="21"/>
      <c r="B152" s="22"/>
      <c r="C152" s="23" t="s">
        <v>137</v>
      </c>
      <c r="D152" s="24"/>
      <c r="E152" s="63"/>
      <c r="F152" s="69"/>
      <c r="G152" s="25"/>
    </row>
    <row r="153" spans="1:7" ht="15" x14ac:dyDescent="0.25">
      <c r="A153" s="21">
        <v>1</v>
      </c>
      <c r="B153" s="22"/>
      <c r="C153" s="26" t="s">
        <v>138</v>
      </c>
      <c r="D153" s="30"/>
      <c r="E153" s="62"/>
      <c r="F153" s="68">
        <v>31.994539</v>
      </c>
      <c r="G153" s="20">
        <v>1.5954326000000001E-2</v>
      </c>
    </row>
    <row r="154" spans="1:7" ht="15" x14ac:dyDescent="0.25">
      <c r="A154" s="21"/>
      <c r="B154" s="22"/>
      <c r="C154" s="23" t="s">
        <v>118</v>
      </c>
      <c r="D154" s="40"/>
      <c r="E154" s="64"/>
      <c r="F154" s="70">
        <v>31.994539</v>
      </c>
      <c r="G154" s="28">
        <v>1.5954326000000001E-2</v>
      </c>
    </row>
    <row r="155" spans="1:7" ht="15" x14ac:dyDescent="0.25">
      <c r="A155" s="21"/>
      <c r="B155" s="22"/>
      <c r="C155" s="29"/>
      <c r="D155" s="22"/>
      <c r="E155" s="62"/>
      <c r="F155" s="68"/>
      <c r="G155" s="20"/>
    </row>
    <row r="156" spans="1:7" ht="25.5" x14ac:dyDescent="0.25">
      <c r="A156" s="21"/>
      <c r="B156" s="22"/>
      <c r="C156" s="39" t="s">
        <v>139</v>
      </c>
      <c r="D156" s="40"/>
      <c r="E156" s="64"/>
      <c r="F156" s="70">
        <v>31.994539</v>
      </c>
      <c r="G156" s="28">
        <v>1.5954326000000001E-2</v>
      </c>
    </row>
    <row r="157" spans="1:7" ht="15" x14ac:dyDescent="0.25">
      <c r="A157" s="21"/>
      <c r="B157" s="22"/>
      <c r="C157" s="45"/>
      <c r="D157" s="22"/>
      <c r="E157" s="62"/>
      <c r="F157" s="68"/>
      <c r="G157" s="20"/>
    </row>
    <row r="158" spans="1:7" ht="15" x14ac:dyDescent="0.25">
      <c r="A158" s="16"/>
      <c r="B158" s="17"/>
      <c r="C158" s="18" t="s">
        <v>140</v>
      </c>
      <c r="D158" s="19"/>
      <c r="E158" s="62"/>
      <c r="F158" s="68"/>
      <c r="G158" s="20"/>
    </row>
    <row r="159" spans="1:7" ht="25.5" x14ac:dyDescent="0.25">
      <c r="A159" s="21"/>
      <c r="B159" s="22"/>
      <c r="C159" s="23" t="s">
        <v>141</v>
      </c>
      <c r="D159" s="24"/>
      <c r="E159" s="63"/>
      <c r="F159" s="69"/>
      <c r="G159" s="25"/>
    </row>
    <row r="160" spans="1:7" ht="15" x14ac:dyDescent="0.25">
      <c r="A160" s="21"/>
      <c r="B160" s="22"/>
      <c r="C160" s="23" t="s">
        <v>118</v>
      </c>
      <c r="D160" s="40"/>
      <c r="E160" s="64"/>
      <c r="F160" s="70">
        <v>0</v>
      </c>
      <c r="G160" s="28">
        <v>0</v>
      </c>
    </row>
    <row r="161" spans="1:7" ht="15" x14ac:dyDescent="0.25">
      <c r="A161" s="21"/>
      <c r="B161" s="22"/>
      <c r="C161" s="29"/>
      <c r="D161" s="22"/>
      <c r="E161" s="62"/>
      <c r="F161" s="68"/>
      <c r="G161" s="20"/>
    </row>
    <row r="162" spans="1:7" ht="15" x14ac:dyDescent="0.25">
      <c r="A162" s="16"/>
      <c r="B162" s="17"/>
      <c r="C162" s="18" t="s">
        <v>142</v>
      </c>
      <c r="D162" s="19"/>
      <c r="E162" s="62"/>
      <c r="F162" s="68"/>
      <c r="G162" s="20"/>
    </row>
    <row r="163" spans="1:7" ht="25.5" x14ac:dyDescent="0.25">
      <c r="A163" s="21"/>
      <c r="B163" s="22"/>
      <c r="C163" s="23" t="s">
        <v>143</v>
      </c>
      <c r="D163" s="24"/>
      <c r="E163" s="63"/>
      <c r="F163" s="69"/>
      <c r="G163" s="25"/>
    </row>
    <row r="164" spans="1:7" ht="15" x14ac:dyDescent="0.25">
      <c r="A164" s="21"/>
      <c r="B164" s="22"/>
      <c r="C164" s="23" t="s">
        <v>118</v>
      </c>
      <c r="D164" s="40"/>
      <c r="E164" s="64"/>
      <c r="F164" s="70">
        <v>0</v>
      </c>
      <c r="G164" s="28">
        <v>0</v>
      </c>
    </row>
    <row r="165" spans="1:7" ht="15" x14ac:dyDescent="0.25">
      <c r="A165" s="21"/>
      <c r="B165" s="22"/>
      <c r="C165" s="29"/>
      <c r="D165" s="22"/>
      <c r="E165" s="62"/>
      <c r="F165" s="68"/>
      <c r="G165" s="20"/>
    </row>
    <row r="166" spans="1:7" ht="25.5" x14ac:dyDescent="0.25">
      <c r="A166" s="21"/>
      <c r="B166" s="22"/>
      <c r="C166" s="23" t="s">
        <v>144</v>
      </c>
      <c r="D166" s="24"/>
      <c r="E166" s="63"/>
      <c r="F166" s="69"/>
      <c r="G166" s="25"/>
    </row>
    <row r="167" spans="1:7" ht="15" x14ac:dyDescent="0.25">
      <c r="A167" s="21"/>
      <c r="B167" s="22"/>
      <c r="C167" s="23" t="s">
        <v>118</v>
      </c>
      <c r="D167" s="40"/>
      <c r="E167" s="64"/>
      <c r="F167" s="70">
        <v>0</v>
      </c>
      <c r="G167" s="28">
        <v>0</v>
      </c>
    </row>
    <row r="168" spans="1:7" ht="15" x14ac:dyDescent="0.25">
      <c r="A168" s="21"/>
      <c r="B168" s="22"/>
      <c r="C168" s="29"/>
      <c r="D168" s="22"/>
      <c r="E168" s="62"/>
      <c r="F168" s="74"/>
      <c r="G168" s="43"/>
    </row>
    <row r="169" spans="1:7" ht="25.5" x14ac:dyDescent="0.25">
      <c r="A169" s="21"/>
      <c r="B169" s="22"/>
      <c r="C169" s="45" t="s">
        <v>145</v>
      </c>
      <c r="D169" s="22"/>
      <c r="E169" s="62"/>
      <c r="F169" s="74">
        <v>6.0305141000000004</v>
      </c>
      <c r="G169" s="43">
        <v>3.0071630000000002E-3</v>
      </c>
    </row>
    <row r="170" spans="1:7" ht="15" x14ac:dyDescent="0.25">
      <c r="A170" s="21"/>
      <c r="B170" s="22"/>
      <c r="C170" s="46" t="s">
        <v>146</v>
      </c>
      <c r="D170" s="27"/>
      <c r="E170" s="64"/>
      <c r="F170" s="70">
        <v>2005.3832731000002</v>
      </c>
      <c r="G170" s="28">
        <v>0.99999999799999995</v>
      </c>
    </row>
    <row r="172" spans="1:7" ht="15" x14ac:dyDescent="0.25">
      <c r="B172" s="156"/>
      <c r="C172" s="156"/>
      <c r="D172" s="156"/>
      <c r="E172" s="156"/>
      <c r="F172" s="156"/>
    </row>
    <row r="173" spans="1:7" ht="15" x14ac:dyDescent="0.25">
      <c r="B173" s="156"/>
      <c r="C173" s="156"/>
      <c r="D173" s="156"/>
      <c r="E173" s="156"/>
      <c r="F173" s="156"/>
    </row>
    <row r="175" spans="1:7" ht="15" x14ac:dyDescent="0.25">
      <c r="B175" s="52" t="s">
        <v>148</v>
      </c>
      <c r="C175" s="53"/>
      <c r="D175" s="54"/>
    </row>
    <row r="176" spans="1:7" ht="15" x14ac:dyDescent="0.25">
      <c r="B176" s="55" t="s">
        <v>149</v>
      </c>
      <c r="C176" s="56"/>
      <c r="D176" s="81" t="s">
        <v>150</v>
      </c>
    </row>
    <row r="177" spans="2:4" ht="15" x14ac:dyDescent="0.25">
      <c r="B177" s="55" t="s">
        <v>151</v>
      </c>
      <c r="C177" s="56"/>
      <c r="D177" s="81" t="s">
        <v>150</v>
      </c>
    </row>
    <row r="178" spans="2:4" ht="15" x14ac:dyDescent="0.25">
      <c r="B178" s="57" t="s">
        <v>152</v>
      </c>
      <c r="C178" s="56"/>
      <c r="D178" s="58"/>
    </row>
    <row r="179" spans="2:4" ht="25.5" customHeight="1" x14ac:dyDescent="0.25">
      <c r="B179" s="58"/>
      <c r="C179" s="48" t="s">
        <v>153</v>
      </c>
      <c r="D179" s="49" t="s">
        <v>154</v>
      </c>
    </row>
    <row r="180" spans="2:4" ht="12.75" customHeight="1" x14ac:dyDescent="0.25">
      <c r="B180" s="75" t="s">
        <v>155</v>
      </c>
      <c r="C180" s="76" t="s">
        <v>156</v>
      </c>
      <c r="D180" s="76" t="s">
        <v>157</v>
      </c>
    </row>
    <row r="181" spans="2:4" ht="15" x14ac:dyDescent="0.25">
      <c r="B181" s="58" t="s">
        <v>158</v>
      </c>
      <c r="C181" s="59">
        <v>11.8918</v>
      </c>
      <c r="D181" s="59">
        <v>12.4358</v>
      </c>
    </row>
    <row r="182" spans="2:4" ht="15" x14ac:dyDescent="0.25">
      <c r="B182" s="58" t="s">
        <v>159</v>
      </c>
      <c r="C182" s="59">
        <v>11.382899999999999</v>
      </c>
      <c r="D182" s="59">
        <v>11.903600000000001</v>
      </c>
    </row>
    <row r="183" spans="2:4" ht="15" x14ac:dyDescent="0.25">
      <c r="B183" s="58" t="s">
        <v>160</v>
      </c>
      <c r="C183" s="59">
        <v>11.756600000000001</v>
      </c>
      <c r="D183" s="59">
        <v>12.284000000000001</v>
      </c>
    </row>
    <row r="184" spans="2:4" ht="15" x14ac:dyDescent="0.25">
      <c r="B184" s="58" t="s">
        <v>161</v>
      </c>
      <c r="C184" s="59">
        <v>11.2491</v>
      </c>
      <c r="D184" s="59">
        <v>11.7537</v>
      </c>
    </row>
    <row r="186" spans="2:4" ht="15" x14ac:dyDescent="0.25">
      <c r="B186" s="77" t="s">
        <v>162</v>
      </c>
      <c r="C186" s="60"/>
      <c r="D186" s="78" t="s">
        <v>150</v>
      </c>
    </row>
    <row r="187" spans="2:4" ht="24.75" customHeight="1" x14ac:dyDescent="0.25">
      <c r="B187" s="79"/>
      <c r="C187" s="79"/>
    </row>
    <row r="188" spans="2:4" ht="15" x14ac:dyDescent="0.25">
      <c r="B188" s="82"/>
      <c r="C188" s="80"/>
      <c r="D188"/>
    </row>
    <row r="190" spans="2:4" ht="15" x14ac:dyDescent="0.25">
      <c r="B190" s="57" t="s">
        <v>163</v>
      </c>
      <c r="C190" s="56"/>
      <c r="D190" s="83" t="s">
        <v>150</v>
      </c>
    </row>
    <row r="191" spans="2:4" ht="15" x14ac:dyDescent="0.25">
      <c r="B191" s="57" t="s">
        <v>164</v>
      </c>
      <c r="C191" s="56"/>
      <c r="D191" s="83" t="s">
        <v>150</v>
      </c>
    </row>
    <row r="192" spans="2:4" ht="15" x14ac:dyDescent="0.25">
      <c r="B192" s="57" t="s">
        <v>165</v>
      </c>
      <c r="C192" s="56"/>
      <c r="D192" s="61">
        <v>0</v>
      </c>
    </row>
    <row r="193" spans="2:4" ht="15" x14ac:dyDescent="0.25">
      <c r="B193" s="57" t="s">
        <v>166</v>
      </c>
      <c r="C193" s="56"/>
      <c r="D193" s="61" t="s">
        <v>150</v>
      </c>
    </row>
  </sheetData>
  <mergeCells count="5">
    <mergeCell ref="A1:G1"/>
    <mergeCell ref="A2:G2"/>
    <mergeCell ref="A3:G3"/>
    <mergeCell ref="B172:F172"/>
    <mergeCell ref="B173:F173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0"/>
  <sheetViews>
    <sheetView topLeftCell="A122" workbookViewId="0">
      <selection activeCell="A122" sqref="A122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734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15" x14ac:dyDescent="0.25">
      <c r="A7" s="21">
        <v>1</v>
      </c>
      <c r="B7" s="22" t="s">
        <v>452</v>
      </c>
      <c r="C7" s="26" t="s">
        <v>453</v>
      </c>
      <c r="D7" s="17" t="s">
        <v>187</v>
      </c>
      <c r="E7" s="62">
        <v>455547</v>
      </c>
      <c r="F7" s="68">
        <v>12290.202513</v>
      </c>
      <c r="G7" s="20">
        <v>4.4686014000000003E-2</v>
      </c>
    </row>
    <row r="8" spans="1:7" ht="15" x14ac:dyDescent="0.25">
      <c r="A8" s="21">
        <v>2</v>
      </c>
      <c r="B8" s="22" t="s">
        <v>23</v>
      </c>
      <c r="C8" s="26" t="s">
        <v>24</v>
      </c>
      <c r="D8" s="17" t="s">
        <v>25</v>
      </c>
      <c r="E8" s="62">
        <v>552736</v>
      </c>
      <c r="F8" s="68">
        <v>12046.88112</v>
      </c>
      <c r="G8" s="20">
        <v>4.3801319999999998E-2</v>
      </c>
    </row>
    <row r="9" spans="1:7" ht="15" x14ac:dyDescent="0.25">
      <c r="A9" s="21">
        <v>3</v>
      </c>
      <c r="B9" s="22" t="s">
        <v>59</v>
      </c>
      <c r="C9" s="26" t="s">
        <v>60</v>
      </c>
      <c r="D9" s="17" t="s">
        <v>25</v>
      </c>
      <c r="E9" s="62">
        <v>3737392</v>
      </c>
      <c r="F9" s="68">
        <v>11371.015160000001</v>
      </c>
      <c r="G9" s="20">
        <v>4.1343935999999998E-2</v>
      </c>
    </row>
    <row r="10" spans="1:7" ht="15" x14ac:dyDescent="0.25">
      <c r="A10" s="21">
        <v>4</v>
      </c>
      <c r="B10" s="22" t="s">
        <v>471</v>
      </c>
      <c r="C10" s="26" t="s">
        <v>472</v>
      </c>
      <c r="D10" s="17" t="s">
        <v>85</v>
      </c>
      <c r="E10" s="62">
        <v>840300</v>
      </c>
      <c r="F10" s="68">
        <v>7864.7878499999997</v>
      </c>
      <c r="G10" s="20">
        <v>2.8595625E-2</v>
      </c>
    </row>
    <row r="11" spans="1:7" ht="15" x14ac:dyDescent="0.25">
      <c r="A11" s="21">
        <v>5</v>
      </c>
      <c r="B11" s="22" t="s">
        <v>17</v>
      </c>
      <c r="C11" s="26" t="s">
        <v>18</v>
      </c>
      <c r="D11" s="17" t="s">
        <v>19</v>
      </c>
      <c r="E11" s="62">
        <v>1070287</v>
      </c>
      <c r="F11" s="68">
        <v>7684.6606599999996</v>
      </c>
      <c r="G11" s="20">
        <v>2.7940698999999999E-2</v>
      </c>
    </row>
    <row r="12" spans="1:7" ht="15" x14ac:dyDescent="0.25">
      <c r="A12" s="21">
        <v>6</v>
      </c>
      <c r="B12" s="22" t="s">
        <v>446</v>
      </c>
      <c r="C12" s="26" t="s">
        <v>447</v>
      </c>
      <c r="D12" s="17" t="s">
        <v>25</v>
      </c>
      <c r="E12" s="62">
        <v>2083187</v>
      </c>
      <c r="F12" s="68">
        <v>7665.0865665000001</v>
      </c>
      <c r="G12" s="20">
        <v>2.786953E-2</v>
      </c>
    </row>
    <row r="13" spans="1:7" ht="15" x14ac:dyDescent="0.25">
      <c r="A13" s="21">
        <v>7</v>
      </c>
      <c r="B13" s="22" t="s">
        <v>444</v>
      </c>
      <c r="C13" s="26" t="s">
        <v>445</v>
      </c>
      <c r="D13" s="17" t="s">
        <v>211</v>
      </c>
      <c r="E13" s="62">
        <v>389170</v>
      </c>
      <c r="F13" s="68">
        <v>7550.67634</v>
      </c>
      <c r="G13" s="20">
        <v>2.7453544999999999E-2</v>
      </c>
    </row>
    <row r="14" spans="1:7" ht="25.5" x14ac:dyDescent="0.25">
      <c r="A14" s="21">
        <v>8</v>
      </c>
      <c r="B14" s="22" t="s">
        <v>352</v>
      </c>
      <c r="C14" s="26" t="s">
        <v>353</v>
      </c>
      <c r="D14" s="17" t="s">
        <v>55</v>
      </c>
      <c r="E14" s="62">
        <v>694000</v>
      </c>
      <c r="F14" s="68">
        <v>6748.1090000000004</v>
      </c>
      <c r="G14" s="20">
        <v>2.4535485999999999E-2</v>
      </c>
    </row>
    <row r="15" spans="1:7" ht="15" x14ac:dyDescent="0.25">
      <c r="A15" s="21">
        <v>9</v>
      </c>
      <c r="B15" s="22" t="s">
        <v>114</v>
      </c>
      <c r="C15" s="26" t="s">
        <v>115</v>
      </c>
      <c r="D15" s="17" t="s">
        <v>25</v>
      </c>
      <c r="E15" s="62">
        <v>2212480</v>
      </c>
      <c r="F15" s="68">
        <v>6493.6288000000004</v>
      </c>
      <c r="G15" s="20">
        <v>2.3610220000000001E-2</v>
      </c>
    </row>
    <row r="16" spans="1:7" ht="15" x14ac:dyDescent="0.25">
      <c r="A16" s="21">
        <v>10</v>
      </c>
      <c r="B16" s="22" t="s">
        <v>484</v>
      </c>
      <c r="C16" s="26" t="s">
        <v>485</v>
      </c>
      <c r="D16" s="17" t="s">
        <v>211</v>
      </c>
      <c r="E16" s="62">
        <v>460986</v>
      </c>
      <c r="F16" s="68">
        <v>6292.9198859999997</v>
      </c>
      <c r="G16" s="20">
        <v>2.2880462000000001E-2</v>
      </c>
    </row>
    <row r="17" spans="1:7" ht="15" x14ac:dyDescent="0.25">
      <c r="A17" s="21">
        <v>11</v>
      </c>
      <c r="B17" s="22" t="s">
        <v>359</v>
      </c>
      <c r="C17" s="26" t="s">
        <v>360</v>
      </c>
      <c r="D17" s="17" t="s">
        <v>211</v>
      </c>
      <c r="E17" s="62">
        <v>520000</v>
      </c>
      <c r="F17" s="68">
        <v>5989.1</v>
      </c>
      <c r="G17" s="20">
        <v>2.1775801000000001E-2</v>
      </c>
    </row>
    <row r="18" spans="1:7" ht="25.5" x14ac:dyDescent="0.25">
      <c r="A18" s="21">
        <v>12</v>
      </c>
      <c r="B18" s="22" t="s">
        <v>14</v>
      </c>
      <c r="C18" s="26" t="s">
        <v>15</v>
      </c>
      <c r="D18" s="17" t="s">
        <v>16</v>
      </c>
      <c r="E18" s="62">
        <v>433380</v>
      </c>
      <c r="F18" s="68">
        <v>5643.9077399999996</v>
      </c>
      <c r="G18" s="20">
        <v>2.0520714999999998E-2</v>
      </c>
    </row>
    <row r="19" spans="1:7" ht="25.5" x14ac:dyDescent="0.25">
      <c r="A19" s="21">
        <v>13</v>
      </c>
      <c r="B19" s="22" t="s">
        <v>174</v>
      </c>
      <c r="C19" s="26" t="s">
        <v>175</v>
      </c>
      <c r="D19" s="17" t="s">
        <v>47</v>
      </c>
      <c r="E19" s="62">
        <v>2158576</v>
      </c>
      <c r="F19" s="68">
        <v>5558.3332</v>
      </c>
      <c r="G19" s="20">
        <v>2.0209574000000001E-2</v>
      </c>
    </row>
    <row r="20" spans="1:7" ht="15" x14ac:dyDescent="0.25">
      <c r="A20" s="21">
        <v>14</v>
      </c>
      <c r="B20" s="22" t="s">
        <v>496</v>
      </c>
      <c r="C20" s="26" t="s">
        <v>497</v>
      </c>
      <c r="D20" s="17" t="s">
        <v>25</v>
      </c>
      <c r="E20" s="62">
        <v>1003099</v>
      </c>
      <c r="F20" s="68">
        <v>5521.0568960000001</v>
      </c>
      <c r="G20" s="20">
        <v>2.0074041000000001E-2</v>
      </c>
    </row>
    <row r="21" spans="1:7" ht="25.5" x14ac:dyDescent="0.25">
      <c r="A21" s="21">
        <v>15</v>
      </c>
      <c r="B21" s="22" t="s">
        <v>442</v>
      </c>
      <c r="C21" s="26" t="s">
        <v>443</v>
      </c>
      <c r="D21" s="17" t="s">
        <v>34</v>
      </c>
      <c r="E21" s="62">
        <v>1800000</v>
      </c>
      <c r="F21" s="68">
        <v>5358.6</v>
      </c>
      <c r="G21" s="20">
        <v>1.9483363E-2</v>
      </c>
    </row>
    <row r="22" spans="1:7" ht="25.5" x14ac:dyDescent="0.25">
      <c r="A22" s="21">
        <v>16</v>
      </c>
      <c r="B22" s="22" t="s">
        <v>357</v>
      </c>
      <c r="C22" s="26" t="s">
        <v>358</v>
      </c>
      <c r="D22" s="17" t="s">
        <v>187</v>
      </c>
      <c r="E22" s="62">
        <v>372932</v>
      </c>
      <c r="F22" s="68">
        <v>5335.3516579999996</v>
      </c>
      <c r="G22" s="20">
        <v>1.9398834E-2</v>
      </c>
    </row>
    <row r="23" spans="1:7" ht="25.5" x14ac:dyDescent="0.25">
      <c r="A23" s="21">
        <v>17</v>
      </c>
      <c r="B23" s="22" t="s">
        <v>570</v>
      </c>
      <c r="C23" s="26" t="s">
        <v>571</v>
      </c>
      <c r="D23" s="17" t="s">
        <v>22</v>
      </c>
      <c r="E23" s="62">
        <v>452910</v>
      </c>
      <c r="F23" s="68">
        <v>4478.3740799999996</v>
      </c>
      <c r="G23" s="20">
        <v>1.6282945E-2</v>
      </c>
    </row>
    <row r="24" spans="1:7" ht="15" x14ac:dyDescent="0.25">
      <c r="A24" s="21">
        <v>18</v>
      </c>
      <c r="B24" s="22" t="s">
        <v>348</v>
      </c>
      <c r="C24" s="26" t="s">
        <v>349</v>
      </c>
      <c r="D24" s="17" t="s">
        <v>225</v>
      </c>
      <c r="E24" s="62">
        <v>1052846</v>
      </c>
      <c r="F24" s="68">
        <v>4429.3231219999998</v>
      </c>
      <c r="G24" s="20">
        <v>1.61046E-2</v>
      </c>
    </row>
    <row r="25" spans="1:7" ht="25.5" x14ac:dyDescent="0.25">
      <c r="A25" s="21">
        <v>19</v>
      </c>
      <c r="B25" s="22" t="s">
        <v>20</v>
      </c>
      <c r="C25" s="26" t="s">
        <v>21</v>
      </c>
      <c r="D25" s="17" t="s">
        <v>22</v>
      </c>
      <c r="E25" s="62">
        <v>21840</v>
      </c>
      <c r="F25" s="68">
        <v>4306.3456800000004</v>
      </c>
      <c r="G25" s="20">
        <v>1.5657465999999998E-2</v>
      </c>
    </row>
    <row r="26" spans="1:7" ht="15" x14ac:dyDescent="0.25">
      <c r="A26" s="21">
        <v>20</v>
      </c>
      <c r="B26" s="22" t="s">
        <v>448</v>
      </c>
      <c r="C26" s="26" t="s">
        <v>449</v>
      </c>
      <c r="D26" s="17" t="s">
        <v>85</v>
      </c>
      <c r="E26" s="62">
        <v>124076</v>
      </c>
      <c r="F26" s="68">
        <v>4087.6217820000002</v>
      </c>
      <c r="G26" s="20">
        <v>1.4862205999999999E-2</v>
      </c>
    </row>
    <row r="27" spans="1:7" ht="15" x14ac:dyDescent="0.25">
      <c r="A27" s="21">
        <v>21</v>
      </c>
      <c r="B27" s="22" t="s">
        <v>550</v>
      </c>
      <c r="C27" s="26" t="s">
        <v>551</v>
      </c>
      <c r="D27" s="17" t="s">
        <v>211</v>
      </c>
      <c r="E27" s="62">
        <v>597601</v>
      </c>
      <c r="F27" s="68">
        <v>4068.1688075000002</v>
      </c>
      <c r="G27" s="20">
        <v>1.4791477000000001E-2</v>
      </c>
    </row>
    <row r="28" spans="1:7" ht="25.5" x14ac:dyDescent="0.25">
      <c r="A28" s="21">
        <v>22</v>
      </c>
      <c r="B28" s="22" t="s">
        <v>461</v>
      </c>
      <c r="C28" s="26" t="s">
        <v>462</v>
      </c>
      <c r="D28" s="17" t="s">
        <v>187</v>
      </c>
      <c r="E28" s="62">
        <v>576221</v>
      </c>
      <c r="F28" s="68">
        <v>3952.8760600000001</v>
      </c>
      <c r="G28" s="20">
        <v>1.4372284000000001E-2</v>
      </c>
    </row>
    <row r="29" spans="1:7" ht="25.5" x14ac:dyDescent="0.25">
      <c r="A29" s="21">
        <v>23</v>
      </c>
      <c r="B29" s="22" t="s">
        <v>632</v>
      </c>
      <c r="C29" s="26" t="s">
        <v>633</v>
      </c>
      <c r="D29" s="17" t="s">
        <v>73</v>
      </c>
      <c r="E29" s="62">
        <v>1610580</v>
      </c>
      <c r="F29" s="68">
        <v>3915.3199800000002</v>
      </c>
      <c r="G29" s="20">
        <v>1.4235733E-2</v>
      </c>
    </row>
    <row r="30" spans="1:7" ht="15" x14ac:dyDescent="0.25">
      <c r="A30" s="21">
        <v>24</v>
      </c>
      <c r="B30" s="22" t="s">
        <v>346</v>
      </c>
      <c r="C30" s="26" t="s">
        <v>347</v>
      </c>
      <c r="D30" s="17" t="s">
        <v>173</v>
      </c>
      <c r="E30" s="62">
        <v>1369041</v>
      </c>
      <c r="F30" s="68">
        <v>3829.8921974999998</v>
      </c>
      <c r="G30" s="20">
        <v>1.3925125999999999E-2</v>
      </c>
    </row>
    <row r="31" spans="1:7" ht="15" x14ac:dyDescent="0.25">
      <c r="A31" s="21">
        <v>25</v>
      </c>
      <c r="B31" s="22" t="s">
        <v>584</v>
      </c>
      <c r="C31" s="26" t="s">
        <v>585</v>
      </c>
      <c r="D31" s="17" t="s">
        <v>28</v>
      </c>
      <c r="E31" s="62">
        <v>400000</v>
      </c>
      <c r="F31" s="68">
        <v>3778.2</v>
      </c>
      <c r="G31" s="20">
        <v>1.3737177999999999E-2</v>
      </c>
    </row>
    <row r="32" spans="1:7" ht="25.5" x14ac:dyDescent="0.25">
      <c r="A32" s="21">
        <v>26</v>
      </c>
      <c r="B32" s="22" t="s">
        <v>469</v>
      </c>
      <c r="C32" s="26" t="s">
        <v>470</v>
      </c>
      <c r="D32" s="17" t="s">
        <v>34</v>
      </c>
      <c r="E32" s="62">
        <v>258370</v>
      </c>
      <c r="F32" s="68">
        <v>3629.84013</v>
      </c>
      <c r="G32" s="20">
        <v>1.3197755E-2</v>
      </c>
    </row>
    <row r="33" spans="1:7" ht="25.5" x14ac:dyDescent="0.25">
      <c r="A33" s="21">
        <v>27</v>
      </c>
      <c r="B33" s="22" t="s">
        <v>494</v>
      </c>
      <c r="C33" s="26" t="s">
        <v>495</v>
      </c>
      <c r="D33" s="17" t="s">
        <v>187</v>
      </c>
      <c r="E33" s="62">
        <v>447036</v>
      </c>
      <c r="F33" s="68">
        <v>3476.5989719999998</v>
      </c>
      <c r="G33" s="20">
        <v>1.2640584999999999E-2</v>
      </c>
    </row>
    <row r="34" spans="1:7" ht="15" x14ac:dyDescent="0.25">
      <c r="A34" s="21">
        <v>28</v>
      </c>
      <c r="B34" s="22" t="s">
        <v>61</v>
      </c>
      <c r="C34" s="26" t="s">
        <v>62</v>
      </c>
      <c r="D34" s="17" t="s">
        <v>19</v>
      </c>
      <c r="E34" s="62">
        <v>3010398</v>
      </c>
      <c r="F34" s="68">
        <v>3434.864118</v>
      </c>
      <c r="G34" s="20">
        <v>1.2488841000000001E-2</v>
      </c>
    </row>
    <row r="35" spans="1:7" ht="25.5" x14ac:dyDescent="0.25">
      <c r="A35" s="21">
        <v>29</v>
      </c>
      <c r="B35" s="22" t="s">
        <v>11</v>
      </c>
      <c r="C35" s="26" t="s">
        <v>12</v>
      </c>
      <c r="D35" s="17" t="s">
        <v>13</v>
      </c>
      <c r="E35" s="62">
        <v>289125</v>
      </c>
      <c r="F35" s="68">
        <v>3429.0225</v>
      </c>
      <c r="G35" s="20">
        <v>1.2467602E-2</v>
      </c>
    </row>
    <row r="36" spans="1:7" ht="15" x14ac:dyDescent="0.25">
      <c r="A36" s="21">
        <v>30</v>
      </c>
      <c r="B36" s="22" t="s">
        <v>403</v>
      </c>
      <c r="C36" s="26" t="s">
        <v>404</v>
      </c>
      <c r="D36" s="17" t="s">
        <v>228</v>
      </c>
      <c r="E36" s="62">
        <v>73553</v>
      </c>
      <c r="F36" s="68">
        <v>3290.6508905000001</v>
      </c>
      <c r="G36" s="20">
        <v>1.1964495E-2</v>
      </c>
    </row>
    <row r="37" spans="1:7" ht="15" x14ac:dyDescent="0.25">
      <c r="A37" s="21">
        <v>31</v>
      </c>
      <c r="B37" s="22" t="s">
        <v>29</v>
      </c>
      <c r="C37" s="26" t="s">
        <v>30</v>
      </c>
      <c r="D37" s="17" t="s">
        <v>31</v>
      </c>
      <c r="E37" s="62">
        <v>1579139</v>
      </c>
      <c r="F37" s="68">
        <v>3244.3410755</v>
      </c>
      <c r="G37" s="20">
        <v>1.1796117E-2</v>
      </c>
    </row>
    <row r="38" spans="1:7" ht="15" x14ac:dyDescent="0.25">
      <c r="A38" s="21">
        <v>32</v>
      </c>
      <c r="B38" s="22" t="s">
        <v>354</v>
      </c>
      <c r="C38" s="26" t="s">
        <v>355</v>
      </c>
      <c r="D38" s="17" t="s">
        <v>356</v>
      </c>
      <c r="E38" s="62">
        <v>1050000</v>
      </c>
      <c r="F38" s="68">
        <v>3191.4749999999999</v>
      </c>
      <c r="G38" s="20">
        <v>1.1603901E-2</v>
      </c>
    </row>
    <row r="39" spans="1:7" ht="25.5" x14ac:dyDescent="0.25">
      <c r="A39" s="21">
        <v>33</v>
      </c>
      <c r="B39" s="22" t="s">
        <v>387</v>
      </c>
      <c r="C39" s="26" t="s">
        <v>388</v>
      </c>
      <c r="D39" s="17" t="s">
        <v>55</v>
      </c>
      <c r="E39" s="62">
        <v>300000</v>
      </c>
      <c r="F39" s="68">
        <v>3190.5</v>
      </c>
      <c r="G39" s="20">
        <v>1.1600355999999999E-2</v>
      </c>
    </row>
    <row r="40" spans="1:7" ht="15" x14ac:dyDescent="0.25">
      <c r="A40" s="21">
        <v>34</v>
      </c>
      <c r="B40" s="22" t="s">
        <v>245</v>
      </c>
      <c r="C40" s="26" t="s">
        <v>246</v>
      </c>
      <c r="D40" s="17" t="s">
        <v>187</v>
      </c>
      <c r="E40" s="62">
        <v>157385</v>
      </c>
      <c r="F40" s="68">
        <v>3146.44092</v>
      </c>
      <c r="G40" s="20">
        <v>1.1440162E-2</v>
      </c>
    </row>
    <row r="41" spans="1:7" ht="25.5" x14ac:dyDescent="0.25">
      <c r="A41" s="21">
        <v>35</v>
      </c>
      <c r="B41" s="22" t="s">
        <v>385</v>
      </c>
      <c r="C41" s="26" t="s">
        <v>386</v>
      </c>
      <c r="D41" s="17" t="s">
        <v>34</v>
      </c>
      <c r="E41" s="62">
        <v>30243</v>
      </c>
      <c r="F41" s="68">
        <v>3126.82377</v>
      </c>
      <c r="G41" s="20">
        <v>1.1368836E-2</v>
      </c>
    </row>
    <row r="42" spans="1:7" ht="15" x14ac:dyDescent="0.25">
      <c r="A42" s="21">
        <v>36</v>
      </c>
      <c r="B42" s="22" t="s">
        <v>410</v>
      </c>
      <c r="C42" s="26" t="s">
        <v>411</v>
      </c>
      <c r="D42" s="17" t="s">
        <v>25</v>
      </c>
      <c r="E42" s="62">
        <v>3057733</v>
      </c>
      <c r="F42" s="68">
        <v>3059.2618665</v>
      </c>
      <c r="G42" s="20">
        <v>1.1123187E-2</v>
      </c>
    </row>
    <row r="43" spans="1:7" ht="25.5" x14ac:dyDescent="0.25">
      <c r="A43" s="21">
        <v>37</v>
      </c>
      <c r="B43" s="22" t="s">
        <v>96</v>
      </c>
      <c r="C43" s="26" t="s">
        <v>97</v>
      </c>
      <c r="D43" s="17" t="s">
        <v>47</v>
      </c>
      <c r="E43" s="62">
        <v>600000</v>
      </c>
      <c r="F43" s="68">
        <v>3030.3</v>
      </c>
      <c r="G43" s="20">
        <v>1.1017884E-2</v>
      </c>
    </row>
    <row r="44" spans="1:7" ht="25.5" x14ac:dyDescent="0.25">
      <c r="A44" s="21">
        <v>38</v>
      </c>
      <c r="B44" s="22" t="s">
        <v>242</v>
      </c>
      <c r="C44" s="26" t="s">
        <v>243</v>
      </c>
      <c r="D44" s="17" t="s">
        <v>244</v>
      </c>
      <c r="E44" s="62">
        <v>1080000</v>
      </c>
      <c r="F44" s="68">
        <v>3020.76</v>
      </c>
      <c r="G44" s="20">
        <v>1.0983198E-2</v>
      </c>
    </row>
    <row r="45" spans="1:7" ht="25.5" x14ac:dyDescent="0.25">
      <c r="A45" s="21">
        <v>39</v>
      </c>
      <c r="B45" s="22" t="s">
        <v>39</v>
      </c>
      <c r="C45" s="26" t="s">
        <v>40</v>
      </c>
      <c r="D45" s="17" t="s">
        <v>22</v>
      </c>
      <c r="E45" s="62">
        <v>255617</v>
      </c>
      <c r="F45" s="68">
        <v>2998.0039845000001</v>
      </c>
      <c r="G45" s="20">
        <v>1.0900458999999999E-2</v>
      </c>
    </row>
    <row r="46" spans="1:7" ht="15" x14ac:dyDescent="0.25">
      <c r="A46" s="21">
        <v>40</v>
      </c>
      <c r="B46" s="22" t="s">
        <v>377</v>
      </c>
      <c r="C46" s="26" t="s">
        <v>378</v>
      </c>
      <c r="D46" s="17" t="s">
        <v>187</v>
      </c>
      <c r="E46" s="62">
        <v>600749</v>
      </c>
      <c r="F46" s="68">
        <v>2986.9240279999999</v>
      </c>
      <c r="G46" s="20">
        <v>1.0860173000000001E-2</v>
      </c>
    </row>
    <row r="47" spans="1:7" ht="25.5" x14ac:dyDescent="0.25">
      <c r="A47" s="21">
        <v>41</v>
      </c>
      <c r="B47" s="22" t="s">
        <v>393</v>
      </c>
      <c r="C47" s="26" t="s">
        <v>394</v>
      </c>
      <c r="D47" s="17" t="s">
        <v>34</v>
      </c>
      <c r="E47" s="62">
        <v>393175</v>
      </c>
      <c r="F47" s="68">
        <v>2959.03505</v>
      </c>
      <c r="G47" s="20">
        <v>1.0758772E-2</v>
      </c>
    </row>
    <row r="48" spans="1:7" ht="25.5" x14ac:dyDescent="0.25">
      <c r="A48" s="21">
        <v>42</v>
      </c>
      <c r="B48" s="22" t="s">
        <v>397</v>
      </c>
      <c r="C48" s="26" t="s">
        <v>398</v>
      </c>
      <c r="D48" s="17" t="s">
        <v>22</v>
      </c>
      <c r="E48" s="62">
        <v>241657</v>
      </c>
      <c r="F48" s="68">
        <v>2944.2280595000002</v>
      </c>
      <c r="G48" s="20">
        <v>1.0704935E-2</v>
      </c>
    </row>
    <row r="49" spans="1:7" ht="25.5" x14ac:dyDescent="0.25">
      <c r="A49" s="21">
        <v>43</v>
      </c>
      <c r="B49" s="22" t="s">
        <v>257</v>
      </c>
      <c r="C49" s="26" t="s">
        <v>258</v>
      </c>
      <c r="D49" s="17" t="s">
        <v>206</v>
      </c>
      <c r="E49" s="62">
        <v>263794</v>
      </c>
      <c r="F49" s="68">
        <v>2910.702996</v>
      </c>
      <c r="G49" s="20">
        <v>1.0583041E-2</v>
      </c>
    </row>
    <row r="50" spans="1:7" ht="15" x14ac:dyDescent="0.25">
      <c r="A50" s="21">
        <v>44</v>
      </c>
      <c r="B50" s="22" t="s">
        <v>568</v>
      </c>
      <c r="C50" s="26" t="s">
        <v>569</v>
      </c>
      <c r="D50" s="17" t="s">
        <v>228</v>
      </c>
      <c r="E50" s="62">
        <v>449793</v>
      </c>
      <c r="F50" s="68">
        <v>2896.8918165</v>
      </c>
      <c r="G50" s="20">
        <v>1.0532824999999999E-2</v>
      </c>
    </row>
    <row r="51" spans="1:7" ht="15" x14ac:dyDescent="0.25">
      <c r="A51" s="21">
        <v>45</v>
      </c>
      <c r="B51" s="22" t="s">
        <v>450</v>
      </c>
      <c r="C51" s="26" t="s">
        <v>451</v>
      </c>
      <c r="D51" s="17" t="s">
        <v>233</v>
      </c>
      <c r="E51" s="62">
        <v>136067</v>
      </c>
      <c r="F51" s="68">
        <v>2895.2336260000002</v>
      </c>
      <c r="G51" s="20">
        <v>1.0526796E-2</v>
      </c>
    </row>
    <row r="52" spans="1:7" ht="15" x14ac:dyDescent="0.25">
      <c r="A52" s="21">
        <v>46</v>
      </c>
      <c r="B52" s="22" t="s">
        <v>735</v>
      </c>
      <c r="C52" s="26" t="s">
        <v>736</v>
      </c>
      <c r="D52" s="17" t="s">
        <v>25</v>
      </c>
      <c r="E52" s="62">
        <v>499466</v>
      </c>
      <c r="F52" s="68">
        <v>2861.4407139999998</v>
      </c>
      <c r="G52" s="20">
        <v>1.0403928E-2</v>
      </c>
    </row>
    <row r="53" spans="1:7" ht="25.5" x14ac:dyDescent="0.25">
      <c r="A53" s="21">
        <v>47</v>
      </c>
      <c r="B53" s="22" t="s">
        <v>350</v>
      </c>
      <c r="C53" s="26" t="s">
        <v>351</v>
      </c>
      <c r="D53" s="17" t="s">
        <v>47</v>
      </c>
      <c r="E53" s="62">
        <v>53299</v>
      </c>
      <c r="F53" s="68">
        <v>2803.8738435</v>
      </c>
      <c r="G53" s="20">
        <v>1.019462E-2</v>
      </c>
    </row>
    <row r="54" spans="1:7" ht="25.5" x14ac:dyDescent="0.25">
      <c r="A54" s="21">
        <v>48</v>
      </c>
      <c r="B54" s="22" t="s">
        <v>43</v>
      </c>
      <c r="C54" s="26" t="s">
        <v>44</v>
      </c>
      <c r="D54" s="17" t="s">
        <v>16</v>
      </c>
      <c r="E54" s="62">
        <v>2957897</v>
      </c>
      <c r="F54" s="68">
        <v>2737.5336735000001</v>
      </c>
      <c r="G54" s="20">
        <v>9.9534140000000007E-3</v>
      </c>
    </row>
    <row r="55" spans="1:7" ht="15" x14ac:dyDescent="0.25">
      <c r="A55" s="21">
        <v>49</v>
      </c>
      <c r="B55" s="22" t="s">
        <v>267</v>
      </c>
      <c r="C55" s="26" t="s">
        <v>268</v>
      </c>
      <c r="D55" s="17" t="s">
        <v>85</v>
      </c>
      <c r="E55" s="62">
        <v>101856</v>
      </c>
      <c r="F55" s="68">
        <v>2682.7851839999998</v>
      </c>
      <c r="G55" s="20">
        <v>9.7543530000000003E-3</v>
      </c>
    </row>
    <row r="56" spans="1:7" ht="15" x14ac:dyDescent="0.25">
      <c r="A56" s="21">
        <v>50</v>
      </c>
      <c r="B56" s="22" t="s">
        <v>379</v>
      </c>
      <c r="C56" s="26" t="s">
        <v>380</v>
      </c>
      <c r="D56" s="17" t="s">
        <v>187</v>
      </c>
      <c r="E56" s="62">
        <v>393458</v>
      </c>
      <c r="F56" s="68">
        <v>2651.9069199999999</v>
      </c>
      <c r="G56" s="20">
        <v>9.6420829999999992E-3</v>
      </c>
    </row>
    <row r="57" spans="1:7" ht="15" x14ac:dyDescent="0.25">
      <c r="A57" s="21">
        <v>51</v>
      </c>
      <c r="B57" s="22" t="s">
        <v>558</v>
      </c>
      <c r="C57" s="26" t="s">
        <v>559</v>
      </c>
      <c r="D57" s="17" t="s">
        <v>25</v>
      </c>
      <c r="E57" s="62">
        <v>1609945</v>
      </c>
      <c r="F57" s="68">
        <v>2468.8506575000001</v>
      </c>
      <c r="G57" s="20">
        <v>8.9765079999999994E-3</v>
      </c>
    </row>
    <row r="58" spans="1:7" ht="25.5" x14ac:dyDescent="0.25">
      <c r="A58" s="21">
        <v>52</v>
      </c>
      <c r="B58" s="22" t="s">
        <v>249</v>
      </c>
      <c r="C58" s="26" t="s">
        <v>250</v>
      </c>
      <c r="D58" s="17" t="s">
        <v>73</v>
      </c>
      <c r="E58" s="62">
        <v>979560</v>
      </c>
      <c r="F58" s="68">
        <v>2452.8182400000001</v>
      </c>
      <c r="G58" s="20">
        <v>8.9182150000000002E-3</v>
      </c>
    </row>
    <row r="59" spans="1:7" ht="25.5" x14ac:dyDescent="0.25">
      <c r="A59" s="21">
        <v>53</v>
      </c>
      <c r="B59" s="22" t="s">
        <v>737</v>
      </c>
      <c r="C59" s="26" t="s">
        <v>738</v>
      </c>
      <c r="D59" s="17" t="s">
        <v>187</v>
      </c>
      <c r="E59" s="62">
        <v>833460</v>
      </c>
      <c r="F59" s="68">
        <v>2368.6933199999999</v>
      </c>
      <c r="G59" s="20">
        <v>8.6123450000000004E-3</v>
      </c>
    </row>
    <row r="60" spans="1:7" ht="15" x14ac:dyDescent="0.25">
      <c r="A60" s="21">
        <v>54</v>
      </c>
      <c r="B60" s="22" t="s">
        <v>731</v>
      </c>
      <c r="C60" s="26" t="s">
        <v>732</v>
      </c>
      <c r="D60" s="17" t="s">
        <v>85</v>
      </c>
      <c r="E60" s="62">
        <v>881595</v>
      </c>
      <c r="F60" s="68">
        <v>2328.2923949999999</v>
      </c>
      <c r="G60" s="20">
        <v>8.4654510000000006E-3</v>
      </c>
    </row>
    <row r="61" spans="1:7" ht="25.5" x14ac:dyDescent="0.25">
      <c r="A61" s="21">
        <v>55</v>
      </c>
      <c r="B61" s="22" t="s">
        <v>395</v>
      </c>
      <c r="C61" s="26" t="s">
        <v>396</v>
      </c>
      <c r="D61" s="17" t="s">
        <v>244</v>
      </c>
      <c r="E61" s="62">
        <v>240251</v>
      </c>
      <c r="F61" s="68">
        <v>2286.9492690000002</v>
      </c>
      <c r="G61" s="20">
        <v>8.3151309999999999E-3</v>
      </c>
    </row>
    <row r="62" spans="1:7" ht="15" x14ac:dyDescent="0.25">
      <c r="A62" s="21">
        <v>56</v>
      </c>
      <c r="B62" s="22" t="s">
        <v>594</v>
      </c>
      <c r="C62" s="26" t="s">
        <v>595</v>
      </c>
      <c r="D62" s="17" t="s">
        <v>173</v>
      </c>
      <c r="E62" s="62">
        <v>706332</v>
      </c>
      <c r="F62" s="68">
        <v>2275.0953720000002</v>
      </c>
      <c r="G62" s="20">
        <v>8.2720320000000003E-3</v>
      </c>
    </row>
    <row r="63" spans="1:7" ht="15" x14ac:dyDescent="0.25">
      <c r="A63" s="21">
        <v>57</v>
      </c>
      <c r="B63" s="22" t="s">
        <v>418</v>
      </c>
      <c r="C63" s="26" t="s">
        <v>419</v>
      </c>
      <c r="D63" s="17" t="s">
        <v>187</v>
      </c>
      <c r="E63" s="62">
        <v>1796033</v>
      </c>
      <c r="F63" s="68">
        <v>2121.1149730000002</v>
      </c>
      <c r="G63" s="20">
        <v>7.7121730000000001E-3</v>
      </c>
    </row>
    <row r="64" spans="1:7" ht="25.5" x14ac:dyDescent="0.25">
      <c r="A64" s="21">
        <v>58</v>
      </c>
      <c r="B64" s="22" t="s">
        <v>32</v>
      </c>
      <c r="C64" s="26" t="s">
        <v>33</v>
      </c>
      <c r="D64" s="17" t="s">
        <v>34</v>
      </c>
      <c r="E64" s="62">
        <v>442865</v>
      </c>
      <c r="F64" s="68">
        <v>2107.3731025000002</v>
      </c>
      <c r="G64" s="20">
        <v>7.6622089999999997E-3</v>
      </c>
    </row>
    <row r="65" spans="1:7" ht="15" x14ac:dyDescent="0.25">
      <c r="A65" s="21">
        <v>59</v>
      </c>
      <c r="B65" s="22" t="s">
        <v>365</v>
      </c>
      <c r="C65" s="26" t="s">
        <v>366</v>
      </c>
      <c r="D65" s="17" t="s">
        <v>25</v>
      </c>
      <c r="E65" s="62">
        <v>587373</v>
      </c>
      <c r="F65" s="68">
        <v>2101.0332210000001</v>
      </c>
      <c r="G65" s="20">
        <v>7.6391580000000001E-3</v>
      </c>
    </row>
    <row r="66" spans="1:7" ht="25.5" x14ac:dyDescent="0.25">
      <c r="A66" s="21">
        <v>60</v>
      </c>
      <c r="B66" s="22" t="s">
        <v>375</v>
      </c>
      <c r="C66" s="26" t="s">
        <v>376</v>
      </c>
      <c r="D66" s="17" t="s">
        <v>34</v>
      </c>
      <c r="E66" s="62">
        <v>350000</v>
      </c>
      <c r="F66" s="68">
        <v>2069.1999999999998</v>
      </c>
      <c r="G66" s="20">
        <v>7.5234159999999998E-3</v>
      </c>
    </row>
    <row r="67" spans="1:7" ht="25.5" x14ac:dyDescent="0.25">
      <c r="A67" s="21">
        <v>61</v>
      </c>
      <c r="B67" s="22" t="s">
        <v>543</v>
      </c>
      <c r="C67" s="26" t="s">
        <v>544</v>
      </c>
      <c r="D67" s="17" t="s">
        <v>422</v>
      </c>
      <c r="E67" s="62">
        <v>923161</v>
      </c>
      <c r="F67" s="68">
        <v>2051.2637420000001</v>
      </c>
      <c r="G67" s="20">
        <v>7.4582010000000002E-3</v>
      </c>
    </row>
    <row r="68" spans="1:7" ht="25.5" x14ac:dyDescent="0.25">
      <c r="A68" s="21">
        <v>62</v>
      </c>
      <c r="B68" s="22" t="s">
        <v>109</v>
      </c>
      <c r="C68" s="26" t="s">
        <v>110</v>
      </c>
      <c r="D68" s="17" t="s">
        <v>111</v>
      </c>
      <c r="E68" s="62">
        <v>201600</v>
      </c>
      <c r="F68" s="68">
        <v>1952.6976</v>
      </c>
      <c r="G68" s="20">
        <v>7.0998240000000002E-3</v>
      </c>
    </row>
    <row r="69" spans="1:7" ht="15" x14ac:dyDescent="0.25">
      <c r="A69" s="21">
        <v>63</v>
      </c>
      <c r="B69" s="22" t="s">
        <v>92</v>
      </c>
      <c r="C69" s="26" t="s">
        <v>93</v>
      </c>
      <c r="D69" s="17" t="s">
        <v>58</v>
      </c>
      <c r="E69" s="62">
        <v>701519</v>
      </c>
      <c r="F69" s="68">
        <v>1836.2259825000001</v>
      </c>
      <c r="G69" s="20">
        <v>6.6763439999999999E-3</v>
      </c>
    </row>
    <row r="70" spans="1:7" ht="15" x14ac:dyDescent="0.25">
      <c r="A70" s="21">
        <v>64</v>
      </c>
      <c r="B70" s="22" t="s">
        <v>592</v>
      </c>
      <c r="C70" s="26" t="s">
        <v>593</v>
      </c>
      <c r="D70" s="17" t="s">
        <v>233</v>
      </c>
      <c r="E70" s="62">
        <v>301161</v>
      </c>
      <c r="F70" s="68">
        <v>1781.5178954999999</v>
      </c>
      <c r="G70" s="20">
        <v>6.4774309999999996E-3</v>
      </c>
    </row>
    <row r="71" spans="1:7" ht="15" x14ac:dyDescent="0.25">
      <c r="A71" s="21">
        <v>65</v>
      </c>
      <c r="B71" s="22" t="s">
        <v>407</v>
      </c>
      <c r="C71" s="26" t="s">
        <v>408</v>
      </c>
      <c r="D71" s="17" t="s">
        <v>409</v>
      </c>
      <c r="E71" s="62">
        <v>351375</v>
      </c>
      <c r="F71" s="68">
        <v>1493.695125</v>
      </c>
      <c r="G71" s="20">
        <v>5.4309340000000001E-3</v>
      </c>
    </row>
    <row r="72" spans="1:7" ht="25.5" x14ac:dyDescent="0.25">
      <c r="A72" s="21">
        <v>66</v>
      </c>
      <c r="B72" s="22" t="s">
        <v>429</v>
      </c>
      <c r="C72" s="26" t="s">
        <v>430</v>
      </c>
      <c r="D72" s="17" t="s">
        <v>19</v>
      </c>
      <c r="E72" s="62">
        <v>134483</v>
      </c>
      <c r="F72" s="68">
        <v>1231.9315214999999</v>
      </c>
      <c r="G72" s="20">
        <v>4.4791869999999999E-3</v>
      </c>
    </row>
    <row r="73" spans="1:7" ht="38.25" x14ac:dyDescent="0.25">
      <c r="A73" s="21">
        <v>67</v>
      </c>
      <c r="B73" s="22" t="s">
        <v>302</v>
      </c>
      <c r="C73" s="26" t="s">
        <v>303</v>
      </c>
      <c r="D73" s="17" t="s">
        <v>304</v>
      </c>
      <c r="E73" s="62">
        <v>573530</v>
      </c>
      <c r="F73" s="68">
        <v>953.78039000000001</v>
      </c>
      <c r="G73" s="20">
        <v>3.4678550000000002E-3</v>
      </c>
    </row>
    <row r="74" spans="1:7" ht="15" x14ac:dyDescent="0.25">
      <c r="A74" s="16"/>
      <c r="B74" s="17"/>
      <c r="C74" s="23" t="s">
        <v>118</v>
      </c>
      <c r="D74" s="27"/>
      <c r="E74" s="64"/>
      <c r="F74" s="70">
        <v>266740.41104300012</v>
      </c>
      <c r="G74" s="28">
        <v>0.96984291200000028</v>
      </c>
    </row>
    <row r="75" spans="1:7" ht="15" x14ac:dyDescent="0.25">
      <c r="A75" s="21"/>
      <c r="B75" s="22"/>
      <c r="C75" s="29"/>
      <c r="D75" s="30"/>
      <c r="E75" s="62"/>
      <c r="F75" s="68"/>
      <c r="G75" s="20"/>
    </row>
    <row r="76" spans="1:7" ht="15" x14ac:dyDescent="0.25">
      <c r="A76" s="16"/>
      <c r="B76" s="17"/>
      <c r="C76" s="23" t="s">
        <v>119</v>
      </c>
      <c r="D76" s="24"/>
      <c r="E76" s="63"/>
      <c r="F76" s="69"/>
      <c r="G76" s="25"/>
    </row>
    <row r="77" spans="1:7" ht="15" x14ac:dyDescent="0.25">
      <c r="A77" s="16"/>
      <c r="B77" s="17"/>
      <c r="C77" s="23" t="s">
        <v>118</v>
      </c>
      <c r="D77" s="27"/>
      <c r="E77" s="64"/>
      <c r="F77" s="70">
        <v>0</v>
      </c>
      <c r="G77" s="28">
        <v>0</v>
      </c>
    </row>
    <row r="78" spans="1:7" ht="15" x14ac:dyDescent="0.25">
      <c r="A78" s="21"/>
      <c r="B78" s="22"/>
      <c r="C78" s="29"/>
      <c r="D78" s="30"/>
      <c r="E78" s="62"/>
      <c r="F78" s="68"/>
      <c r="G78" s="20"/>
    </row>
    <row r="79" spans="1:7" ht="15" x14ac:dyDescent="0.25">
      <c r="A79" s="31"/>
      <c r="B79" s="32"/>
      <c r="C79" s="23" t="s">
        <v>120</v>
      </c>
      <c r="D79" s="24"/>
      <c r="E79" s="63"/>
      <c r="F79" s="69"/>
      <c r="G79" s="25"/>
    </row>
    <row r="80" spans="1:7" ht="15" x14ac:dyDescent="0.25">
      <c r="A80" s="33"/>
      <c r="B80" s="34"/>
      <c r="C80" s="23" t="s">
        <v>118</v>
      </c>
      <c r="D80" s="35"/>
      <c r="E80" s="65"/>
      <c r="F80" s="71">
        <v>0</v>
      </c>
      <c r="G80" s="36">
        <v>0</v>
      </c>
    </row>
    <row r="81" spans="1:7" ht="15" x14ac:dyDescent="0.25">
      <c r="A81" s="33"/>
      <c r="B81" s="34"/>
      <c r="C81" s="29"/>
      <c r="D81" s="37"/>
      <c r="E81" s="66"/>
      <c r="F81" s="72"/>
      <c r="G81" s="38"/>
    </row>
    <row r="82" spans="1:7" ht="15" x14ac:dyDescent="0.25">
      <c r="A82" s="16"/>
      <c r="B82" s="17"/>
      <c r="C82" s="23" t="s">
        <v>124</v>
      </c>
      <c r="D82" s="24"/>
      <c r="E82" s="63"/>
      <c r="F82" s="69"/>
      <c r="G82" s="25"/>
    </row>
    <row r="83" spans="1:7" ht="15" x14ac:dyDescent="0.25">
      <c r="A83" s="16"/>
      <c r="B83" s="17"/>
      <c r="C83" s="23" t="s">
        <v>118</v>
      </c>
      <c r="D83" s="27"/>
      <c r="E83" s="64"/>
      <c r="F83" s="70">
        <v>0</v>
      </c>
      <c r="G83" s="28">
        <v>0</v>
      </c>
    </row>
    <row r="84" spans="1:7" ht="15" x14ac:dyDescent="0.25">
      <c r="A84" s="16"/>
      <c r="B84" s="17"/>
      <c r="C84" s="29"/>
      <c r="D84" s="19"/>
      <c r="E84" s="62"/>
      <c r="F84" s="68"/>
      <c r="G84" s="20"/>
    </row>
    <row r="85" spans="1:7" ht="15" x14ac:dyDescent="0.25">
      <c r="A85" s="16"/>
      <c r="B85" s="17"/>
      <c r="C85" s="23" t="s">
        <v>125</v>
      </c>
      <c r="D85" s="24"/>
      <c r="E85" s="63"/>
      <c r="F85" s="69"/>
      <c r="G85" s="25"/>
    </row>
    <row r="86" spans="1:7" ht="15" x14ac:dyDescent="0.25">
      <c r="A86" s="16"/>
      <c r="B86" s="17"/>
      <c r="C86" s="23" t="s">
        <v>118</v>
      </c>
      <c r="D86" s="27"/>
      <c r="E86" s="64"/>
      <c r="F86" s="70">
        <v>0</v>
      </c>
      <c r="G86" s="28">
        <v>0</v>
      </c>
    </row>
    <row r="87" spans="1:7" ht="15" x14ac:dyDescent="0.25">
      <c r="A87" s="16"/>
      <c r="B87" s="17"/>
      <c r="C87" s="29"/>
      <c r="D87" s="19"/>
      <c r="E87" s="62"/>
      <c r="F87" s="68"/>
      <c r="G87" s="20"/>
    </row>
    <row r="88" spans="1:7" ht="15" x14ac:dyDescent="0.25">
      <c r="A88" s="16"/>
      <c r="B88" s="17"/>
      <c r="C88" s="23" t="s">
        <v>126</v>
      </c>
      <c r="D88" s="24"/>
      <c r="E88" s="63"/>
      <c r="F88" s="69"/>
      <c r="G88" s="25"/>
    </row>
    <row r="89" spans="1:7" ht="15" x14ac:dyDescent="0.25">
      <c r="A89" s="16"/>
      <c r="B89" s="17"/>
      <c r="C89" s="23" t="s">
        <v>118</v>
      </c>
      <c r="D89" s="27"/>
      <c r="E89" s="64"/>
      <c r="F89" s="70">
        <v>0</v>
      </c>
      <c r="G89" s="28">
        <v>0</v>
      </c>
    </row>
    <row r="90" spans="1:7" ht="15" x14ac:dyDescent="0.25">
      <c r="A90" s="16"/>
      <c r="B90" s="17"/>
      <c r="C90" s="29"/>
      <c r="D90" s="19"/>
      <c r="E90" s="62"/>
      <c r="F90" s="68"/>
      <c r="G90" s="20"/>
    </row>
    <row r="91" spans="1:7" ht="25.5" x14ac:dyDescent="0.25">
      <c r="A91" s="21"/>
      <c r="B91" s="22"/>
      <c r="C91" s="39" t="s">
        <v>127</v>
      </c>
      <c r="D91" s="40"/>
      <c r="E91" s="64"/>
      <c r="F91" s="70">
        <v>266740.41104300012</v>
      </c>
      <c r="G91" s="28">
        <v>0.96984291200000028</v>
      </c>
    </row>
    <row r="92" spans="1:7" ht="15" x14ac:dyDescent="0.25">
      <c r="A92" s="16"/>
      <c r="B92" s="17"/>
      <c r="C92" s="26"/>
      <c r="D92" s="19"/>
      <c r="E92" s="62"/>
      <c r="F92" s="68"/>
      <c r="G92" s="20"/>
    </row>
    <row r="93" spans="1:7" ht="15" x14ac:dyDescent="0.25">
      <c r="A93" s="16"/>
      <c r="B93" s="17"/>
      <c r="C93" s="18" t="s">
        <v>128</v>
      </c>
      <c r="D93" s="19"/>
      <c r="E93" s="62"/>
      <c r="F93" s="68"/>
      <c r="G93" s="20"/>
    </row>
    <row r="94" spans="1:7" ht="25.5" x14ac:dyDescent="0.25">
      <c r="A94" s="16"/>
      <c r="B94" s="17"/>
      <c r="C94" s="23" t="s">
        <v>10</v>
      </c>
      <c r="D94" s="24"/>
      <c r="E94" s="63"/>
      <c r="F94" s="69"/>
      <c r="G94" s="25"/>
    </row>
    <row r="95" spans="1:7" ht="15" x14ac:dyDescent="0.25">
      <c r="A95" s="21"/>
      <c r="B95" s="22"/>
      <c r="C95" s="23" t="s">
        <v>118</v>
      </c>
      <c r="D95" s="27"/>
      <c r="E95" s="64"/>
      <c r="F95" s="70">
        <v>0</v>
      </c>
      <c r="G95" s="28">
        <v>0</v>
      </c>
    </row>
    <row r="96" spans="1:7" ht="15" x14ac:dyDescent="0.25">
      <c r="A96" s="21"/>
      <c r="B96" s="22"/>
      <c r="C96" s="29"/>
      <c r="D96" s="19"/>
      <c r="E96" s="62"/>
      <c r="F96" s="68"/>
      <c r="G96" s="20"/>
    </row>
    <row r="97" spans="1:7" ht="15" x14ac:dyDescent="0.25">
      <c r="A97" s="16"/>
      <c r="B97" s="41"/>
      <c r="C97" s="23" t="s">
        <v>129</v>
      </c>
      <c r="D97" s="24"/>
      <c r="E97" s="63"/>
      <c r="F97" s="69"/>
      <c r="G97" s="25"/>
    </row>
    <row r="98" spans="1:7" ht="15" x14ac:dyDescent="0.25">
      <c r="A98" s="21"/>
      <c r="B98" s="22"/>
      <c r="C98" s="23" t="s">
        <v>118</v>
      </c>
      <c r="D98" s="27"/>
      <c r="E98" s="64"/>
      <c r="F98" s="70">
        <v>0</v>
      </c>
      <c r="G98" s="28">
        <v>0</v>
      </c>
    </row>
    <row r="99" spans="1:7" ht="15" x14ac:dyDescent="0.25">
      <c r="A99" s="21"/>
      <c r="B99" s="22"/>
      <c r="C99" s="29"/>
      <c r="D99" s="19"/>
      <c r="E99" s="62"/>
      <c r="F99" s="74"/>
      <c r="G99" s="43"/>
    </row>
    <row r="100" spans="1:7" ht="15" x14ac:dyDescent="0.25">
      <c r="A100" s="16"/>
      <c r="B100" s="17"/>
      <c r="C100" s="23" t="s">
        <v>130</v>
      </c>
      <c r="D100" s="24"/>
      <c r="E100" s="63"/>
      <c r="F100" s="69"/>
      <c r="G100" s="25"/>
    </row>
    <row r="101" spans="1:7" ht="15" x14ac:dyDescent="0.25">
      <c r="A101" s="21"/>
      <c r="B101" s="22"/>
      <c r="C101" s="23" t="s">
        <v>118</v>
      </c>
      <c r="D101" s="27"/>
      <c r="E101" s="64"/>
      <c r="F101" s="70">
        <v>0</v>
      </c>
      <c r="G101" s="28">
        <v>0</v>
      </c>
    </row>
    <row r="102" spans="1:7" ht="15" x14ac:dyDescent="0.25">
      <c r="A102" s="16"/>
      <c r="B102" s="17"/>
      <c r="C102" s="29"/>
      <c r="D102" s="19"/>
      <c r="E102" s="62"/>
      <c r="F102" s="68"/>
      <c r="G102" s="20"/>
    </row>
    <row r="103" spans="1:7" ht="25.5" x14ac:dyDescent="0.25">
      <c r="A103" s="16"/>
      <c r="B103" s="41"/>
      <c r="C103" s="23" t="s">
        <v>131</v>
      </c>
      <c r="D103" s="24"/>
      <c r="E103" s="63"/>
      <c r="F103" s="69"/>
      <c r="G103" s="25"/>
    </row>
    <row r="104" spans="1:7" ht="15" x14ac:dyDescent="0.25">
      <c r="A104" s="21"/>
      <c r="B104" s="22"/>
      <c r="C104" s="23" t="s">
        <v>118</v>
      </c>
      <c r="D104" s="27"/>
      <c r="E104" s="64"/>
      <c r="F104" s="70">
        <v>0</v>
      </c>
      <c r="G104" s="28">
        <v>0</v>
      </c>
    </row>
    <row r="105" spans="1:7" ht="15" x14ac:dyDescent="0.25">
      <c r="A105" s="21"/>
      <c r="B105" s="22"/>
      <c r="C105" s="29"/>
      <c r="D105" s="19"/>
      <c r="E105" s="62"/>
      <c r="F105" s="68"/>
      <c r="G105" s="20"/>
    </row>
    <row r="106" spans="1:7" ht="15" x14ac:dyDescent="0.25">
      <c r="A106" s="21"/>
      <c r="B106" s="22"/>
      <c r="C106" s="44" t="s">
        <v>132</v>
      </c>
      <c r="D106" s="40"/>
      <c r="E106" s="64"/>
      <c r="F106" s="70">
        <v>0</v>
      </c>
      <c r="G106" s="28">
        <v>0</v>
      </c>
    </row>
    <row r="107" spans="1:7" ht="15" x14ac:dyDescent="0.25">
      <c r="A107" s="21"/>
      <c r="B107" s="22"/>
      <c r="C107" s="26"/>
      <c r="D107" s="19"/>
      <c r="E107" s="62"/>
      <c r="F107" s="68"/>
      <c r="G107" s="20"/>
    </row>
    <row r="108" spans="1:7" ht="15" x14ac:dyDescent="0.25">
      <c r="A108" s="16"/>
      <c r="B108" s="17"/>
      <c r="C108" s="18" t="s">
        <v>133</v>
      </c>
      <c r="D108" s="19"/>
      <c r="E108" s="62"/>
      <c r="F108" s="68"/>
      <c r="G108" s="20"/>
    </row>
    <row r="109" spans="1:7" ht="15" x14ac:dyDescent="0.25">
      <c r="A109" s="21"/>
      <c r="B109" s="22"/>
      <c r="C109" s="23" t="s">
        <v>134</v>
      </c>
      <c r="D109" s="24"/>
      <c r="E109" s="63"/>
      <c r="F109" s="69"/>
      <c r="G109" s="25"/>
    </row>
    <row r="110" spans="1:7" ht="15" x14ac:dyDescent="0.25">
      <c r="A110" s="21"/>
      <c r="B110" s="22"/>
      <c r="C110" s="23" t="s">
        <v>118</v>
      </c>
      <c r="D110" s="40"/>
      <c r="E110" s="64"/>
      <c r="F110" s="70">
        <v>0</v>
      </c>
      <c r="G110" s="28">
        <v>0</v>
      </c>
    </row>
    <row r="111" spans="1:7" ht="15" x14ac:dyDescent="0.25">
      <c r="A111" s="21"/>
      <c r="B111" s="22"/>
      <c r="C111" s="29"/>
      <c r="D111" s="22"/>
      <c r="E111" s="62"/>
      <c r="F111" s="68"/>
      <c r="G111" s="20"/>
    </row>
    <row r="112" spans="1:7" ht="15" x14ac:dyDescent="0.25">
      <c r="A112" s="21"/>
      <c r="B112" s="22"/>
      <c r="C112" s="23" t="s">
        <v>135</v>
      </c>
      <c r="D112" s="24"/>
      <c r="E112" s="63"/>
      <c r="F112" s="69"/>
      <c r="G112" s="25"/>
    </row>
    <row r="113" spans="1:7" ht="15" x14ac:dyDescent="0.25">
      <c r="A113" s="21"/>
      <c r="B113" s="22"/>
      <c r="C113" s="23" t="s">
        <v>118</v>
      </c>
      <c r="D113" s="40"/>
      <c r="E113" s="64"/>
      <c r="F113" s="70">
        <v>0</v>
      </c>
      <c r="G113" s="28">
        <v>0</v>
      </c>
    </row>
    <row r="114" spans="1:7" ht="15" x14ac:dyDescent="0.25">
      <c r="A114" s="21"/>
      <c r="B114" s="22"/>
      <c r="C114" s="29"/>
      <c r="D114" s="22"/>
      <c r="E114" s="62"/>
      <c r="F114" s="68"/>
      <c r="G114" s="20"/>
    </row>
    <row r="115" spans="1:7" ht="15" x14ac:dyDescent="0.25">
      <c r="A115" s="21"/>
      <c r="B115" s="22"/>
      <c r="C115" s="23" t="s">
        <v>136</v>
      </c>
      <c r="D115" s="24"/>
      <c r="E115" s="63"/>
      <c r="F115" s="69"/>
      <c r="G115" s="25"/>
    </row>
    <row r="116" spans="1:7" ht="15" x14ac:dyDescent="0.25">
      <c r="A116" s="21"/>
      <c r="B116" s="22"/>
      <c r="C116" s="23" t="s">
        <v>118</v>
      </c>
      <c r="D116" s="40"/>
      <c r="E116" s="64"/>
      <c r="F116" s="70">
        <v>0</v>
      </c>
      <c r="G116" s="28">
        <v>0</v>
      </c>
    </row>
    <row r="117" spans="1:7" ht="15" x14ac:dyDescent="0.25">
      <c r="A117" s="21"/>
      <c r="B117" s="22"/>
      <c r="C117" s="29"/>
      <c r="D117" s="22"/>
      <c r="E117" s="62"/>
      <c r="F117" s="68"/>
      <c r="G117" s="20"/>
    </row>
    <row r="118" spans="1:7" ht="15" x14ac:dyDescent="0.25">
      <c r="A118" s="21"/>
      <c r="B118" s="22"/>
      <c r="C118" s="23" t="s">
        <v>137</v>
      </c>
      <c r="D118" s="24"/>
      <c r="E118" s="63"/>
      <c r="F118" s="69"/>
      <c r="G118" s="25"/>
    </row>
    <row r="119" spans="1:7" ht="15" x14ac:dyDescent="0.25">
      <c r="A119" s="21">
        <v>1</v>
      </c>
      <c r="B119" s="22"/>
      <c r="C119" s="26" t="s">
        <v>138</v>
      </c>
      <c r="D119" s="30"/>
      <c r="E119" s="62"/>
      <c r="F119" s="68">
        <v>1595.7276337999999</v>
      </c>
      <c r="G119" s="20">
        <v>5.8019150000000004E-3</v>
      </c>
    </row>
    <row r="120" spans="1:7" ht="15" x14ac:dyDescent="0.25">
      <c r="A120" s="21"/>
      <c r="B120" s="22"/>
      <c r="C120" s="23" t="s">
        <v>118</v>
      </c>
      <c r="D120" s="40"/>
      <c r="E120" s="64"/>
      <c r="F120" s="70">
        <v>1595.7276337999999</v>
      </c>
      <c r="G120" s="28">
        <v>5.8019150000000004E-3</v>
      </c>
    </row>
    <row r="121" spans="1:7" ht="15" x14ac:dyDescent="0.25">
      <c r="A121" s="21"/>
      <c r="B121" s="22"/>
      <c r="C121" s="29"/>
      <c r="D121" s="22"/>
      <c r="E121" s="62"/>
      <c r="F121" s="68"/>
      <c r="G121" s="20"/>
    </row>
    <row r="122" spans="1:7" ht="25.5" x14ac:dyDescent="0.25">
      <c r="A122" s="21"/>
      <c r="B122" s="22"/>
      <c r="C122" s="39" t="s">
        <v>139</v>
      </c>
      <c r="D122" s="40"/>
      <c r="E122" s="64"/>
      <c r="F122" s="70">
        <v>1595.7276337999999</v>
      </c>
      <c r="G122" s="28">
        <v>5.8019150000000004E-3</v>
      </c>
    </row>
    <row r="123" spans="1:7" ht="15" x14ac:dyDescent="0.25">
      <c r="A123" s="21"/>
      <c r="B123" s="22"/>
      <c r="C123" s="45"/>
      <c r="D123" s="22"/>
      <c r="E123" s="62"/>
      <c r="F123" s="68"/>
      <c r="G123" s="20"/>
    </row>
    <row r="124" spans="1:7" ht="15" x14ac:dyDescent="0.25">
      <c r="A124" s="16"/>
      <c r="B124" s="17"/>
      <c r="C124" s="18" t="s">
        <v>140</v>
      </c>
      <c r="D124" s="19"/>
      <c r="E124" s="62"/>
      <c r="F124" s="68"/>
      <c r="G124" s="20"/>
    </row>
    <row r="125" spans="1:7" ht="25.5" x14ac:dyDescent="0.25">
      <c r="A125" s="21"/>
      <c r="B125" s="22"/>
      <c r="C125" s="23" t="s">
        <v>141</v>
      </c>
      <c r="D125" s="24"/>
      <c r="E125" s="63"/>
      <c r="F125" s="69"/>
      <c r="G125" s="25"/>
    </row>
    <row r="126" spans="1:7" ht="15" x14ac:dyDescent="0.25">
      <c r="A126" s="21"/>
      <c r="B126" s="22"/>
      <c r="C126" s="23" t="s">
        <v>118</v>
      </c>
      <c r="D126" s="40"/>
      <c r="E126" s="64"/>
      <c r="F126" s="70">
        <v>0</v>
      </c>
      <c r="G126" s="28">
        <v>0</v>
      </c>
    </row>
    <row r="127" spans="1:7" ht="15" x14ac:dyDescent="0.25">
      <c r="A127" s="21"/>
      <c r="B127" s="22"/>
      <c r="C127" s="29"/>
      <c r="D127" s="22"/>
      <c r="E127" s="62"/>
      <c r="F127" s="68"/>
      <c r="G127" s="20"/>
    </row>
    <row r="128" spans="1:7" ht="15" x14ac:dyDescent="0.25">
      <c r="A128" s="16"/>
      <c r="B128" s="17"/>
      <c r="C128" s="18" t="s">
        <v>142</v>
      </c>
      <c r="D128" s="19"/>
      <c r="E128" s="62"/>
      <c r="F128" s="68"/>
      <c r="G128" s="20"/>
    </row>
    <row r="129" spans="1:7" ht="25.5" x14ac:dyDescent="0.25">
      <c r="A129" s="21"/>
      <c r="B129" s="22"/>
      <c r="C129" s="23" t="s">
        <v>143</v>
      </c>
      <c r="D129" s="24"/>
      <c r="E129" s="63"/>
      <c r="F129" s="69"/>
      <c r="G129" s="25"/>
    </row>
    <row r="130" spans="1:7" ht="15" x14ac:dyDescent="0.25">
      <c r="A130" s="21"/>
      <c r="B130" s="22"/>
      <c r="C130" s="23" t="s">
        <v>118</v>
      </c>
      <c r="D130" s="40"/>
      <c r="E130" s="64"/>
      <c r="F130" s="70">
        <v>0</v>
      </c>
      <c r="G130" s="28">
        <v>0</v>
      </c>
    </row>
    <row r="131" spans="1:7" ht="15" x14ac:dyDescent="0.25">
      <c r="A131" s="21"/>
      <c r="B131" s="22"/>
      <c r="C131" s="29"/>
      <c r="D131" s="22"/>
      <c r="E131" s="62"/>
      <c r="F131" s="68"/>
      <c r="G131" s="20"/>
    </row>
    <row r="132" spans="1:7" ht="25.5" x14ac:dyDescent="0.25">
      <c r="A132" s="21"/>
      <c r="B132" s="22"/>
      <c r="C132" s="23" t="s">
        <v>144</v>
      </c>
      <c r="D132" s="24"/>
      <c r="E132" s="63"/>
      <c r="F132" s="69"/>
      <c r="G132" s="25"/>
    </row>
    <row r="133" spans="1:7" ht="25.5" x14ac:dyDescent="0.25">
      <c r="A133" s="21">
        <v>1</v>
      </c>
      <c r="B133" s="22"/>
      <c r="C133" s="26" t="s">
        <v>236</v>
      </c>
      <c r="D133" s="22"/>
      <c r="E133" s="62"/>
      <c r="F133" s="68">
        <v>4999.9949999999999</v>
      </c>
      <c r="G133" s="20">
        <v>1.8179509E-2</v>
      </c>
    </row>
    <row r="134" spans="1:7" ht="15" x14ac:dyDescent="0.25">
      <c r="A134" s="21"/>
      <c r="B134" s="22"/>
      <c r="C134" s="23" t="s">
        <v>118</v>
      </c>
      <c r="D134" s="40"/>
      <c r="E134" s="64"/>
      <c r="F134" s="70">
        <v>4999.9949999999999</v>
      </c>
      <c r="G134" s="28">
        <v>1.8179509E-2</v>
      </c>
    </row>
    <row r="135" spans="1:7" ht="15" x14ac:dyDescent="0.25">
      <c r="A135" s="21"/>
      <c r="B135" s="22"/>
      <c r="C135" s="29"/>
      <c r="D135" s="22"/>
      <c r="E135" s="62"/>
      <c r="F135" s="74"/>
      <c r="G135" s="43"/>
    </row>
    <row r="136" spans="1:7" ht="25.5" x14ac:dyDescent="0.25">
      <c r="A136" s="21"/>
      <c r="B136" s="22"/>
      <c r="C136" s="45" t="s">
        <v>145</v>
      </c>
      <c r="D136" s="22"/>
      <c r="E136" s="62"/>
      <c r="F136" s="74">
        <v>1698.5225912999999</v>
      </c>
      <c r="G136" s="43">
        <v>6.1756679999999996E-3</v>
      </c>
    </row>
    <row r="137" spans="1:7" ht="15" x14ac:dyDescent="0.25">
      <c r="A137" s="21"/>
      <c r="B137" s="22"/>
      <c r="C137" s="46" t="s">
        <v>146</v>
      </c>
      <c r="D137" s="27"/>
      <c r="E137" s="64"/>
      <c r="F137" s="70">
        <v>275034.65626810014</v>
      </c>
      <c r="G137" s="28">
        <v>1.0000000040000003</v>
      </c>
    </row>
    <row r="139" spans="1:7" ht="15" x14ac:dyDescent="0.25">
      <c r="B139" s="156"/>
      <c r="C139" s="156"/>
      <c r="D139" s="156"/>
      <c r="E139" s="156"/>
      <c r="F139" s="156"/>
    </row>
    <row r="140" spans="1:7" ht="15" x14ac:dyDescent="0.25">
      <c r="B140" s="156"/>
      <c r="C140" s="156"/>
      <c r="D140" s="156"/>
      <c r="E140" s="156"/>
      <c r="F140" s="156"/>
    </row>
    <row r="142" spans="1:7" ht="15" x14ac:dyDescent="0.25">
      <c r="B142" s="52" t="s">
        <v>148</v>
      </c>
      <c r="C142" s="53"/>
      <c r="D142" s="54"/>
    </row>
    <row r="143" spans="1:7" ht="15" x14ac:dyDescent="0.25">
      <c r="B143" s="55" t="s">
        <v>149</v>
      </c>
      <c r="C143" s="56"/>
      <c r="D143" s="81" t="s">
        <v>150</v>
      </c>
    </row>
    <row r="144" spans="1:7" ht="15" x14ac:dyDescent="0.25">
      <c r="B144" s="55" t="s">
        <v>151</v>
      </c>
      <c r="C144" s="56"/>
      <c r="D144" s="81" t="s">
        <v>150</v>
      </c>
    </row>
    <row r="145" spans="2:4" ht="15" x14ac:dyDescent="0.25">
      <c r="B145" s="57" t="s">
        <v>152</v>
      </c>
      <c r="C145" s="56"/>
      <c r="D145" s="58"/>
    </row>
    <row r="146" spans="2:4" ht="25.5" customHeight="1" x14ac:dyDescent="0.25">
      <c r="B146" s="58"/>
      <c r="C146" s="48" t="s">
        <v>153</v>
      </c>
      <c r="D146" s="49" t="s">
        <v>154</v>
      </c>
    </row>
    <row r="147" spans="2:4" ht="12.75" customHeight="1" x14ac:dyDescent="0.25">
      <c r="B147" s="75" t="s">
        <v>155</v>
      </c>
      <c r="C147" s="76" t="s">
        <v>156</v>
      </c>
      <c r="D147" s="76" t="s">
        <v>157</v>
      </c>
    </row>
    <row r="148" spans="2:4" ht="15" x14ac:dyDescent="0.25">
      <c r="B148" s="58" t="s">
        <v>158</v>
      </c>
      <c r="C148" s="59">
        <v>102.7569</v>
      </c>
      <c r="D148" s="59">
        <v>105.9961</v>
      </c>
    </row>
    <row r="149" spans="2:4" ht="15" x14ac:dyDescent="0.25">
      <c r="B149" s="58" t="s">
        <v>159</v>
      </c>
      <c r="C149" s="59">
        <v>13.183</v>
      </c>
      <c r="D149" s="59">
        <v>13.5985</v>
      </c>
    </row>
    <row r="150" spans="2:4" ht="15" x14ac:dyDescent="0.25">
      <c r="B150" s="58" t="s">
        <v>160</v>
      </c>
      <c r="C150" s="59">
        <v>100.5335</v>
      </c>
      <c r="D150" s="59">
        <v>103.6541</v>
      </c>
    </row>
    <row r="151" spans="2:4" ht="15" x14ac:dyDescent="0.25">
      <c r="B151" s="58" t="s">
        <v>161</v>
      </c>
      <c r="C151" s="59">
        <v>12.790100000000001</v>
      </c>
      <c r="D151" s="59">
        <v>13.187099999999999</v>
      </c>
    </row>
    <row r="153" spans="2:4" ht="15" x14ac:dyDescent="0.25">
      <c r="B153" s="77" t="s">
        <v>162</v>
      </c>
      <c r="C153" s="60"/>
      <c r="D153" s="78" t="s">
        <v>150</v>
      </c>
    </row>
    <row r="154" spans="2:4" ht="24.75" customHeight="1" x14ac:dyDescent="0.25">
      <c r="B154" s="79"/>
      <c r="C154" s="79"/>
    </row>
    <row r="155" spans="2:4" ht="15" x14ac:dyDescent="0.25">
      <c r="B155" s="82"/>
      <c r="C155" s="80"/>
      <c r="D155"/>
    </row>
    <row r="157" spans="2:4" ht="15" x14ac:dyDescent="0.25">
      <c r="B157" s="57" t="s">
        <v>163</v>
      </c>
      <c r="C157" s="56"/>
      <c r="D157" s="83" t="s">
        <v>150</v>
      </c>
    </row>
    <row r="158" spans="2:4" ht="15" x14ac:dyDescent="0.25">
      <c r="B158" s="57" t="s">
        <v>164</v>
      </c>
      <c r="C158" s="56"/>
      <c r="D158" s="83" t="s">
        <v>150</v>
      </c>
    </row>
    <row r="159" spans="2:4" ht="15" x14ac:dyDescent="0.25">
      <c r="B159" s="57" t="s">
        <v>165</v>
      </c>
      <c r="C159" s="56"/>
      <c r="D159" s="61">
        <v>4.5794333180005573E-2</v>
      </c>
    </row>
    <row r="160" spans="2:4" ht="15" x14ac:dyDescent="0.25">
      <c r="B160" s="57" t="s">
        <v>166</v>
      </c>
      <c r="C160" s="56"/>
      <c r="D160" s="61" t="s">
        <v>150</v>
      </c>
    </row>
  </sheetData>
  <mergeCells count="5">
    <mergeCell ref="A1:G1"/>
    <mergeCell ref="A2:G2"/>
    <mergeCell ref="A3:G3"/>
    <mergeCell ref="B139:F139"/>
    <mergeCell ref="B140:F140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7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739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11</v>
      </c>
      <c r="C7" s="26" t="s">
        <v>12</v>
      </c>
      <c r="D7" s="17" t="s">
        <v>13</v>
      </c>
      <c r="E7" s="62">
        <v>15309</v>
      </c>
      <c r="F7" s="68">
        <v>181.56474</v>
      </c>
      <c r="G7" s="20">
        <v>5.9126166000000001E-2</v>
      </c>
    </row>
    <row r="8" spans="1:7" ht="15" x14ac:dyDescent="0.25">
      <c r="A8" s="21">
        <v>2</v>
      </c>
      <c r="B8" s="22" t="s">
        <v>532</v>
      </c>
      <c r="C8" s="26" t="s">
        <v>533</v>
      </c>
      <c r="D8" s="17" t="s">
        <v>25</v>
      </c>
      <c r="E8" s="62">
        <v>13121</v>
      </c>
      <c r="F8" s="68">
        <v>171.4717885</v>
      </c>
      <c r="G8" s="20">
        <v>5.5839418000000002E-2</v>
      </c>
    </row>
    <row r="9" spans="1:7" ht="15" x14ac:dyDescent="0.25">
      <c r="A9" s="21">
        <v>3</v>
      </c>
      <c r="B9" s="22" t="s">
        <v>484</v>
      </c>
      <c r="C9" s="26" t="s">
        <v>485</v>
      </c>
      <c r="D9" s="17" t="s">
        <v>211</v>
      </c>
      <c r="E9" s="62">
        <v>12238</v>
      </c>
      <c r="F9" s="68">
        <v>167.06093799999999</v>
      </c>
      <c r="G9" s="20">
        <v>5.4403034000000003E-2</v>
      </c>
    </row>
    <row r="10" spans="1:7" ht="15" x14ac:dyDescent="0.25">
      <c r="A10" s="21">
        <v>4</v>
      </c>
      <c r="B10" s="22" t="s">
        <v>23</v>
      </c>
      <c r="C10" s="26" t="s">
        <v>24</v>
      </c>
      <c r="D10" s="17" t="s">
        <v>25</v>
      </c>
      <c r="E10" s="62">
        <v>7639</v>
      </c>
      <c r="F10" s="68">
        <v>166.49200500000001</v>
      </c>
      <c r="G10" s="20">
        <v>5.4217762000000003E-2</v>
      </c>
    </row>
    <row r="11" spans="1:7" ht="25.5" x14ac:dyDescent="0.25">
      <c r="A11" s="21">
        <v>5</v>
      </c>
      <c r="B11" s="22" t="s">
        <v>612</v>
      </c>
      <c r="C11" s="26" t="s">
        <v>613</v>
      </c>
      <c r="D11" s="17" t="s">
        <v>34</v>
      </c>
      <c r="E11" s="62">
        <v>2522</v>
      </c>
      <c r="F11" s="68">
        <v>164.99428399999999</v>
      </c>
      <c r="G11" s="20">
        <v>5.3730031999999997E-2</v>
      </c>
    </row>
    <row r="12" spans="1:7" ht="15" x14ac:dyDescent="0.25">
      <c r="A12" s="21">
        <v>6</v>
      </c>
      <c r="B12" s="22" t="s">
        <v>530</v>
      </c>
      <c r="C12" s="26" t="s">
        <v>531</v>
      </c>
      <c r="D12" s="17" t="s">
        <v>85</v>
      </c>
      <c r="E12" s="62">
        <v>1690</v>
      </c>
      <c r="F12" s="68">
        <v>160.89729500000001</v>
      </c>
      <c r="G12" s="20">
        <v>5.2395856999999997E-2</v>
      </c>
    </row>
    <row r="13" spans="1:7" ht="25.5" x14ac:dyDescent="0.25">
      <c r="A13" s="21">
        <v>7</v>
      </c>
      <c r="B13" s="22" t="s">
        <v>482</v>
      </c>
      <c r="C13" s="26" t="s">
        <v>483</v>
      </c>
      <c r="D13" s="17" t="s">
        <v>187</v>
      </c>
      <c r="E13" s="62">
        <v>7853</v>
      </c>
      <c r="F13" s="68">
        <v>156.65557050000001</v>
      </c>
      <c r="G13" s="20">
        <v>5.1014548E-2</v>
      </c>
    </row>
    <row r="14" spans="1:7" ht="15" x14ac:dyDescent="0.25">
      <c r="A14" s="21">
        <v>8</v>
      </c>
      <c r="B14" s="22" t="s">
        <v>452</v>
      </c>
      <c r="C14" s="26" t="s">
        <v>453</v>
      </c>
      <c r="D14" s="17" t="s">
        <v>187</v>
      </c>
      <c r="E14" s="62">
        <v>5617</v>
      </c>
      <c r="F14" s="68">
        <v>151.541043</v>
      </c>
      <c r="G14" s="20">
        <v>4.9349012999999997E-2</v>
      </c>
    </row>
    <row r="15" spans="1:7" ht="15" x14ac:dyDescent="0.25">
      <c r="A15" s="21">
        <v>9</v>
      </c>
      <c r="B15" s="22" t="s">
        <v>475</v>
      </c>
      <c r="C15" s="26" t="s">
        <v>476</v>
      </c>
      <c r="D15" s="17" t="s">
        <v>25</v>
      </c>
      <c r="E15" s="62">
        <v>7562</v>
      </c>
      <c r="F15" s="68">
        <v>150.873243</v>
      </c>
      <c r="G15" s="20">
        <v>4.9131545999999998E-2</v>
      </c>
    </row>
    <row r="16" spans="1:7" ht="25.5" x14ac:dyDescent="0.25">
      <c r="A16" s="21">
        <v>10</v>
      </c>
      <c r="B16" s="22" t="s">
        <v>671</v>
      </c>
      <c r="C16" s="26" t="s">
        <v>672</v>
      </c>
      <c r="D16" s="17" t="s">
        <v>187</v>
      </c>
      <c r="E16" s="62">
        <v>11001</v>
      </c>
      <c r="F16" s="68">
        <v>142.68847049999999</v>
      </c>
      <c r="G16" s="20">
        <v>4.6466192000000003E-2</v>
      </c>
    </row>
    <row r="17" spans="1:7" ht="25.5" x14ac:dyDescent="0.25">
      <c r="A17" s="21">
        <v>11</v>
      </c>
      <c r="B17" s="22" t="s">
        <v>622</v>
      </c>
      <c r="C17" s="26" t="s">
        <v>623</v>
      </c>
      <c r="D17" s="17" t="s">
        <v>34</v>
      </c>
      <c r="E17" s="62">
        <v>1079</v>
      </c>
      <c r="F17" s="68">
        <v>113.62301600000001</v>
      </c>
      <c r="G17" s="20">
        <v>3.700109E-2</v>
      </c>
    </row>
    <row r="18" spans="1:7" ht="15" x14ac:dyDescent="0.25">
      <c r="A18" s="21">
        <v>12</v>
      </c>
      <c r="B18" s="22" t="s">
        <v>346</v>
      </c>
      <c r="C18" s="26" t="s">
        <v>347</v>
      </c>
      <c r="D18" s="17" t="s">
        <v>173</v>
      </c>
      <c r="E18" s="62">
        <v>36843</v>
      </c>
      <c r="F18" s="68">
        <v>103.0682925</v>
      </c>
      <c r="G18" s="20">
        <v>3.3563967E-2</v>
      </c>
    </row>
    <row r="19" spans="1:7" ht="15" x14ac:dyDescent="0.25">
      <c r="A19" s="21">
        <v>13</v>
      </c>
      <c r="B19" s="22" t="s">
        <v>586</v>
      </c>
      <c r="C19" s="26" t="s">
        <v>587</v>
      </c>
      <c r="D19" s="17" t="s">
        <v>187</v>
      </c>
      <c r="E19" s="62">
        <v>1449</v>
      </c>
      <c r="F19" s="68">
        <v>101.101077</v>
      </c>
      <c r="G19" s="20">
        <v>3.2923346999999999E-2</v>
      </c>
    </row>
    <row r="20" spans="1:7" ht="15" x14ac:dyDescent="0.25">
      <c r="A20" s="21">
        <v>14</v>
      </c>
      <c r="B20" s="22" t="s">
        <v>550</v>
      </c>
      <c r="C20" s="26" t="s">
        <v>551</v>
      </c>
      <c r="D20" s="17" t="s">
        <v>211</v>
      </c>
      <c r="E20" s="62">
        <v>13607</v>
      </c>
      <c r="F20" s="68">
        <v>92.629652500000006</v>
      </c>
      <c r="G20" s="20">
        <v>3.0164646E-2</v>
      </c>
    </row>
    <row r="21" spans="1:7" ht="15" x14ac:dyDescent="0.25">
      <c r="A21" s="21">
        <v>15</v>
      </c>
      <c r="B21" s="22" t="s">
        <v>740</v>
      </c>
      <c r="C21" s="26" t="s">
        <v>741</v>
      </c>
      <c r="D21" s="17" t="s">
        <v>58</v>
      </c>
      <c r="E21" s="62">
        <v>96662</v>
      </c>
      <c r="F21" s="68">
        <v>68.195041000000003</v>
      </c>
      <c r="G21" s="20">
        <v>2.2207568E-2</v>
      </c>
    </row>
    <row r="22" spans="1:7" ht="15" x14ac:dyDescent="0.25">
      <c r="A22" s="21">
        <v>16</v>
      </c>
      <c r="B22" s="22" t="s">
        <v>545</v>
      </c>
      <c r="C22" s="26" t="s">
        <v>546</v>
      </c>
      <c r="D22" s="17" t="s">
        <v>233</v>
      </c>
      <c r="E22" s="62">
        <v>4170</v>
      </c>
      <c r="F22" s="68">
        <v>63.742620000000002</v>
      </c>
      <c r="G22" s="20">
        <v>2.0757647000000001E-2</v>
      </c>
    </row>
    <row r="23" spans="1:7" ht="15" x14ac:dyDescent="0.25">
      <c r="A23" s="21">
        <v>17</v>
      </c>
      <c r="B23" s="22" t="s">
        <v>677</v>
      </c>
      <c r="C23" s="26" t="s">
        <v>678</v>
      </c>
      <c r="D23" s="17" t="s">
        <v>187</v>
      </c>
      <c r="E23" s="62">
        <v>11472</v>
      </c>
      <c r="F23" s="68">
        <v>60.692616000000001</v>
      </c>
      <c r="G23" s="20">
        <v>1.9764418999999998E-2</v>
      </c>
    </row>
    <row r="24" spans="1:7" ht="15" x14ac:dyDescent="0.25">
      <c r="A24" s="21">
        <v>18</v>
      </c>
      <c r="B24" s="22" t="s">
        <v>594</v>
      </c>
      <c r="C24" s="26" t="s">
        <v>595</v>
      </c>
      <c r="D24" s="17" t="s">
        <v>173</v>
      </c>
      <c r="E24" s="62">
        <v>18757</v>
      </c>
      <c r="F24" s="68">
        <v>60.416297</v>
      </c>
      <c r="G24" s="20">
        <v>1.9674436999999999E-2</v>
      </c>
    </row>
    <row r="25" spans="1:7" ht="25.5" x14ac:dyDescent="0.25">
      <c r="A25" s="21">
        <v>19</v>
      </c>
      <c r="B25" s="22" t="s">
        <v>566</v>
      </c>
      <c r="C25" s="26" t="s">
        <v>567</v>
      </c>
      <c r="D25" s="17" t="s">
        <v>206</v>
      </c>
      <c r="E25" s="62">
        <v>11100</v>
      </c>
      <c r="F25" s="68">
        <v>58.513649999999998</v>
      </c>
      <c r="G25" s="20">
        <v>1.9054844000000001E-2</v>
      </c>
    </row>
    <row r="26" spans="1:7" ht="25.5" x14ac:dyDescent="0.25">
      <c r="A26" s="21">
        <v>20</v>
      </c>
      <c r="B26" s="22" t="s">
        <v>713</v>
      </c>
      <c r="C26" s="26" t="s">
        <v>714</v>
      </c>
      <c r="D26" s="17" t="s">
        <v>22</v>
      </c>
      <c r="E26" s="62">
        <v>49857</v>
      </c>
      <c r="F26" s="68">
        <v>58.008619500000002</v>
      </c>
      <c r="G26" s="20">
        <v>1.8890382000000001E-2</v>
      </c>
    </row>
    <row r="27" spans="1:7" ht="15" x14ac:dyDescent="0.25">
      <c r="A27" s="21">
        <v>21</v>
      </c>
      <c r="B27" s="22" t="s">
        <v>444</v>
      </c>
      <c r="C27" s="26" t="s">
        <v>445</v>
      </c>
      <c r="D27" s="17" t="s">
        <v>211</v>
      </c>
      <c r="E27" s="62">
        <v>2924</v>
      </c>
      <c r="F27" s="68">
        <v>56.731448</v>
      </c>
      <c r="G27" s="20">
        <v>1.8474474000000001E-2</v>
      </c>
    </row>
    <row r="28" spans="1:7" ht="15" x14ac:dyDescent="0.25">
      <c r="A28" s="21">
        <v>22</v>
      </c>
      <c r="B28" s="22" t="s">
        <v>446</v>
      </c>
      <c r="C28" s="26" t="s">
        <v>447</v>
      </c>
      <c r="D28" s="17" t="s">
        <v>25</v>
      </c>
      <c r="E28" s="62">
        <v>15390</v>
      </c>
      <c r="F28" s="68">
        <v>56.627504999999999</v>
      </c>
      <c r="G28" s="20">
        <v>1.8440624999999999E-2</v>
      </c>
    </row>
    <row r="29" spans="1:7" ht="15" x14ac:dyDescent="0.25">
      <c r="A29" s="21">
        <v>23</v>
      </c>
      <c r="B29" s="22" t="s">
        <v>534</v>
      </c>
      <c r="C29" s="26" t="s">
        <v>535</v>
      </c>
      <c r="D29" s="17" t="s">
        <v>211</v>
      </c>
      <c r="E29" s="62">
        <v>5469</v>
      </c>
      <c r="F29" s="68">
        <v>52.781319000000003</v>
      </c>
      <c r="G29" s="20">
        <v>1.7188123E-2</v>
      </c>
    </row>
    <row r="30" spans="1:7" ht="25.5" x14ac:dyDescent="0.25">
      <c r="A30" s="21">
        <v>24</v>
      </c>
      <c r="B30" s="22" t="s">
        <v>663</v>
      </c>
      <c r="C30" s="26" t="s">
        <v>664</v>
      </c>
      <c r="D30" s="17" t="s">
        <v>187</v>
      </c>
      <c r="E30" s="62">
        <v>3480</v>
      </c>
      <c r="F30" s="68">
        <v>48.098820000000003</v>
      </c>
      <c r="G30" s="20">
        <v>1.5663277E-2</v>
      </c>
    </row>
    <row r="31" spans="1:7" ht="15" x14ac:dyDescent="0.25">
      <c r="A31" s="21">
        <v>25</v>
      </c>
      <c r="B31" s="22" t="s">
        <v>41</v>
      </c>
      <c r="C31" s="26" t="s">
        <v>42</v>
      </c>
      <c r="D31" s="17" t="s">
        <v>19</v>
      </c>
      <c r="E31" s="62">
        <v>261</v>
      </c>
      <c r="F31" s="68">
        <v>44.417240999999997</v>
      </c>
      <c r="G31" s="20">
        <v>1.4464378999999999E-2</v>
      </c>
    </row>
    <row r="32" spans="1:7" ht="25.5" x14ac:dyDescent="0.25">
      <c r="A32" s="21">
        <v>26</v>
      </c>
      <c r="B32" s="22" t="s">
        <v>560</v>
      </c>
      <c r="C32" s="26" t="s">
        <v>561</v>
      </c>
      <c r="D32" s="17" t="s">
        <v>233</v>
      </c>
      <c r="E32" s="62">
        <v>7545</v>
      </c>
      <c r="F32" s="68">
        <v>42.893324999999997</v>
      </c>
      <c r="G32" s="20">
        <v>1.3968118999999999E-2</v>
      </c>
    </row>
    <row r="33" spans="1:7" ht="25.5" x14ac:dyDescent="0.25">
      <c r="A33" s="21">
        <v>27</v>
      </c>
      <c r="B33" s="22" t="s">
        <v>375</v>
      </c>
      <c r="C33" s="26" t="s">
        <v>376</v>
      </c>
      <c r="D33" s="17" t="s">
        <v>34</v>
      </c>
      <c r="E33" s="62">
        <v>6938</v>
      </c>
      <c r="F33" s="68">
        <v>41.017456000000003</v>
      </c>
      <c r="G33" s="20">
        <v>1.3357246E-2</v>
      </c>
    </row>
    <row r="34" spans="1:7" ht="15" x14ac:dyDescent="0.25">
      <c r="A34" s="21">
        <v>28</v>
      </c>
      <c r="B34" s="22" t="s">
        <v>467</v>
      </c>
      <c r="C34" s="26" t="s">
        <v>468</v>
      </c>
      <c r="D34" s="17" t="s">
        <v>233</v>
      </c>
      <c r="E34" s="62">
        <v>5941</v>
      </c>
      <c r="F34" s="68">
        <v>38.102603500000001</v>
      </c>
      <c r="G34" s="20">
        <v>1.2408031E-2</v>
      </c>
    </row>
    <row r="35" spans="1:7" ht="15" x14ac:dyDescent="0.25">
      <c r="A35" s="21">
        <v>29</v>
      </c>
      <c r="B35" s="22" t="s">
        <v>83</v>
      </c>
      <c r="C35" s="26" t="s">
        <v>84</v>
      </c>
      <c r="D35" s="17" t="s">
        <v>85</v>
      </c>
      <c r="E35" s="62">
        <v>31676</v>
      </c>
      <c r="F35" s="68">
        <v>35.730528</v>
      </c>
      <c r="G35" s="20">
        <v>1.1635569E-2</v>
      </c>
    </row>
    <row r="36" spans="1:7" ht="15" x14ac:dyDescent="0.25">
      <c r="A36" s="21">
        <v>30</v>
      </c>
      <c r="B36" s="22" t="s">
        <v>568</v>
      </c>
      <c r="C36" s="26" t="s">
        <v>569</v>
      </c>
      <c r="D36" s="17" t="s">
        <v>228</v>
      </c>
      <c r="E36" s="62">
        <v>4944</v>
      </c>
      <c r="F36" s="68">
        <v>31.841832</v>
      </c>
      <c r="G36" s="20">
        <v>1.0369224E-2</v>
      </c>
    </row>
    <row r="37" spans="1:7" ht="15" x14ac:dyDescent="0.25">
      <c r="A37" s="21">
        <v>31</v>
      </c>
      <c r="B37" s="22" t="s">
        <v>723</v>
      </c>
      <c r="C37" s="26" t="s">
        <v>724</v>
      </c>
      <c r="D37" s="17" t="s">
        <v>233</v>
      </c>
      <c r="E37" s="62">
        <v>3233</v>
      </c>
      <c r="F37" s="68">
        <v>26.652851999999999</v>
      </c>
      <c r="G37" s="20">
        <v>8.6794439999999997E-3</v>
      </c>
    </row>
    <row r="38" spans="1:7" ht="15" x14ac:dyDescent="0.25">
      <c r="A38" s="21">
        <v>32</v>
      </c>
      <c r="B38" s="22" t="s">
        <v>693</v>
      </c>
      <c r="C38" s="26" t="s">
        <v>694</v>
      </c>
      <c r="D38" s="17" t="s">
        <v>85</v>
      </c>
      <c r="E38" s="62">
        <v>92</v>
      </c>
      <c r="F38" s="68">
        <v>25.574666000000001</v>
      </c>
      <c r="G38" s="20">
        <v>8.3283349999999992E-3</v>
      </c>
    </row>
    <row r="39" spans="1:7" ht="25.5" x14ac:dyDescent="0.25">
      <c r="A39" s="21">
        <v>33</v>
      </c>
      <c r="B39" s="22" t="s">
        <v>543</v>
      </c>
      <c r="C39" s="26" t="s">
        <v>544</v>
      </c>
      <c r="D39" s="17" t="s">
        <v>422</v>
      </c>
      <c r="E39" s="62">
        <v>10320</v>
      </c>
      <c r="F39" s="68">
        <v>22.931039999999999</v>
      </c>
      <c r="G39" s="20">
        <v>7.4674440000000002E-3</v>
      </c>
    </row>
    <row r="40" spans="1:7" ht="15" x14ac:dyDescent="0.25">
      <c r="A40" s="21">
        <v>34</v>
      </c>
      <c r="B40" s="22" t="s">
        <v>592</v>
      </c>
      <c r="C40" s="26" t="s">
        <v>593</v>
      </c>
      <c r="D40" s="17" t="s">
        <v>233</v>
      </c>
      <c r="E40" s="62">
        <v>3448</v>
      </c>
      <c r="F40" s="68">
        <v>20.396643999999998</v>
      </c>
      <c r="G40" s="20">
        <v>6.6421229999999998E-3</v>
      </c>
    </row>
    <row r="41" spans="1:7" ht="15" x14ac:dyDescent="0.25">
      <c r="A41" s="21">
        <v>35</v>
      </c>
      <c r="B41" s="22" t="s">
        <v>727</v>
      </c>
      <c r="C41" s="26" t="s">
        <v>728</v>
      </c>
      <c r="D41" s="17" t="s">
        <v>52</v>
      </c>
      <c r="E41" s="62">
        <v>969</v>
      </c>
      <c r="F41" s="68">
        <v>9.0087930000000007</v>
      </c>
      <c r="G41" s="20">
        <v>2.9336940000000001E-3</v>
      </c>
    </row>
    <row r="42" spans="1:7" ht="15" x14ac:dyDescent="0.25">
      <c r="A42" s="16"/>
      <c r="B42" s="17"/>
      <c r="C42" s="23" t="s">
        <v>118</v>
      </c>
      <c r="D42" s="27"/>
      <c r="E42" s="64"/>
      <c r="F42" s="70">
        <v>2947.0363315000004</v>
      </c>
      <c r="G42" s="28">
        <v>0.95969602199999982</v>
      </c>
    </row>
    <row r="43" spans="1:7" ht="15" x14ac:dyDescent="0.25">
      <c r="A43" s="21"/>
      <c r="B43" s="22"/>
      <c r="C43" s="29"/>
      <c r="D43" s="30"/>
      <c r="E43" s="62"/>
      <c r="F43" s="68"/>
      <c r="G43" s="20"/>
    </row>
    <row r="44" spans="1:7" ht="15" x14ac:dyDescent="0.25">
      <c r="A44" s="16"/>
      <c r="B44" s="17"/>
      <c r="C44" s="23" t="s">
        <v>119</v>
      </c>
      <c r="D44" s="24"/>
      <c r="E44" s="63"/>
      <c r="F44" s="69"/>
      <c r="G44" s="25"/>
    </row>
    <row r="45" spans="1:7" ht="15" x14ac:dyDescent="0.25">
      <c r="A45" s="16"/>
      <c r="B45" s="17"/>
      <c r="C45" s="23" t="s">
        <v>118</v>
      </c>
      <c r="D45" s="27"/>
      <c r="E45" s="64"/>
      <c r="F45" s="70">
        <v>0</v>
      </c>
      <c r="G45" s="28">
        <v>0</v>
      </c>
    </row>
    <row r="46" spans="1:7" ht="15" x14ac:dyDescent="0.25">
      <c r="A46" s="21"/>
      <c r="B46" s="22"/>
      <c r="C46" s="29"/>
      <c r="D46" s="30"/>
      <c r="E46" s="62"/>
      <c r="F46" s="68"/>
      <c r="G46" s="20"/>
    </row>
    <row r="47" spans="1:7" ht="15" x14ac:dyDescent="0.25">
      <c r="A47" s="31"/>
      <c r="B47" s="32"/>
      <c r="C47" s="23" t="s">
        <v>120</v>
      </c>
      <c r="D47" s="24"/>
      <c r="E47" s="63"/>
      <c r="F47" s="69"/>
      <c r="G47" s="25"/>
    </row>
    <row r="48" spans="1:7" ht="15" x14ac:dyDescent="0.25">
      <c r="A48" s="33"/>
      <c r="B48" s="34"/>
      <c r="C48" s="23" t="s">
        <v>118</v>
      </c>
      <c r="D48" s="35"/>
      <c r="E48" s="65"/>
      <c r="F48" s="71">
        <v>0</v>
      </c>
      <c r="G48" s="36">
        <v>0</v>
      </c>
    </row>
    <row r="49" spans="1:7" ht="15" x14ac:dyDescent="0.25">
      <c r="A49" s="33"/>
      <c r="B49" s="34"/>
      <c r="C49" s="29"/>
      <c r="D49" s="37"/>
      <c r="E49" s="66"/>
      <c r="F49" s="72"/>
      <c r="G49" s="38"/>
    </row>
    <row r="50" spans="1:7" ht="15" x14ac:dyDescent="0.25">
      <c r="A50" s="16"/>
      <c r="B50" s="17"/>
      <c r="C50" s="23" t="s">
        <v>124</v>
      </c>
      <c r="D50" s="24"/>
      <c r="E50" s="63"/>
      <c r="F50" s="69"/>
      <c r="G50" s="25"/>
    </row>
    <row r="51" spans="1:7" ht="15" x14ac:dyDescent="0.25">
      <c r="A51" s="16"/>
      <c r="B51" s="17"/>
      <c r="C51" s="23" t="s">
        <v>118</v>
      </c>
      <c r="D51" s="27"/>
      <c r="E51" s="64"/>
      <c r="F51" s="70">
        <v>0</v>
      </c>
      <c r="G51" s="28">
        <v>0</v>
      </c>
    </row>
    <row r="52" spans="1:7" ht="15" x14ac:dyDescent="0.25">
      <c r="A52" s="16"/>
      <c r="B52" s="17"/>
      <c r="C52" s="29"/>
      <c r="D52" s="19"/>
      <c r="E52" s="62"/>
      <c r="F52" s="68"/>
      <c r="G52" s="20"/>
    </row>
    <row r="53" spans="1:7" ht="15" x14ac:dyDescent="0.25">
      <c r="A53" s="16"/>
      <c r="B53" s="17"/>
      <c r="C53" s="23" t="s">
        <v>125</v>
      </c>
      <c r="D53" s="24"/>
      <c r="E53" s="63"/>
      <c r="F53" s="69"/>
      <c r="G53" s="25"/>
    </row>
    <row r="54" spans="1:7" ht="15" x14ac:dyDescent="0.25">
      <c r="A54" s="16"/>
      <c r="B54" s="17"/>
      <c r="C54" s="23" t="s">
        <v>118</v>
      </c>
      <c r="D54" s="27"/>
      <c r="E54" s="64"/>
      <c r="F54" s="70">
        <v>0</v>
      </c>
      <c r="G54" s="28">
        <v>0</v>
      </c>
    </row>
    <row r="55" spans="1:7" ht="15" x14ac:dyDescent="0.25">
      <c r="A55" s="16"/>
      <c r="B55" s="17"/>
      <c r="C55" s="29"/>
      <c r="D55" s="19"/>
      <c r="E55" s="62"/>
      <c r="F55" s="68"/>
      <c r="G55" s="20"/>
    </row>
    <row r="56" spans="1:7" ht="15" x14ac:dyDescent="0.25">
      <c r="A56" s="16"/>
      <c r="B56" s="17"/>
      <c r="C56" s="23" t="s">
        <v>126</v>
      </c>
      <c r="D56" s="24"/>
      <c r="E56" s="63"/>
      <c r="F56" s="69"/>
      <c r="G56" s="25"/>
    </row>
    <row r="57" spans="1:7" ht="15" x14ac:dyDescent="0.25">
      <c r="A57" s="16"/>
      <c r="B57" s="17"/>
      <c r="C57" s="23" t="s">
        <v>118</v>
      </c>
      <c r="D57" s="27"/>
      <c r="E57" s="64"/>
      <c r="F57" s="70">
        <v>0</v>
      </c>
      <c r="G57" s="28">
        <v>0</v>
      </c>
    </row>
    <row r="58" spans="1:7" ht="15" x14ac:dyDescent="0.25">
      <c r="A58" s="16"/>
      <c r="B58" s="17"/>
      <c r="C58" s="29"/>
      <c r="D58" s="19"/>
      <c r="E58" s="62"/>
      <c r="F58" s="68"/>
      <c r="G58" s="20"/>
    </row>
    <row r="59" spans="1:7" ht="25.5" x14ac:dyDescent="0.25">
      <c r="A59" s="21"/>
      <c r="B59" s="22"/>
      <c r="C59" s="39" t="s">
        <v>127</v>
      </c>
      <c r="D59" s="40"/>
      <c r="E59" s="64"/>
      <c r="F59" s="70">
        <v>2947.0363315000004</v>
      </c>
      <c r="G59" s="28">
        <v>0.95969602199999982</v>
      </c>
    </row>
    <row r="60" spans="1:7" ht="15" x14ac:dyDescent="0.25">
      <c r="A60" s="16"/>
      <c r="B60" s="17"/>
      <c r="C60" s="26"/>
      <c r="D60" s="19"/>
      <c r="E60" s="62"/>
      <c r="F60" s="68"/>
      <c r="G60" s="20"/>
    </row>
    <row r="61" spans="1:7" ht="15" x14ac:dyDescent="0.25">
      <c r="A61" s="16"/>
      <c r="B61" s="17"/>
      <c r="C61" s="18" t="s">
        <v>128</v>
      </c>
      <c r="D61" s="19"/>
      <c r="E61" s="62"/>
      <c r="F61" s="68"/>
      <c r="G61" s="20"/>
    </row>
    <row r="62" spans="1:7" ht="25.5" x14ac:dyDescent="0.25">
      <c r="A62" s="16"/>
      <c r="B62" s="17"/>
      <c r="C62" s="23" t="s">
        <v>10</v>
      </c>
      <c r="D62" s="24"/>
      <c r="E62" s="63"/>
      <c r="F62" s="69"/>
      <c r="G62" s="25"/>
    </row>
    <row r="63" spans="1:7" ht="15" x14ac:dyDescent="0.25">
      <c r="A63" s="21"/>
      <c r="B63" s="22"/>
      <c r="C63" s="23" t="s">
        <v>118</v>
      </c>
      <c r="D63" s="27"/>
      <c r="E63" s="64"/>
      <c r="F63" s="70">
        <v>0</v>
      </c>
      <c r="G63" s="28">
        <v>0</v>
      </c>
    </row>
    <row r="64" spans="1:7" ht="15" x14ac:dyDescent="0.25">
      <c r="A64" s="21"/>
      <c r="B64" s="22"/>
      <c r="C64" s="29"/>
      <c r="D64" s="19"/>
      <c r="E64" s="62"/>
      <c r="F64" s="68"/>
      <c r="G64" s="20"/>
    </row>
    <row r="65" spans="1:7" ht="15" x14ac:dyDescent="0.25">
      <c r="A65" s="16"/>
      <c r="B65" s="41"/>
      <c r="C65" s="23" t="s">
        <v>129</v>
      </c>
      <c r="D65" s="24"/>
      <c r="E65" s="63"/>
      <c r="F65" s="69"/>
      <c r="G65" s="25"/>
    </row>
    <row r="66" spans="1:7" ht="15" x14ac:dyDescent="0.25">
      <c r="A66" s="21"/>
      <c r="B66" s="22"/>
      <c r="C66" s="23" t="s">
        <v>118</v>
      </c>
      <c r="D66" s="27"/>
      <c r="E66" s="64"/>
      <c r="F66" s="70">
        <v>0</v>
      </c>
      <c r="G66" s="28">
        <v>0</v>
      </c>
    </row>
    <row r="67" spans="1:7" ht="15" x14ac:dyDescent="0.25">
      <c r="A67" s="21"/>
      <c r="B67" s="22"/>
      <c r="C67" s="29"/>
      <c r="D67" s="19"/>
      <c r="E67" s="62"/>
      <c r="F67" s="74"/>
      <c r="G67" s="43"/>
    </row>
    <row r="68" spans="1:7" ht="15" x14ac:dyDescent="0.25">
      <c r="A68" s="16"/>
      <c r="B68" s="17"/>
      <c r="C68" s="23" t="s">
        <v>130</v>
      </c>
      <c r="D68" s="24"/>
      <c r="E68" s="63"/>
      <c r="F68" s="69"/>
      <c r="G68" s="25"/>
    </row>
    <row r="69" spans="1:7" ht="15" x14ac:dyDescent="0.25">
      <c r="A69" s="21"/>
      <c r="B69" s="22"/>
      <c r="C69" s="23" t="s">
        <v>118</v>
      </c>
      <c r="D69" s="27"/>
      <c r="E69" s="64"/>
      <c r="F69" s="70">
        <v>0</v>
      </c>
      <c r="G69" s="28">
        <v>0</v>
      </c>
    </row>
    <row r="70" spans="1:7" ht="15" x14ac:dyDescent="0.25">
      <c r="A70" s="16"/>
      <c r="B70" s="17"/>
      <c r="C70" s="29"/>
      <c r="D70" s="19"/>
      <c r="E70" s="62"/>
      <c r="F70" s="68"/>
      <c r="G70" s="20"/>
    </row>
    <row r="71" spans="1:7" ht="25.5" x14ac:dyDescent="0.25">
      <c r="A71" s="16"/>
      <c r="B71" s="41"/>
      <c r="C71" s="23" t="s">
        <v>131</v>
      </c>
      <c r="D71" s="24"/>
      <c r="E71" s="63"/>
      <c r="F71" s="69"/>
      <c r="G71" s="25"/>
    </row>
    <row r="72" spans="1:7" ht="15" x14ac:dyDescent="0.25">
      <c r="A72" s="21"/>
      <c r="B72" s="22"/>
      <c r="C72" s="23" t="s">
        <v>118</v>
      </c>
      <c r="D72" s="27"/>
      <c r="E72" s="64"/>
      <c r="F72" s="70">
        <v>0</v>
      </c>
      <c r="G72" s="28">
        <v>0</v>
      </c>
    </row>
    <row r="73" spans="1:7" ht="15" x14ac:dyDescent="0.25">
      <c r="A73" s="21"/>
      <c r="B73" s="22"/>
      <c r="C73" s="29"/>
      <c r="D73" s="19"/>
      <c r="E73" s="62"/>
      <c r="F73" s="68"/>
      <c r="G73" s="20"/>
    </row>
    <row r="74" spans="1:7" ht="15" x14ac:dyDescent="0.25">
      <c r="A74" s="21"/>
      <c r="B74" s="22"/>
      <c r="C74" s="44" t="s">
        <v>132</v>
      </c>
      <c r="D74" s="40"/>
      <c r="E74" s="64"/>
      <c r="F74" s="70">
        <v>0</v>
      </c>
      <c r="G74" s="28">
        <v>0</v>
      </c>
    </row>
    <row r="75" spans="1:7" ht="15" x14ac:dyDescent="0.25">
      <c r="A75" s="21"/>
      <c r="B75" s="22"/>
      <c r="C75" s="26"/>
      <c r="D75" s="19"/>
      <c r="E75" s="62"/>
      <c r="F75" s="68"/>
      <c r="G75" s="20"/>
    </row>
    <row r="76" spans="1:7" ht="15" x14ac:dyDescent="0.25">
      <c r="A76" s="16"/>
      <c r="B76" s="17"/>
      <c r="C76" s="18" t="s">
        <v>133</v>
      </c>
      <c r="D76" s="19"/>
      <c r="E76" s="62"/>
      <c r="F76" s="68"/>
      <c r="G76" s="20"/>
    </row>
    <row r="77" spans="1:7" ht="15" x14ac:dyDescent="0.25">
      <c r="A77" s="21"/>
      <c r="B77" s="22"/>
      <c r="C77" s="23" t="s">
        <v>134</v>
      </c>
      <c r="D77" s="24"/>
      <c r="E77" s="63"/>
      <c r="F77" s="69"/>
      <c r="G77" s="25"/>
    </row>
    <row r="78" spans="1:7" ht="15" x14ac:dyDescent="0.25">
      <c r="A78" s="21"/>
      <c r="B78" s="22"/>
      <c r="C78" s="23" t="s">
        <v>118</v>
      </c>
      <c r="D78" s="40"/>
      <c r="E78" s="64"/>
      <c r="F78" s="70">
        <v>0</v>
      </c>
      <c r="G78" s="28">
        <v>0</v>
      </c>
    </row>
    <row r="79" spans="1:7" ht="15" x14ac:dyDescent="0.25">
      <c r="A79" s="21"/>
      <c r="B79" s="22"/>
      <c r="C79" s="29"/>
      <c r="D79" s="22"/>
      <c r="E79" s="62"/>
      <c r="F79" s="68"/>
      <c r="G79" s="20"/>
    </row>
    <row r="80" spans="1:7" ht="15" x14ac:dyDescent="0.25">
      <c r="A80" s="21"/>
      <c r="B80" s="22"/>
      <c r="C80" s="23" t="s">
        <v>135</v>
      </c>
      <c r="D80" s="24"/>
      <c r="E80" s="63"/>
      <c r="F80" s="69"/>
      <c r="G80" s="25"/>
    </row>
    <row r="81" spans="1:7" ht="15" x14ac:dyDescent="0.25">
      <c r="A81" s="21"/>
      <c r="B81" s="22"/>
      <c r="C81" s="23" t="s">
        <v>118</v>
      </c>
      <c r="D81" s="40"/>
      <c r="E81" s="64"/>
      <c r="F81" s="70">
        <v>0</v>
      </c>
      <c r="G81" s="28">
        <v>0</v>
      </c>
    </row>
    <row r="82" spans="1:7" ht="15" x14ac:dyDescent="0.25">
      <c r="A82" s="21"/>
      <c r="B82" s="22"/>
      <c r="C82" s="29"/>
      <c r="D82" s="22"/>
      <c r="E82" s="62"/>
      <c r="F82" s="68"/>
      <c r="G82" s="20"/>
    </row>
    <row r="83" spans="1:7" ht="15" x14ac:dyDescent="0.25">
      <c r="A83" s="21"/>
      <c r="B83" s="22"/>
      <c r="C83" s="23" t="s">
        <v>136</v>
      </c>
      <c r="D83" s="24"/>
      <c r="E83" s="63"/>
      <c r="F83" s="69"/>
      <c r="G83" s="25"/>
    </row>
    <row r="84" spans="1:7" ht="15" x14ac:dyDescent="0.25">
      <c r="A84" s="21"/>
      <c r="B84" s="22"/>
      <c r="C84" s="23" t="s">
        <v>118</v>
      </c>
      <c r="D84" s="40"/>
      <c r="E84" s="64"/>
      <c r="F84" s="70">
        <v>0</v>
      </c>
      <c r="G84" s="28">
        <v>0</v>
      </c>
    </row>
    <row r="85" spans="1:7" ht="15" x14ac:dyDescent="0.25">
      <c r="A85" s="21"/>
      <c r="B85" s="22"/>
      <c r="C85" s="29"/>
      <c r="D85" s="22"/>
      <c r="E85" s="62"/>
      <c r="F85" s="68"/>
      <c r="G85" s="20"/>
    </row>
    <row r="86" spans="1:7" ht="15" x14ac:dyDescent="0.25">
      <c r="A86" s="21"/>
      <c r="B86" s="22"/>
      <c r="C86" s="23" t="s">
        <v>137</v>
      </c>
      <c r="D86" s="24"/>
      <c r="E86" s="63"/>
      <c r="F86" s="69"/>
      <c r="G86" s="25"/>
    </row>
    <row r="87" spans="1:7" ht="15" x14ac:dyDescent="0.25">
      <c r="A87" s="21">
        <v>1</v>
      </c>
      <c r="B87" s="22"/>
      <c r="C87" s="26" t="s">
        <v>138</v>
      </c>
      <c r="D87" s="30"/>
      <c r="E87" s="62"/>
      <c r="F87" s="68">
        <v>118.97969190000001</v>
      </c>
      <c r="G87" s="20">
        <v>3.8745479999999999E-2</v>
      </c>
    </row>
    <row r="88" spans="1:7" ht="15" x14ac:dyDescent="0.25">
      <c r="A88" s="21"/>
      <c r="B88" s="22"/>
      <c r="C88" s="23" t="s">
        <v>118</v>
      </c>
      <c r="D88" s="40"/>
      <c r="E88" s="64"/>
      <c r="F88" s="70">
        <v>118.97969190000001</v>
      </c>
      <c r="G88" s="28">
        <v>3.8745479999999999E-2</v>
      </c>
    </row>
    <row r="89" spans="1:7" ht="15" x14ac:dyDescent="0.25">
      <c r="A89" s="21"/>
      <c r="B89" s="22"/>
      <c r="C89" s="29"/>
      <c r="D89" s="22"/>
      <c r="E89" s="62"/>
      <c r="F89" s="68"/>
      <c r="G89" s="20"/>
    </row>
    <row r="90" spans="1:7" ht="25.5" x14ac:dyDescent="0.25">
      <c r="A90" s="21"/>
      <c r="B90" s="22"/>
      <c r="C90" s="39" t="s">
        <v>139</v>
      </c>
      <c r="D90" s="40"/>
      <c r="E90" s="64"/>
      <c r="F90" s="70">
        <v>118.97969190000001</v>
      </c>
      <c r="G90" s="28">
        <v>3.8745479999999999E-2</v>
      </c>
    </row>
    <row r="91" spans="1:7" ht="15" x14ac:dyDescent="0.25">
      <c r="A91" s="21"/>
      <c r="B91" s="22"/>
      <c r="C91" s="45"/>
      <c r="D91" s="22"/>
      <c r="E91" s="62"/>
      <c r="F91" s="68"/>
      <c r="G91" s="20"/>
    </row>
    <row r="92" spans="1:7" ht="15" x14ac:dyDescent="0.25">
      <c r="A92" s="16"/>
      <c r="B92" s="17"/>
      <c r="C92" s="18" t="s">
        <v>140</v>
      </c>
      <c r="D92" s="19"/>
      <c r="E92" s="62"/>
      <c r="F92" s="68"/>
      <c r="G92" s="20"/>
    </row>
    <row r="93" spans="1:7" ht="25.5" x14ac:dyDescent="0.25">
      <c r="A93" s="21"/>
      <c r="B93" s="22"/>
      <c r="C93" s="23" t="s">
        <v>141</v>
      </c>
      <c r="D93" s="24"/>
      <c r="E93" s="63"/>
      <c r="F93" s="69"/>
      <c r="G93" s="25"/>
    </row>
    <row r="94" spans="1:7" ht="15" x14ac:dyDescent="0.25">
      <c r="A94" s="21"/>
      <c r="B94" s="22"/>
      <c r="C94" s="23" t="s">
        <v>118</v>
      </c>
      <c r="D94" s="40"/>
      <c r="E94" s="64"/>
      <c r="F94" s="70">
        <v>0</v>
      </c>
      <c r="G94" s="28">
        <v>0</v>
      </c>
    </row>
    <row r="95" spans="1:7" ht="15" x14ac:dyDescent="0.25">
      <c r="A95" s="21"/>
      <c r="B95" s="22"/>
      <c r="C95" s="29"/>
      <c r="D95" s="22"/>
      <c r="E95" s="62"/>
      <c r="F95" s="68"/>
      <c r="G95" s="20"/>
    </row>
    <row r="96" spans="1:7" ht="15" x14ac:dyDescent="0.25">
      <c r="A96" s="16"/>
      <c r="B96" s="17"/>
      <c r="C96" s="18" t="s">
        <v>142</v>
      </c>
      <c r="D96" s="19"/>
      <c r="E96" s="62"/>
      <c r="F96" s="68"/>
      <c r="G96" s="20"/>
    </row>
    <row r="97" spans="1:7" ht="25.5" x14ac:dyDescent="0.25">
      <c r="A97" s="21"/>
      <c r="B97" s="22"/>
      <c r="C97" s="23" t="s">
        <v>143</v>
      </c>
      <c r="D97" s="24"/>
      <c r="E97" s="63"/>
      <c r="F97" s="69"/>
      <c r="G97" s="25"/>
    </row>
    <row r="98" spans="1:7" ht="15" x14ac:dyDescent="0.25">
      <c r="A98" s="21"/>
      <c r="B98" s="22"/>
      <c r="C98" s="23" t="s">
        <v>118</v>
      </c>
      <c r="D98" s="40"/>
      <c r="E98" s="64"/>
      <c r="F98" s="70">
        <v>0</v>
      </c>
      <c r="G98" s="28">
        <v>0</v>
      </c>
    </row>
    <row r="99" spans="1:7" ht="15" x14ac:dyDescent="0.25">
      <c r="A99" s="21"/>
      <c r="B99" s="22"/>
      <c r="C99" s="29"/>
      <c r="D99" s="22"/>
      <c r="E99" s="62"/>
      <c r="F99" s="68"/>
      <c r="G99" s="20"/>
    </row>
    <row r="100" spans="1:7" ht="25.5" x14ac:dyDescent="0.25">
      <c r="A100" s="21"/>
      <c r="B100" s="22"/>
      <c r="C100" s="23" t="s">
        <v>144</v>
      </c>
      <c r="D100" s="24"/>
      <c r="E100" s="63"/>
      <c r="F100" s="69"/>
      <c r="G100" s="25"/>
    </row>
    <row r="101" spans="1:7" ht="15" x14ac:dyDescent="0.25">
      <c r="A101" s="21"/>
      <c r="B101" s="22"/>
      <c r="C101" s="23" t="s">
        <v>118</v>
      </c>
      <c r="D101" s="40"/>
      <c r="E101" s="64"/>
      <c r="F101" s="70">
        <v>0</v>
      </c>
      <c r="G101" s="28">
        <v>0</v>
      </c>
    </row>
    <row r="102" spans="1:7" ht="15" x14ac:dyDescent="0.25">
      <c r="A102" s="21"/>
      <c r="B102" s="22"/>
      <c r="C102" s="29"/>
      <c r="D102" s="22"/>
      <c r="E102" s="62"/>
      <c r="F102" s="74"/>
      <c r="G102" s="43"/>
    </row>
    <row r="103" spans="1:7" ht="25.5" x14ac:dyDescent="0.25">
      <c r="A103" s="21"/>
      <c r="B103" s="22"/>
      <c r="C103" s="45" t="s">
        <v>145</v>
      </c>
      <c r="D103" s="22"/>
      <c r="E103" s="62"/>
      <c r="F103" s="74">
        <v>4.7858526000000001</v>
      </c>
      <c r="G103" s="43">
        <v>1.5585029999999999E-3</v>
      </c>
    </row>
    <row r="104" spans="1:7" ht="15" x14ac:dyDescent="0.25">
      <c r="A104" s="21"/>
      <c r="B104" s="22"/>
      <c r="C104" s="46" t="s">
        <v>146</v>
      </c>
      <c r="D104" s="27"/>
      <c r="E104" s="64"/>
      <c r="F104" s="70">
        <v>3070.8018760000004</v>
      </c>
      <c r="G104" s="28">
        <v>1.000000005</v>
      </c>
    </row>
    <row r="106" spans="1:7" ht="15" x14ac:dyDescent="0.25">
      <c r="B106" s="156"/>
      <c r="C106" s="156"/>
      <c r="D106" s="156"/>
      <c r="E106" s="156"/>
      <c r="F106" s="156"/>
    </row>
    <row r="107" spans="1:7" ht="15" x14ac:dyDescent="0.25">
      <c r="B107" s="156"/>
      <c r="C107" s="156"/>
      <c r="D107" s="156"/>
      <c r="E107" s="156"/>
      <c r="F107" s="156"/>
    </row>
    <row r="109" spans="1:7" ht="15" x14ac:dyDescent="0.25">
      <c r="B109" s="52" t="s">
        <v>148</v>
      </c>
      <c r="C109" s="53"/>
      <c r="D109" s="54"/>
    </row>
    <row r="110" spans="1:7" ht="15" x14ac:dyDescent="0.25">
      <c r="B110" s="55" t="s">
        <v>149</v>
      </c>
      <c r="C110" s="56"/>
      <c r="D110" s="81" t="s">
        <v>150</v>
      </c>
    </row>
    <row r="111" spans="1:7" ht="15" x14ac:dyDescent="0.25">
      <c r="B111" s="55" t="s">
        <v>151</v>
      </c>
      <c r="C111" s="56"/>
      <c r="D111" s="81" t="s">
        <v>150</v>
      </c>
    </row>
    <row r="112" spans="1:7" ht="15" x14ac:dyDescent="0.25">
      <c r="B112" s="57" t="s">
        <v>152</v>
      </c>
      <c r="C112" s="56"/>
      <c r="D112" s="58"/>
    </row>
    <row r="113" spans="2:4" ht="25.5" customHeight="1" x14ac:dyDescent="0.25">
      <c r="B113" s="58"/>
      <c r="C113" s="48" t="s">
        <v>153</v>
      </c>
      <c r="D113" s="49" t="s">
        <v>154</v>
      </c>
    </row>
    <row r="114" spans="2:4" ht="12.75" customHeight="1" x14ac:dyDescent="0.25">
      <c r="B114" s="75" t="s">
        <v>155</v>
      </c>
      <c r="C114" s="76" t="s">
        <v>156</v>
      </c>
      <c r="D114" s="76" t="s">
        <v>157</v>
      </c>
    </row>
    <row r="115" spans="2:4" ht="15" x14ac:dyDescent="0.25">
      <c r="B115" s="58" t="s">
        <v>158</v>
      </c>
      <c r="C115" s="59">
        <v>12.5999</v>
      </c>
      <c r="D115" s="59">
        <v>13.355600000000001</v>
      </c>
    </row>
    <row r="116" spans="2:4" ht="15" x14ac:dyDescent="0.25">
      <c r="B116" s="58" t="s">
        <v>159</v>
      </c>
      <c r="C116" s="59">
        <v>12.5999</v>
      </c>
      <c r="D116" s="59">
        <v>13.355600000000001</v>
      </c>
    </row>
    <row r="117" spans="2:4" ht="15" x14ac:dyDescent="0.25">
      <c r="B117" s="58" t="s">
        <v>160</v>
      </c>
      <c r="C117" s="59">
        <v>12.3833</v>
      </c>
      <c r="D117" s="59">
        <v>13.110900000000001</v>
      </c>
    </row>
    <row r="118" spans="2:4" ht="15" x14ac:dyDescent="0.25">
      <c r="B118" s="58" t="s">
        <v>161</v>
      </c>
      <c r="C118" s="59">
        <v>12.3833</v>
      </c>
      <c r="D118" s="59">
        <v>13.110900000000001</v>
      </c>
    </row>
    <row r="120" spans="2:4" ht="15" x14ac:dyDescent="0.25">
      <c r="B120" s="77" t="s">
        <v>162</v>
      </c>
      <c r="C120" s="60"/>
      <c r="D120" s="78" t="s">
        <v>150</v>
      </c>
    </row>
    <row r="121" spans="2:4" ht="24.75" customHeight="1" x14ac:dyDescent="0.25">
      <c r="B121" s="79"/>
      <c r="C121" s="79"/>
    </row>
    <row r="122" spans="2:4" ht="15" x14ac:dyDescent="0.25">
      <c r="B122" s="82"/>
      <c r="C122" s="80"/>
      <c r="D122"/>
    </row>
    <row r="124" spans="2:4" ht="15" x14ac:dyDescent="0.25">
      <c r="B124" s="57" t="s">
        <v>163</v>
      </c>
      <c r="C124" s="56"/>
      <c r="D124" s="83" t="s">
        <v>150</v>
      </c>
    </row>
    <row r="125" spans="2:4" ht="15" x14ac:dyDescent="0.25">
      <c r="B125" s="57" t="s">
        <v>164</v>
      </c>
      <c r="C125" s="56"/>
      <c r="D125" s="83" t="s">
        <v>150</v>
      </c>
    </row>
    <row r="126" spans="2:4" ht="15" x14ac:dyDescent="0.25">
      <c r="B126" s="57" t="s">
        <v>165</v>
      </c>
      <c r="C126" s="56"/>
      <c r="D126" s="61">
        <v>1.4988109247332165E-2</v>
      </c>
    </row>
    <row r="127" spans="2:4" ht="15" x14ac:dyDescent="0.25">
      <c r="B127" s="57" t="s">
        <v>166</v>
      </c>
      <c r="C127" s="56"/>
      <c r="D127" s="61" t="s">
        <v>150</v>
      </c>
    </row>
  </sheetData>
  <mergeCells count="5">
    <mergeCell ref="A1:G1"/>
    <mergeCell ref="A2:G2"/>
    <mergeCell ref="A3:G3"/>
    <mergeCell ref="B106:F106"/>
    <mergeCell ref="B107:F107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7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742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11</v>
      </c>
      <c r="C7" s="26" t="s">
        <v>12</v>
      </c>
      <c r="D7" s="17" t="s">
        <v>13</v>
      </c>
      <c r="E7" s="62">
        <v>10487</v>
      </c>
      <c r="F7" s="68">
        <v>124.37582</v>
      </c>
      <c r="G7" s="20">
        <v>5.8648431000000001E-2</v>
      </c>
    </row>
    <row r="8" spans="1:7" ht="15" x14ac:dyDescent="0.25">
      <c r="A8" s="21">
        <v>2</v>
      </c>
      <c r="B8" s="22" t="s">
        <v>532</v>
      </c>
      <c r="C8" s="26" t="s">
        <v>533</v>
      </c>
      <c r="D8" s="17" t="s">
        <v>25</v>
      </c>
      <c r="E8" s="62">
        <v>8920</v>
      </c>
      <c r="F8" s="68">
        <v>116.57102</v>
      </c>
      <c r="G8" s="20">
        <v>5.4968139999999999E-2</v>
      </c>
    </row>
    <row r="9" spans="1:7" ht="15" x14ac:dyDescent="0.25">
      <c r="A9" s="21">
        <v>3</v>
      </c>
      <c r="B9" s="22" t="s">
        <v>484</v>
      </c>
      <c r="C9" s="26" t="s">
        <v>485</v>
      </c>
      <c r="D9" s="17" t="s">
        <v>211</v>
      </c>
      <c r="E9" s="62">
        <v>8522</v>
      </c>
      <c r="F9" s="68">
        <v>116.333822</v>
      </c>
      <c r="G9" s="20">
        <v>5.4856291000000001E-2</v>
      </c>
    </row>
    <row r="10" spans="1:7" ht="25.5" x14ac:dyDescent="0.25">
      <c r="A10" s="21">
        <v>4</v>
      </c>
      <c r="B10" s="22" t="s">
        <v>612</v>
      </c>
      <c r="C10" s="26" t="s">
        <v>613</v>
      </c>
      <c r="D10" s="17" t="s">
        <v>34</v>
      </c>
      <c r="E10" s="62">
        <v>1775</v>
      </c>
      <c r="F10" s="68">
        <v>116.12405</v>
      </c>
      <c r="G10" s="20">
        <v>5.4757374999999997E-2</v>
      </c>
    </row>
    <row r="11" spans="1:7" ht="15" x14ac:dyDescent="0.25">
      <c r="A11" s="21">
        <v>5</v>
      </c>
      <c r="B11" s="22" t="s">
        <v>23</v>
      </c>
      <c r="C11" s="26" t="s">
        <v>24</v>
      </c>
      <c r="D11" s="17" t="s">
        <v>25</v>
      </c>
      <c r="E11" s="62">
        <v>5277</v>
      </c>
      <c r="F11" s="68">
        <v>115.012215</v>
      </c>
      <c r="G11" s="20">
        <v>5.4233098E-2</v>
      </c>
    </row>
    <row r="12" spans="1:7" ht="15" x14ac:dyDescent="0.25">
      <c r="A12" s="21">
        <v>6</v>
      </c>
      <c r="B12" s="22" t="s">
        <v>530</v>
      </c>
      <c r="C12" s="26" t="s">
        <v>531</v>
      </c>
      <c r="D12" s="17" t="s">
        <v>85</v>
      </c>
      <c r="E12" s="62">
        <v>1167</v>
      </c>
      <c r="F12" s="68">
        <v>111.10481849999999</v>
      </c>
      <c r="G12" s="20">
        <v>5.2390595999999998E-2</v>
      </c>
    </row>
    <row r="13" spans="1:7" ht="25.5" x14ac:dyDescent="0.25">
      <c r="A13" s="21">
        <v>7</v>
      </c>
      <c r="B13" s="22" t="s">
        <v>482</v>
      </c>
      <c r="C13" s="26" t="s">
        <v>483</v>
      </c>
      <c r="D13" s="17" t="s">
        <v>187</v>
      </c>
      <c r="E13" s="62">
        <v>5465</v>
      </c>
      <c r="F13" s="68">
        <v>109.0185525</v>
      </c>
      <c r="G13" s="20">
        <v>5.1406833999999998E-2</v>
      </c>
    </row>
    <row r="14" spans="1:7" ht="15" x14ac:dyDescent="0.25">
      <c r="A14" s="21">
        <v>8</v>
      </c>
      <c r="B14" s="22" t="s">
        <v>452</v>
      </c>
      <c r="C14" s="26" t="s">
        <v>453</v>
      </c>
      <c r="D14" s="17" t="s">
        <v>187</v>
      </c>
      <c r="E14" s="62">
        <v>4038</v>
      </c>
      <c r="F14" s="68">
        <v>108.941202</v>
      </c>
      <c r="G14" s="20">
        <v>5.1370359999999997E-2</v>
      </c>
    </row>
    <row r="15" spans="1:7" ht="15" x14ac:dyDescent="0.25">
      <c r="A15" s="21">
        <v>9</v>
      </c>
      <c r="B15" s="22" t="s">
        <v>475</v>
      </c>
      <c r="C15" s="26" t="s">
        <v>476</v>
      </c>
      <c r="D15" s="17" t="s">
        <v>25</v>
      </c>
      <c r="E15" s="62">
        <v>5302</v>
      </c>
      <c r="F15" s="68">
        <v>105.782853</v>
      </c>
      <c r="G15" s="20">
        <v>4.9881065000000002E-2</v>
      </c>
    </row>
    <row r="16" spans="1:7" ht="25.5" x14ac:dyDescent="0.25">
      <c r="A16" s="21">
        <v>10</v>
      </c>
      <c r="B16" s="22" t="s">
        <v>671</v>
      </c>
      <c r="C16" s="26" t="s">
        <v>672</v>
      </c>
      <c r="D16" s="17" t="s">
        <v>187</v>
      </c>
      <c r="E16" s="62">
        <v>7521</v>
      </c>
      <c r="F16" s="68">
        <v>97.551130499999999</v>
      </c>
      <c r="G16" s="20">
        <v>4.5999461999999998E-2</v>
      </c>
    </row>
    <row r="17" spans="1:7" ht="25.5" x14ac:dyDescent="0.25">
      <c r="A17" s="21">
        <v>11</v>
      </c>
      <c r="B17" s="22" t="s">
        <v>622</v>
      </c>
      <c r="C17" s="26" t="s">
        <v>623</v>
      </c>
      <c r="D17" s="17" t="s">
        <v>34</v>
      </c>
      <c r="E17" s="62">
        <v>749</v>
      </c>
      <c r="F17" s="68">
        <v>78.872696000000005</v>
      </c>
      <c r="G17" s="20">
        <v>3.7191794E-2</v>
      </c>
    </row>
    <row r="18" spans="1:7" ht="15" x14ac:dyDescent="0.25">
      <c r="A18" s="21">
        <v>12</v>
      </c>
      <c r="B18" s="22" t="s">
        <v>346</v>
      </c>
      <c r="C18" s="26" t="s">
        <v>347</v>
      </c>
      <c r="D18" s="17" t="s">
        <v>173</v>
      </c>
      <c r="E18" s="62">
        <v>25436</v>
      </c>
      <c r="F18" s="68">
        <v>71.157210000000006</v>
      </c>
      <c r="G18" s="20">
        <v>3.3553618E-2</v>
      </c>
    </row>
    <row r="19" spans="1:7" ht="15" x14ac:dyDescent="0.25">
      <c r="A19" s="21">
        <v>13</v>
      </c>
      <c r="B19" s="22" t="s">
        <v>586</v>
      </c>
      <c r="C19" s="26" t="s">
        <v>587</v>
      </c>
      <c r="D19" s="17" t="s">
        <v>187</v>
      </c>
      <c r="E19" s="62">
        <v>998</v>
      </c>
      <c r="F19" s="68">
        <v>69.633454</v>
      </c>
      <c r="G19" s="20">
        <v>3.2835102999999997E-2</v>
      </c>
    </row>
    <row r="20" spans="1:7" ht="15" x14ac:dyDescent="0.25">
      <c r="A20" s="21">
        <v>14</v>
      </c>
      <c r="B20" s="22" t="s">
        <v>550</v>
      </c>
      <c r="C20" s="26" t="s">
        <v>551</v>
      </c>
      <c r="D20" s="17" t="s">
        <v>211</v>
      </c>
      <c r="E20" s="62">
        <v>9402</v>
      </c>
      <c r="F20" s="68">
        <v>64.004114999999999</v>
      </c>
      <c r="G20" s="20">
        <v>3.0180632999999998E-2</v>
      </c>
    </row>
    <row r="21" spans="1:7" ht="15" x14ac:dyDescent="0.25">
      <c r="A21" s="21">
        <v>15</v>
      </c>
      <c r="B21" s="22" t="s">
        <v>740</v>
      </c>
      <c r="C21" s="26" t="s">
        <v>741</v>
      </c>
      <c r="D21" s="17" t="s">
        <v>58</v>
      </c>
      <c r="E21" s="62">
        <v>66930</v>
      </c>
      <c r="F21" s="68">
        <v>47.219115000000002</v>
      </c>
      <c r="G21" s="20">
        <v>2.2265798999999999E-2</v>
      </c>
    </row>
    <row r="22" spans="1:7" ht="15" x14ac:dyDescent="0.25">
      <c r="A22" s="21">
        <v>16</v>
      </c>
      <c r="B22" s="22" t="s">
        <v>545</v>
      </c>
      <c r="C22" s="26" t="s">
        <v>546</v>
      </c>
      <c r="D22" s="17" t="s">
        <v>233</v>
      </c>
      <c r="E22" s="62">
        <v>2865</v>
      </c>
      <c r="F22" s="68">
        <v>43.79439</v>
      </c>
      <c r="G22" s="20">
        <v>2.0650897000000001E-2</v>
      </c>
    </row>
    <row r="23" spans="1:7" ht="15" x14ac:dyDescent="0.25">
      <c r="A23" s="21">
        <v>17</v>
      </c>
      <c r="B23" s="22" t="s">
        <v>594</v>
      </c>
      <c r="C23" s="26" t="s">
        <v>595</v>
      </c>
      <c r="D23" s="17" t="s">
        <v>173</v>
      </c>
      <c r="E23" s="62">
        <v>13158</v>
      </c>
      <c r="F23" s="68">
        <v>42.381917999999999</v>
      </c>
      <c r="G23" s="20">
        <v>1.9984857000000002E-2</v>
      </c>
    </row>
    <row r="24" spans="1:7" ht="15" x14ac:dyDescent="0.25">
      <c r="A24" s="21">
        <v>18</v>
      </c>
      <c r="B24" s="22" t="s">
        <v>677</v>
      </c>
      <c r="C24" s="26" t="s">
        <v>678</v>
      </c>
      <c r="D24" s="17" t="s">
        <v>187</v>
      </c>
      <c r="E24" s="62">
        <v>7955</v>
      </c>
      <c r="F24" s="68">
        <v>42.085927499999997</v>
      </c>
      <c r="G24" s="20">
        <v>1.9845285000000001E-2</v>
      </c>
    </row>
    <row r="25" spans="1:7" ht="25.5" x14ac:dyDescent="0.25">
      <c r="A25" s="21">
        <v>19</v>
      </c>
      <c r="B25" s="22" t="s">
        <v>566</v>
      </c>
      <c r="C25" s="26" t="s">
        <v>567</v>
      </c>
      <c r="D25" s="17" t="s">
        <v>206</v>
      </c>
      <c r="E25" s="62">
        <v>7636</v>
      </c>
      <c r="F25" s="68">
        <v>40.253174000000001</v>
      </c>
      <c r="G25" s="20">
        <v>1.8981064999999998E-2</v>
      </c>
    </row>
    <row r="26" spans="1:7" ht="15" x14ac:dyDescent="0.25">
      <c r="A26" s="21">
        <v>20</v>
      </c>
      <c r="B26" s="22" t="s">
        <v>444</v>
      </c>
      <c r="C26" s="26" t="s">
        <v>445</v>
      </c>
      <c r="D26" s="17" t="s">
        <v>211</v>
      </c>
      <c r="E26" s="62">
        <v>2062</v>
      </c>
      <c r="F26" s="68">
        <v>40.006923999999998</v>
      </c>
      <c r="G26" s="20">
        <v>1.8864947999999999E-2</v>
      </c>
    </row>
    <row r="27" spans="1:7" ht="25.5" x14ac:dyDescent="0.25">
      <c r="A27" s="21">
        <v>21</v>
      </c>
      <c r="B27" s="22" t="s">
        <v>713</v>
      </c>
      <c r="C27" s="26" t="s">
        <v>714</v>
      </c>
      <c r="D27" s="17" t="s">
        <v>22</v>
      </c>
      <c r="E27" s="62">
        <v>33828</v>
      </c>
      <c r="F27" s="68">
        <v>39.358877999999997</v>
      </c>
      <c r="G27" s="20">
        <v>1.8559367E-2</v>
      </c>
    </row>
    <row r="28" spans="1:7" ht="15" x14ac:dyDescent="0.25">
      <c r="A28" s="21">
        <v>22</v>
      </c>
      <c r="B28" s="22" t="s">
        <v>446</v>
      </c>
      <c r="C28" s="26" t="s">
        <v>447</v>
      </c>
      <c r="D28" s="17" t="s">
        <v>25</v>
      </c>
      <c r="E28" s="62">
        <v>10645</v>
      </c>
      <c r="F28" s="68">
        <v>39.168277500000002</v>
      </c>
      <c r="G28" s="20">
        <v>1.8469491000000001E-2</v>
      </c>
    </row>
    <row r="29" spans="1:7" ht="15" x14ac:dyDescent="0.25">
      <c r="A29" s="21">
        <v>23</v>
      </c>
      <c r="B29" s="22" t="s">
        <v>534</v>
      </c>
      <c r="C29" s="26" t="s">
        <v>535</v>
      </c>
      <c r="D29" s="17" t="s">
        <v>211</v>
      </c>
      <c r="E29" s="62">
        <v>3846</v>
      </c>
      <c r="F29" s="68">
        <v>37.117745999999997</v>
      </c>
      <c r="G29" s="20">
        <v>1.7502579000000001E-2</v>
      </c>
    </row>
    <row r="30" spans="1:7" ht="15" x14ac:dyDescent="0.25">
      <c r="A30" s="21">
        <v>24</v>
      </c>
      <c r="B30" s="22" t="s">
        <v>41</v>
      </c>
      <c r="C30" s="26" t="s">
        <v>42</v>
      </c>
      <c r="D30" s="17" t="s">
        <v>19</v>
      </c>
      <c r="E30" s="62">
        <v>179</v>
      </c>
      <c r="F30" s="68">
        <v>30.462399000000001</v>
      </c>
      <c r="G30" s="20">
        <v>1.4364303E-2</v>
      </c>
    </row>
    <row r="31" spans="1:7" ht="25.5" x14ac:dyDescent="0.25">
      <c r="A31" s="21">
        <v>25</v>
      </c>
      <c r="B31" s="22" t="s">
        <v>663</v>
      </c>
      <c r="C31" s="26" t="s">
        <v>664</v>
      </c>
      <c r="D31" s="17" t="s">
        <v>187</v>
      </c>
      <c r="E31" s="62">
        <v>2195</v>
      </c>
      <c r="F31" s="68">
        <v>30.338192500000002</v>
      </c>
      <c r="G31" s="20">
        <v>1.4305734000000001E-2</v>
      </c>
    </row>
    <row r="32" spans="1:7" ht="25.5" x14ac:dyDescent="0.25">
      <c r="A32" s="21">
        <v>26</v>
      </c>
      <c r="B32" s="22" t="s">
        <v>560</v>
      </c>
      <c r="C32" s="26" t="s">
        <v>561</v>
      </c>
      <c r="D32" s="17" t="s">
        <v>233</v>
      </c>
      <c r="E32" s="62">
        <v>5200</v>
      </c>
      <c r="F32" s="68">
        <v>29.562000000000001</v>
      </c>
      <c r="G32" s="20">
        <v>1.3939727000000001E-2</v>
      </c>
    </row>
    <row r="33" spans="1:7" ht="25.5" x14ac:dyDescent="0.25">
      <c r="A33" s="21">
        <v>27</v>
      </c>
      <c r="B33" s="22" t="s">
        <v>375</v>
      </c>
      <c r="C33" s="26" t="s">
        <v>376</v>
      </c>
      <c r="D33" s="17" t="s">
        <v>34</v>
      </c>
      <c r="E33" s="62">
        <v>4748</v>
      </c>
      <c r="F33" s="68">
        <v>28.070176</v>
      </c>
      <c r="G33" s="20">
        <v>1.3236269E-2</v>
      </c>
    </row>
    <row r="34" spans="1:7" ht="15" x14ac:dyDescent="0.25">
      <c r="A34" s="21">
        <v>28</v>
      </c>
      <c r="B34" s="22" t="s">
        <v>467</v>
      </c>
      <c r="C34" s="26" t="s">
        <v>468</v>
      </c>
      <c r="D34" s="17" t="s">
        <v>233</v>
      </c>
      <c r="E34" s="62">
        <v>4163</v>
      </c>
      <c r="F34" s="68">
        <v>26.699400499999999</v>
      </c>
      <c r="G34" s="20">
        <v>1.2589891000000001E-2</v>
      </c>
    </row>
    <row r="35" spans="1:7" ht="15" x14ac:dyDescent="0.25">
      <c r="A35" s="21">
        <v>29</v>
      </c>
      <c r="B35" s="22" t="s">
        <v>83</v>
      </c>
      <c r="C35" s="26" t="s">
        <v>84</v>
      </c>
      <c r="D35" s="17" t="s">
        <v>85</v>
      </c>
      <c r="E35" s="62">
        <v>22247</v>
      </c>
      <c r="F35" s="68">
        <v>25.094615999999998</v>
      </c>
      <c r="G35" s="20">
        <v>1.1833167E-2</v>
      </c>
    </row>
    <row r="36" spans="1:7" ht="15" x14ac:dyDescent="0.25">
      <c r="A36" s="21">
        <v>30</v>
      </c>
      <c r="B36" s="22" t="s">
        <v>568</v>
      </c>
      <c r="C36" s="26" t="s">
        <v>569</v>
      </c>
      <c r="D36" s="17" t="s">
        <v>228</v>
      </c>
      <c r="E36" s="62">
        <v>3390</v>
      </c>
      <c r="F36" s="68">
        <v>21.833295</v>
      </c>
      <c r="G36" s="20">
        <v>1.0295317E-2</v>
      </c>
    </row>
    <row r="37" spans="1:7" ht="15" x14ac:dyDescent="0.25">
      <c r="A37" s="21">
        <v>31</v>
      </c>
      <c r="B37" s="22" t="s">
        <v>723</v>
      </c>
      <c r="C37" s="26" t="s">
        <v>724</v>
      </c>
      <c r="D37" s="17" t="s">
        <v>233</v>
      </c>
      <c r="E37" s="62">
        <v>2275</v>
      </c>
      <c r="F37" s="68">
        <v>18.755099999999999</v>
      </c>
      <c r="G37" s="20">
        <v>8.8438189999999993E-3</v>
      </c>
    </row>
    <row r="38" spans="1:7" ht="15" x14ac:dyDescent="0.25">
      <c r="A38" s="21">
        <v>32</v>
      </c>
      <c r="B38" s="22" t="s">
        <v>693</v>
      </c>
      <c r="C38" s="26" t="s">
        <v>694</v>
      </c>
      <c r="D38" s="17" t="s">
        <v>85</v>
      </c>
      <c r="E38" s="62">
        <v>63</v>
      </c>
      <c r="F38" s="68">
        <v>17.5130865</v>
      </c>
      <c r="G38" s="20">
        <v>8.2581570000000003E-3</v>
      </c>
    </row>
    <row r="39" spans="1:7" ht="25.5" x14ac:dyDescent="0.25">
      <c r="A39" s="21">
        <v>33</v>
      </c>
      <c r="B39" s="22" t="s">
        <v>543</v>
      </c>
      <c r="C39" s="26" t="s">
        <v>544</v>
      </c>
      <c r="D39" s="17" t="s">
        <v>422</v>
      </c>
      <c r="E39" s="62">
        <v>7129</v>
      </c>
      <c r="F39" s="68">
        <v>15.840638</v>
      </c>
      <c r="G39" s="20">
        <v>7.4695270000000001E-3</v>
      </c>
    </row>
    <row r="40" spans="1:7" ht="15" x14ac:dyDescent="0.25">
      <c r="A40" s="21">
        <v>34</v>
      </c>
      <c r="B40" s="22" t="s">
        <v>592</v>
      </c>
      <c r="C40" s="26" t="s">
        <v>593</v>
      </c>
      <c r="D40" s="17" t="s">
        <v>233</v>
      </c>
      <c r="E40" s="62">
        <v>2411</v>
      </c>
      <c r="F40" s="68">
        <v>14.2622705</v>
      </c>
      <c r="G40" s="20">
        <v>6.7252609999999997E-3</v>
      </c>
    </row>
    <row r="41" spans="1:7" ht="15" x14ac:dyDescent="0.25">
      <c r="A41" s="21">
        <v>35</v>
      </c>
      <c r="B41" s="22" t="s">
        <v>727</v>
      </c>
      <c r="C41" s="26" t="s">
        <v>728</v>
      </c>
      <c r="D41" s="17" t="s">
        <v>52</v>
      </c>
      <c r="E41" s="62">
        <v>660</v>
      </c>
      <c r="F41" s="68">
        <v>6.1360200000000003</v>
      </c>
      <c r="G41" s="20">
        <v>2.8933919999999998E-3</v>
      </c>
    </row>
    <row r="42" spans="1:7" ht="15" x14ac:dyDescent="0.25">
      <c r="A42" s="16"/>
      <c r="B42" s="17"/>
      <c r="C42" s="23" t="s">
        <v>118</v>
      </c>
      <c r="D42" s="27"/>
      <c r="E42" s="64"/>
      <c r="F42" s="70">
        <v>2040.4365024999997</v>
      </c>
      <c r="G42" s="28">
        <v>0.96215165200000019</v>
      </c>
    </row>
    <row r="43" spans="1:7" ht="15" x14ac:dyDescent="0.25">
      <c r="A43" s="21"/>
      <c r="B43" s="22"/>
      <c r="C43" s="29"/>
      <c r="D43" s="30"/>
      <c r="E43" s="62"/>
      <c r="F43" s="68"/>
      <c r="G43" s="20"/>
    </row>
    <row r="44" spans="1:7" ht="15" x14ac:dyDescent="0.25">
      <c r="A44" s="16"/>
      <c r="B44" s="17"/>
      <c r="C44" s="23" t="s">
        <v>119</v>
      </c>
      <c r="D44" s="24"/>
      <c r="E44" s="63"/>
      <c r="F44" s="69"/>
      <c r="G44" s="25"/>
    </row>
    <row r="45" spans="1:7" ht="15" x14ac:dyDescent="0.25">
      <c r="A45" s="16"/>
      <c r="B45" s="17"/>
      <c r="C45" s="23" t="s">
        <v>118</v>
      </c>
      <c r="D45" s="27"/>
      <c r="E45" s="64"/>
      <c r="F45" s="70">
        <v>0</v>
      </c>
      <c r="G45" s="28">
        <v>0</v>
      </c>
    </row>
    <row r="46" spans="1:7" ht="15" x14ac:dyDescent="0.25">
      <c r="A46" s="21"/>
      <c r="B46" s="22"/>
      <c r="C46" s="29"/>
      <c r="D46" s="30"/>
      <c r="E46" s="62"/>
      <c r="F46" s="68"/>
      <c r="G46" s="20"/>
    </row>
    <row r="47" spans="1:7" ht="15" x14ac:dyDescent="0.25">
      <c r="A47" s="31"/>
      <c r="B47" s="32"/>
      <c r="C47" s="23" t="s">
        <v>120</v>
      </c>
      <c r="D47" s="24"/>
      <c r="E47" s="63"/>
      <c r="F47" s="69"/>
      <c r="G47" s="25"/>
    </row>
    <row r="48" spans="1:7" ht="15" x14ac:dyDescent="0.25">
      <c r="A48" s="33"/>
      <c r="B48" s="34"/>
      <c r="C48" s="23" t="s">
        <v>118</v>
      </c>
      <c r="D48" s="35"/>
      <c r="E48" s="65"/>
      <c r="F48" s="71">
        <v>0</v>
      </c>
      <c r="G48" s="36">
        <v>0</v>
      </c>
    </row>
    <row r="49" spans="1:7" ht="15" x14ac:dyDescent="0.25">
      <c r="A49" s="33"/>
      <c r="B49" s="34"/>
      <c r="C49" s="29"/>
      <c r="D49" s="37"/>
      <c r="E49" s="66"/>
      <c r="F49" s="72"/>
      <c r="G49" s="38"/>
    </row>
    <row r="50" spans="1:7" ht="15" x14ac:dyDescent="0.25">
      <c r="A50" s="16"/>
      <c r="B50" s="17"/>
      <c r="C50" s="23" t="s">
        <v>124</v>
      </c>
      <c r="D50" s="24"/>
      <c r="E50" s="63"/>
      <c r="F50" s="69"/>
      <c r="G50" s="25"/>
    </row>
    <row r="51" spans="1:7" ht="15" x14ac:dyDescent="0.25">
      <c r="A51" s="16"/>
      <c r="B51" s="17"/>
      <c r="C51" s="23" t="s">
        <v>118</v>
      </c>
      <c r="D51" s="27"/>
      <c r="E51" s="64"/>
      <c r="F51" s="70">
        <v>0</v>
      </c>
      <c r="G51" s="28">
        <v>0</v>
      </c>
    </row>
    <row r="52" spans="1:7" ht="15" x14ac:dyDescent="0.25">
      <c r="A52" s="16"/>
      <c r="B52" s="17"/>
      <c r="C52" s="29"/>
      <c r="D52" s="19"/>
      <c r="E52" s="62"/>
      <c r="F52" s="68"/>
      <c r="G52" s="20"/>
    </row>
    <row r="53" spans="1:7" ht="15" x14ac:dyDescent="0.25">
      <c r="A53" s="16"/>
      <c r="B53" s="17"/>
      <c r="C53" s="23" t="s">
        <v>125</v>
      </c>
      <c r="D53" s="24"/>
      <c r="E53" s="63"/>
      <c r="F53" s="69"/>
      <c r="G53" s="25"/>
    </row>
    <row r="54" spans="1:7" ht="15" x14ac:dyDescent="0.25">
      <c r="A54" s="16"/>
      <c r="B54" s="17"/>
      <c r="C54" s="23" t="s">
        <v>118</v>
      </c>
      <c r="D54" s="27"/>
      <c r="E54" s="64"/>
      <c r="F54" s="70">
        <v>0</v>
      </c>
      <c r="G54" s="28">
        <v>0</v>
      </c>
    </row>
    <row r="55" spans="1:7" ht="15" x14ac:dyDescent="0.25">
      <c r="A55" s="16"/>
      <c r="B55" s="17"/>
      <c r="C55" s="29"/>
      <c r="D55" s="19"/>
      <c r="E55" s="62"/>
      <c r="F55" s="68"/>
      <c r="G55" s="20"/>
    </row>
    <row r="56" spans="1:7" ht="15" x14ac:dyDescent="0.25">
      <c r="A56" s="16"/>
      <c r="B56" s="17"/>
      <c r="C56" s="23" t="s">
        <v>126</v>
      </c>
      <c r="D56" s="24"/>
      <c r="E56" s="63"/>
      <c r="F56" s="69"/>
      <c r="G56" s="25"/>
    </row>
    <row r="57" spans="1:7" ht="15" x14ac:dyDescent="0.25">
      <c r="A57" s="16"/>
      <c r="B57" s="17"/>
      <c r="C57" s="23" t="s">
        <v>118</v>
      </c>
      <c r="D57" s="27"/>
      <c r="E57" s="64"/>
      <c r="F57" s="70">
        <v>0</v>
      </c>
      <c r="G57" s="28">
        <v>0</v>
      </c>
    </row>
    <row r="58" spans="1:7" ht="15" x14ac:dyDescent="0.25">
      <c r="A58" s="16"/>
      <c r="B58" s="17"/>
      <c r="C58" s="29"/>
      <c r="D58" s="19"/>
      <c r="E58" s="62"/>
      <c r="F58" s="68"/>
      <c r="G58" s="20"/>
    </row>
    <row r="59" spans="1:7" ht="25.5" x14ac:dyDescent="0.25">
      <c r="A59" s="21"/>
      <c r="B59" s="22"/>
      <c r="C59" s="39" t="s">
        <v>127</v>
      </c>
      <c r="D59" s="40"/>
      <c r="E59" s="64"/>
      <c r="F59" s="70">
        <v>2040.4365024999997</v>
      </c>
      <c r="G59" s="28">
        <v>0.96215165200000019</v>
      </c>
    </row>
    <row r="60" spans="1:7" ht="15" x14ac:dyDescent="0.25">
      <c r="A60" s="16"/>
      <c r="B60" s="17"/>
      <c r="C60" s="26"/>
      <c r="D60" s="19"/>
      <c r="E60" s="62"/>
      <c r="F60" s="68"/>
      <c r="G60" s="20"/>
    </row>
    <row r="61" spans="1:7" ht="15" x14ac:dyDescent="0.25">
      <c r="A61" s="16"/>
      <c r="B61" s="17"/>
      <c r="C61" s="18" t="s">
        <v>128</v>
      </c>
      <c r="D61" s="19"/>
      <c r="E61" s="62"/>
      <c r="F61" s="68"/>
      <c r="G61" s="20"/>
    </row>
    <row r="62" spans="1:7" ht="25.5" x14ac:dyDescent="0.25">
      <c r="A62" s="16"/>
      <c r="B62" s="17"/>
      <c r="C62" s="23" t="s">
        <v>10</v>
      </c>
      <c r="D62" s="24"/>
      <c r="E62" s="63"/>
      <c r="F62" s="69"/>
      <c r="G62" s="25"/>
    </row>
    <row r="63" spans="1:7" ht="15" x14ac:dyDescent="0.25">
      <c r="A63" s="21"/>
      <c r="B63" s="22"/>
      <c r="C63" s="23" t="s">
        <v>118</v>
      </c>
      <c r="D63" s="27"/>
      <c r="E63" s="64"/>
      <c r="F63" s="70">
        <v>0</v>
      </c>
      <c r="G63" s="28">
        <v>0</v>
      </c>
    </row>
    <row r="64" spans="1:7" ht="15" x14ac:dyDescent="0.25">
      <c r="A64" s="21"/>
      <c r="B64" s="22"/>
      <c r="C64" s="29"/>
      <c r="D64" s="19"/>
      <c r="E64" s="62"/>
      <c r="F64" s="68"/>
      <c r="G64" s="20"/>
    </row>
    <row r="65" spans="1:7" ht="15" x14ac:dyDescent="0.25">
      <c r="A65" s="16"/>
      <c r="B65" s="41"/>
      <c r="C65" s="23" t="s">
        <v>129</v>
      </c>
      <c r="D65" s="24"/>
      <c r="E65" s="63"/>
      <c r="F65" s="69"/>
      <c r="G65" s="25"/>
    </row>
    <row r="66" spans="1:7" ht="15" x14ac:dyDescent="0.25">
      <c r="A66" s="21"/>
      <c r="B66" s="22"/>
      <c r="C66" s="23" t="s">
        <v>118</v>
      </c>
      <c r="D66" s="27"/>
      <c r="E66" s="64"/>
      <c r="F66" s="70">
        <v>0</v>
      </c>
      <c r="G66" s="28">
        <v>0</v>
      </c>
    </row>
    <row r="67" spans="1:7" ht="15" x14ac:dyDescent="0.25">
      <c r="A67" s="21"/>
      <c r="B67" s="22"/>
      <c r="C67" s="29"/>
      <c r="D67" s="19"/>
      <c r="E67" s="62"/>
      <c r="F67" s="74"/>
      <c r="G67" s="43"/>
    </row>
    <row r="68" spans="1:7" ht="15" x14ac:dyDescent="0.25">
      <c r="A68" s="16"/>
      <c r="B68" s="17"/>
      <c r="C68" s="23" t="s">
        <v>130</v>
      </c>
      <c r="D68" s="24"/>
      <c r="E68" s="63"/>
      <c r="F68" s="69"/>
      <c r="G68" s="25"/>
    </row>
    <row r="69" spans="1:7" ht="15" x14ac:dyDescent="0.25">
      <c r="A69" s="21"/>
      <c r="B69" s="22"/>
      <c r="C69" s="23" t="s">
        <v>118</v>
      </c>
      <c r="D69" s="27"/>
      <c r="E69" s="64"/>
      <c r="F69" s="70">
        <v>0</v>
      </c>
      <c r="G69" s="28">
        <v>0</v>
      </c>
    </row>
    <row r="70" spans="1:7" ht="15" x14ac:dyDescent="0.25">
      <c r="A70" s="16"/>
      <c r="B70" s="17"/>
      <c r="C70" s="29"/>
      <c r="D70" s="19"/>
      <c r="E70" s="62"/>
      <c r="F70" s="68"/>
      <c r="G70" s="20"/>
    </row>
    <row r="71" spans="1:7" ht="25.5" x14ac:dyDescent="0.25">
      <c r="A71" s="16"/>
      <c r="B71" s="41"/>
      <c r="C71" s="23" t="s">
        <v>131</v>
      </c>
      <c r="D71" s="24"/>
      <c r="E71" s="63"/>
      <c r="F71" s="69"/>
      <c r="G71" s="25"/>
    </row>
    <row r="72" spans="1:7" ht="15" x14ac:dyDescent="0.25">
      <c r="A72" s="21"/>
      <c r="B72" s="22"/>
      <c r="C72" s="23" t="s">
        <v>118</v>
      </c>
      <c r="D72" s="27"/>
      <c r="E72" s="64"/>
      <c r="F72" s="70">
        <v>0</v>
      </c>
      <c r="G72" s="28">
        <v>0</v>
      </c>
    </row>
    <row r="73" spans="1:7" ht="15" x14ac:dyDescent="0.25">
      <c r="A73" s="21"/>
      <c r="B73" s="22"/>
      <c r="C73" s="29"/>
      <c r="D73" s="19"/>
      <c r="E73" s="62"/>
      <c r="F73" s="68"/>
      <c r="G73" s="20"/>
    </row>
    <row r="74" spans="1:7" ht="15" x14ac:dyDescent="0.25">
      <c r="A74" s="21"/>
      <c r="B74" s="22"/>
      <c r="C74" s="44" t="s">
        <v>132</v>
      </c>
      <c r="D74" s="40"/>
      <c r="E74" s="64"/>
      <c r="F74" s="70">
        <v>0</v>
      </c>
      <c r="G74" s="28">
        <v>0</v>
      </c>
    </row>
    <row r="75" spans="1:7" ht="15" x14ac:dyDescent="0.25">
      <c r="A75" s="21"/>
      <c r="B75" s="22"/>
      <c r="C75" s="26"/>
      <c r="D75" s="19"/>
      <c r="E75" s="62"/>
      <c r="F75" s="68"/>
      <c r="G75" s="20"/>
    </row>
    <row r="76" spans="1:7" ht="15" x14ac:dyDescent="0.25">
      <c r="A76" s="16"/>
      <c r="B76" s="17"/>
      <c r="C76" s="18" t="s">
        <v>133</v>
      </c>
      <c r="D76" s="19"/>
      <c r="E76" s="62"/>
      <c r="F76" s="68"/>
      <c r="G76" s="20"/>
    </row>
    <row r="77" spans="1:7" ht="15" x14ac:dyDescent="0.25">
      <c r="A77" s="21"/>
      <c r="B77" s="22"/>
      <c r="C77" s="23" t="s">
        <v>134</v>
      </c>
      <c r="D77" s="24"/>
      <c r="E77" s="63"/>
      <c r="F77" s="69"/>
      <c r="G77" s="25"/>
    </row>
    <row r="78" spans="1:7" ht="15" x14ac:dyDescent="0.25">
      <c r="A78" s="21"/>
      <c r="B78" s="22"/>
      <c r="C78" s="23" t="s">
        <v>118</v>
      </c>
      <c r="D78" s="40"/>
      <c r="E78" s="64"/>
      <c r="F78" s="70">
        <v>0</v>
      </c>
      <c r="G78" s="28">
        <v>0</v>
      </c>
    </row>
    <row r="79" spans="1:7" ht="15" x14ac:dyDescent="0.25">
      <c r="A79" s="21"/>
      <c r="B79" s="22"/>
      <c r="C79" s="29"/>
      <c r="D79" s="22"/>
      <c r="E79" s="62"/>
      <c r="F79" s="68"/>
      <c r="G79" s="20"/>
    </row>
    <row r="80" spans="1:7" ht="15" x14ac:dyDescent="0.25">
      <c r="A80" s="21"/>
      <c r="B80" s="22"/>
      <c r="C80" s="23" t="s">
        <v>135</v>
      </c>
      <c r="D80" s="24"/>
      <c r="E80" s="63"/>
      <c r="F80" s="69"/>
      <c r="G80" s="25"/>
    </row>
    <row r="81" spans="1:7" ht="15" x14ac:dyDescent="0.25">
      <c r="A81" s="21"/>
      <c r="B81" s="22"/>
      <c r="C81" s="23" t="s">
        <v>118</v>
      </c>
      <c r="D81" s="40"/>
      <c r="E81" s="64"/>
      <c r="F81" s="70">
        <v>0</v>
      </c>
      <c r="G81" s="28">
        <v>0</v>
      </c>
    </row>
    <row r="82" spans="1:7" ht="15" x14ac:dyDescent="0.25">
      <c r="A82" s="21"/>
      <c r="B82" s="22"/>
      <c r="C82" s="29"/>
      <c r="D82" s="22"/>
      <c r="E82" s="62"/>
      <c r="F82" s="68"/>
      <c r="G82" s="20"/>
    </row>
    <row r="83" spans="1:7" ht="15" x14ac:dyDescent="0.25">
      <c r="A83" s="21"/>
      <c r="B83" s="22"/>
      <c r="C83" s="23" t="s">
        <v>136</v>
      </c>
      <c r="D83" s="24"/>
      <c r="E83" s="63"/>
      <c r="F83" s="69"/>
      <c r="G83" s="25"/>
    </row>
    <row r="84" spans="1:7" ht="15" x14ac:dyDescent="0.25">
      <c r="A84" s="21"/>
      <c r="B84" s="22"/>
      <c r="C84" s="23" t="s">
        <v>118</v>
      </c>
      <c r="D84" s="40"/>
      <c r="E84" s="64"/>
      <c r="F84" s="70">
        <v>0</v>
      </c>
      <c r="G84" s="28">
        <v>0</v>
      </c>
    </row>
    <row r="85" spans="1:7" ht="15" x14ac:dyDescent="0.25">
      <c r="A85" s="21"/>
      <c r="B85" s="22"/>
      <c r="C85" s="29"/>
      <c r="D85" s="22"/>
      <c r="E85" s="62"/>
      <c r="F85" s="68"/>
      <c r="G85" s="20"/>
    </row>
    <row r="86" spans="1:7" ht="15" x14ac:dyDescent="0.25">
      <c r="A86" s="21"/>
      <c r="B86" s="22"/>
      <c r="C86" s="23" t="s">
        <v>137</v>
      </c>
      <c r="D86" s="24"/>
      <c r="E86" s="63"/>
      <c r="F86" s="69"/>
      <c r="G86" s="25"/>
    </row>
    <row r="87" spans="1:7" ht="15" x14ac:dyDescent="0.25">
      <c r="A87" s="21">
        <v>1</v>
      </c>
      <c r="B87" s="22"/>
      <c r="C87" s="26" t="s">
        <v>138</v>
      </c>
      <c r="D87" s="30"/>
      <c r="E87" s="62"/>
      <c r="F87" s="68">
        <v>74.987200799999997</v>
      </c>
      <c r="G87" s="20">
        <v>3.5359620000000001E-2</v>
      </c>
    </row>
    <row r="88" spans="1:7" ht="15" x14ac:dyDescent="0.25">
      <c r="A88" s="21"/>
      <c r="B88" s="22"/>
      <c r="C88" s="23" t="s">
        <v>118</v>
      </c>
      <c r="D88" s="40"/>
      <c r="E88" s="64"/>
      <c r="F88" s="70">
        <v>74.987200799999997</v>
      </c>
      <c r="G88" s="28">
        <v>3.5359620000000001E-2</v>
      </c>
    </row>
    <row r="89" spans="1:7" ht="15" x14ac:dyDescent="0.25">
      <c r="A89" s="21"/>
      <c r="B89" s="22"/>
      <c r="C89" s="29"/>
      <c r="D89" s="22"/>
      <c r="E89" s="62"/>
      <c r="F89" s="68"/>
      <c r="G89" s="20"/>
    </row>
    <row r="90" spans="1:7" ht="25.5" x14ac:dyDescent="0.25">
      <c r="A90" s="21"/>
      <c r="B90" s="22"/>
      <c r="C90" s="39" t="s">
        <v>139</v>
      </c>
      <c r="D90" s="40"/>
      <c r="E90" s="64"/>
      <c r="F90" s="70">
        <v>74.987200799999997</v>
      </c>
      <c r="G90" s="28">
        <v>3.5359620000000001E-2</v>
      </c>
    </row>
    <row r="91" spans="1:7" ht="15" x14ac:dyDescent="0.25">
      <c r="A91" s="21"/>
      <c r="B91" s="22"/>
      <c r="C91" s="45"/>
      <c r="D91" s="22"/>
      <c r="E91" s="62"/>
      <c r="F91" s="68"/>
      <c r="G91" s="20"/>
    </row>
    <row r="92" spans="1:7" ht="15" x14ac:dyDescent="0.25">
      <c r="A92" s="16"/>
      <c r="B92" s="17"/>
      <c r="C92" s="18" t="s">
        <v>140</v>
      </c>
      <c r="D92" s="19"/>
      <c r="E92" s="62"/>
      <c r="F92" s="68"/>
      <c r="G92" s="20"/>
    </row>
    <row r="93" spans="1:7" ht="25.5" x14ac:dyDescent="0.25">
      <c r="A93" s="21"/>
      <c r="B93" s="22"/>
      <c r="C93" s="23" t="s">
        <v>141</v>
      </c>
      <c r="D93" s="24"/>
      <c r="E93" s="63"/>
      <c r="F93" s="69"/>
      <c r="G93" s="25"/>
    </row>
    <row r="94" spans="1:7" ht="15" x14ac:dyDescent="0.25">
      <c r="A94" s="21"/>
      <c r="B94" s="22"/>
      <c r="C94" s="23" t="s">
        <v>118</v>
      </c>
      <c r="D94" s="40"/>
      <c r="E94" s="64"/>
      <c r="F94" s="70">
        <v>0</v>
      </c>
      <c r="G94" s="28">
        <v>0</v>
      </c>
    </row>
    <row r="95" spans="1:7" ht="15" x14ac:dyDescent="0.25">
      <c r="A95" s="21"/>
      <c r="B95" s="22"/>
      <c r="C95" s="29"/>
      <c r="D95" s="22"/>
      <c r="E95" s="62"/>
      <c r="F95" s="68"/>
      <c r="G95" s="20"/>
    </row>
    <row r="96" spans="1:7" ht="15" x14ac:dyDescent="0.25">
      <c r="A96" s="16"/>
      <c r="B96" s="17"/>
      <c r="C96" s="18" t="s">
        <v>142</v>
      </c>
      <c r="D96" s="19"/>
      <c r="E96" s="62"/>
      <c r="F96" s="68"/>
      <c r="G96" s="20"/>
    </row>
    <row r="97" spans="1:7" ht="25.5" x14ac:dyDescent="0.25">
      <c r="A97" s="21"/>
      <c r="B97" s="22"/>
      <c r="C97" s="23" t="s">
        <v>143</v>
      </c>
      <c r="D97" s="24"/>
      <c r="E97" s="63"/>
      <c r="F97" s="69"/>
      <c r="G97" s="25"/>
    </row>
    <row r="98" spans="1:7" ht="15" x14ac:dyDescent="0.25">
      <c r="A98" s="21"/>
      <c r="B98" s="22"/>
      <c r="C98" s="23" t="s">
        <v>118</v>
      </c>
      <c r="D98" s="40"/>
      <c r="E98" s="64"/>
      <c r="F98" s="70">
        <v>0</v>
      </c>
      <c r="G98" s="28">
        <v>0</v>
      </c>
    </row>
    <row r="99" spans="1:7" ht="15" x14ac:dyDescent="0.25">
      <c r="A99" s="21"/>
      <c r="B99" s="22"/>
      <c r="C99" s="29"/>
      <c r="D99" s="22"/>
      <c r="E99" s="62"/>
      <c r="F99" s="68"/>
      <c r="G99" s="20"/>
    </row>
    <row r="100" spans="1:7" ht="25.5" x14ac:dyDescent="0.25">
      <c r="A100" s="21"/>
      <c r="B100" s="22"/>
      <c r="C100" s="23" t="s">
        <v>144</v>
      </c>
      <c r="D100" s="24"/>
      <c r="E100" s="63"/>
      <c r="F100" s="69"/>
      <c r="G100" s="25"/>
    </row>
    <row r="101" spans="1:7" ht="15" x14ac:dyDescent="0.25">
      <c r="A101" s="21"/>
      <c r="B101" s="22"/>
      <c r="C101" s="23" t="s">
        <v>118</v>
      </c>
      <c r="D101" s="40"/>
      <c r="E101" s="64"/>
      <c r="F101" s="70">
        <v>0</v>
      </c>
      <c r="G101" s="28">
        <v>0</v>
      </c>
    </row>
    <row r="102" spans="1:7" ht="15" x14ac:dyDescent="0.25">
      <c r="A102" s="21"/>
      <c r="B102" s="22"/>
      <c r="C102" s="29"/>
      <c r="D102" s="22"/>
      <c r="E102" s="62"/>
      <c r="F102" s="74"/>
      <c r="G102" s="43"/>
    </row>
    <row r="103" spans="1:7" ht="25.5" x14ac:dyDescent="0.25">
      <c r="A103" s="21"/>
      <c r="B103" s="22"/>
      <c r="C103" s="45" t="s">
        <v>145</v>
      </c>
      <c r="D103" s="22"/>
      <c r="E103" s="62"/>
      <c r="F103" s="74">
        <v>5.27786022</v>
      </c>
      <c r="G103" s="43">
        <v>2.4887329999999999E-3</v>
      </c>
    </row>
    <row r="104" spans="1:7" ht="15" x14ac:dyDescent="0.25">
      <c r="A104" s="21"/>
      <c r="B104" s="22"/>
      <c r="C104" s="46" t="s">
        <v>146</v>
      </c>
      <c r="D104" s="27"/>
      <c r="E104" s="64"/>
      <c r="F104" s="70">
        <v>2120.70156352</v>
      </c>
      <c r="G104" s="28">
        <v>1.000000005</v>
      </c>
    </row>
    <row r="106" spans="1:7" ht="15" x14ac:dyDescent="0.25">
      <c r="B106" s="156"/>
      <c r="C106" s="156"/>
      <c r="D106" s="156"/>
      <c r="E106" s="156"/>
      <c r="F106" s="156"/>
    </row>
    <row r="107" spans="1:7" ht="15" x14ac:dyDescent="0.25">
      <c r="B107" s="156"/>
      <c r="C107" s="156"/>
      <c r="D107" s="156"/>
      <c r="E107" s="156"/>
      <c r="F107" s="156"/>
    </row>
    <row r="109" spans="1:7" ht="15" x14ac:dyDescent="0.25">
      <c r="B109" s="52" t="s">
        <v>148</v>
      </c>
      <c r="C109" s="53"/>
      <c r="D109" s="54"/>
    </row>
    <row r="110" spans="1:7" ht="15" x14ac:dyDescent="0.25">
      <c r="B110" s="55" t="s">
        <v>149</v>
      </c>
      <c r="C110" s="56"/>
      <c r="D110" s="81" t="s">
        <v>150</v>
      </c>
    </row>
    <row r="111" spans="1:7" ht="15" x14ac:dyDescent="0.25">
      <c r="B111" s="55" t="s">
        <v>151</v>
      </c>
      <c r="C111" s="56"/>
      <c r="D111" s="81" t="s">
        <v>150</v>
      </c>
    </row>
    <row r="112" spans="1:7" ht="15" x14ac:dyDescent="0.25">
      <c r="B112" s="57" t="s">
        <v>152</v>
      </c>
      <c r="C112" s="56"/>
      <c r="D112" s="58"/>
    </row>
    <row r="113" spans="2:4" ht="25.5" customHeight="1" x14ac:dyDescent="0.25">
      <c r="B113" s="58"/>
      <c r="C113" s="48" t="s">
        <v>153</v>
      </c>
      <c r="D113" s="49" t="s">
        <v>154</v>
      </c>
    </row>
    <row r="114" spans="2:4" ht="12.75" customHeight="1" x14ac:dyDescent="0.25">
      <c r="B114" s="75" t="s">
        <v>155</v>
      </c>
      <c r="C114" s="76" t="s">
        <v>156</v>
      </c>
      <c r="D114" s="76" t="s">
        <v>157</v>
      </c>
    </row>
    <row r="115" spans="2:4" ht="15" x14ac:dyDescent="0.25">
      <c r="B115" s="58" t="s">
        <v>158</v>
      </c>
      <c r="C115" s="59">
        <v>12.367800000000001</v>
      </c>
      <c r="D115" s="59">
        <v>13.1082</v>
      </c>
    </row>
    <row r="116" spans="2:4" ht="15" x14ac:dyDescent="0.25">
      <c r="B116" s="58" t="s">
        <v>159</v>
      </c>
      <c r="C116" s="59">
        <v>12.367800000000001</v>
      </c>
      <c r="D116" s="59">
        <v>13.1082</v>
      </c>
    </row>
    <row r="117" spans="2:4" ht="15" x14ac:dyDescent="0.25">
      <c r="B117" s="58" t="s">
        <v>160</v>
      </c>
      <c r="C117" s="59">
        <v>12.1937</v>
      </c>
      <c r="D117" s="59">
        <v>12.9115</v>
      </c>
    </row>
    <row r="118" spans="2:4" ht="15" x14ac:dyDescent="0.25">
      <c r="B118" s="58" t="s">
        <v>161</v>
      </c>
      <c r="C118" s="59">
        <v>12.1937</v>
      </c>
      <c r="D118" s="59">
        <v>12.9115</v>
      </c>
    </row>
    <row r="120" spans="2:4" ht="15" x14ac:dyDescent="0.25">
      <c r="B120" s="77" t="s">
        <v>162</v>
      </c>
      <c r="C120" s="60"/>
      <c r="D120" s="78" t="s">
        <v>150</v>
      </c>
    </row>
    <row r="121" spans="2:4" ht="24.75" customHeight="1" x14ac:dyDescent="0.25">
      <c r="B121" s="79"/>
      <c r="C121" s="79"/>
    </row>
    <row r="122" spans="2:4" ht="15" x14ac:dyDescent="0.25">
      <c r="B122" s="82"/>
      <c r="C122" s="80"/>
      <c r="D122"/>
    </row>
    <row r="124" spans="2:4" ht="15" x14ac:dyDescent="0.25">
      <c r="B124" s="57" t="s">
        <v>163</v>
      </c>
      <c r="C124" s="56"/>
      <c r="D124" s="83" t="s">
        <v>150</v>
      </c>
    </row>
    <row r="125" spans="2:4" ht="15" x14ac:dyDescent="0.25">
      <c r="B125" s="57" t="s">
        <v>164</v>
      </c>
      <c r="C125" s="56"/>
      <c r="D125" s="83" t="s">
        <v>150</v>
      </c>
    </row>
    <row r="126" spans="2:4" ht="15" x14ac:dyDescent="0.25">
      <c r="B126" s="57" t="s">
        <v>165</v>
      </c>
      <c r="C126" s="56"/>
      <c r="D126" s="61">
        <v>1.4978531232165401E-2</v>
      </c>
    </row>
    <row r="127" spans="2:4" ht="15" x14ac:dyDescent="0.25">
      <c r="B127" s="57" t="s">
        <v>166</v>
      </c>
      <c r="C127" s="56"/>
      <c r="D127" s="61" t="s">
        <v>150</v>
      </c>
    </row>
  </sheetData>
  <mergeCells count="5">
    <mergeCell ref="A1:G1"/>
    <mergeCell ref="A2:G2"/>
    <mergeCell ref="A3:G3"/>
    <mergeCell ref="B106:F106"/>
    <mergeCell ref="B107:F107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3"/>
  <sheetViews>
    <sheetView topLeftCell="A137" workbookViewId="0">
      <selection activeCell="A137" sqref="A137"/>
    </sheetView>
  </sheetViews>
  <sheetFormatPr defaultRowHeight="15.95" customHeight="1" x14ac:dyDescent="0.25"/>
  <cols>
    <col min="1" max="1" width="5.7109375" style="85" customWidth="1"/>
    <col min="2" max="2" width="22.7109375" style="85" customWidth="1"/>
    <col min="3" max="3" width="25.7109375" style="85" customWidth="1"/>
    <col min="4" max="4" width="14.7109375" style="85" customWidth="1"/>
    <col min="5" max="10" width="13.7109375" style="85" customWidth="1"/>
    <col min="11" max="256" width="9.140625" style="85"/>
  </cols>
  <sheetData>
    <row r="1" spans="1:7" customFormat="1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customFormat="1" ht="33" customHeight="1" x14ac:dyDescent="0.25">
      <c r="A2" s="153" t="s">
        <v>1162</v>
      </c>
      <c r="B2" s="154"/>
      <c r="C2" s="154"/>
      <c r="D2" s="154"/>
      <c r="E2" s="154"/>
      <c r="F2" s="154"/>
      <c r="G2" s="155"/>
    </row>
    <row r="3" spans="1:7" customFormat="1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customFormat="1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customFormat="1" ht="15" x14ac:dyDescent="0.25">
      <c r="A5" s="125"/>
      <c r="B5" s="124"/>
      <c r="C5" s="123" t="s">
        <v>9</v>
      </c>
      <c r="D5" s="122"/>
      <c r="E5" s="109"/>
      <c r="F5" s="108"/>
      <c r="G5" s="107"/>
    </row>
    <row r="6" spans="1:7" customFormat="1" ht="28.5" customHeight="1" x14ac:dyDescent="0.25">
      <c r="A6" s="106"/>
      <c r="B6" s="105"/>
      <c r="C6" s="115" t="s">
        <v>10</v>
      </c>
      <c r="D6" s="120"/>
      <c r="E6" s="119"/>
      <c r="F6" s="118"/>
      <c r="G6" s="117"/>
    </row>
    <row r="7" spans="1:7" customFormat="1" ht="15" x14ac:dyDescent="0.25">
      <c r="A7" s="106">
        <v>1</v>
      </c>
      <c r="B7" s="105" t="s">
        <v>484</v>
      </c>
      <c r="C7" s="116" t="s">
        <v>485</v>
      </c>
      <c r="D7" s="124" t="s">
        <v>211</v>
      </c>
      <c r="E7" s="109">
        <v>540050</v>
      </c>
      <c r="F7" s="108">
        <v>7372.2225500000004</v>
      </c>
      <c r="G7" s="107">
        <v>6.2352280000000003E-2</v>
      </c>
    </row>
    <row r="8" spans="1:7" customFormat="1" ht="15" x14ac:dyDescent="0.25">
      <c r="A8" s="106">
        <v>2</v>
      </c>
      <c r="B8" s="105" t="s">
        <v>23</v>
      </c>
      <c r="C8" s="116" t="s">
        <v>24</v>
      </c>
      <c r="D8" s="124" t="s">
        <v>25</v>
      </c>
      <c r="E8" s="109">
        <v>308807</v>
      </c>
      <c r="F8" s="108">
        <v>6730.4485649999997</v>
      </c>
      <c r="G8" s="107">
        <v>5.6924328000000003E-2</v>
      </c>
    </row>
    <row r="9" spans="1:7" customFormat="1" ht="15" x14ac:dyDescent="0.25">
      <c r="A9" s="106">
        <v>3</v>
      </c>
      <c r="B9" s="105" t="s">
        <v>486</v>
      </c>
      <c r="C9" s="116" t="s">
        <v>487</v>
      </c>
      <c r="D9" s="124" t="s">
        <v>187</v>
      </c>
      <c r="E9" s="109">
        <v>439059</v>
      </c>
      <c r="F9" s="108">
        <v>5332.5910844999999</v>
      </c>
      <c r="G9" s="107">
        <v>4.5101624E-2</v>
      </c>
    </row>
    <row r="10" spans="1:7" customFormat="1" ht="25.5" x14ac:dyDescent="0.25">
      <c r="A10" s="106">
        <v>4</v>
      </c>
      <c r="B10" s="105" t="s">
        <v>11</v>
      </c>
      <c r="C10" s="116" t="s">
        <v>12</v>
      </c>
      <c r="D10" s="124" t="s">
        <v>13</v>
      </c>
      <c r="E10" s="109">
        <v>392278</v>
      </c>
      <c r="F10" s="108">
        <v>4652.4170800000002</v>
      </c>
      <c r="G10" s="107">
        <v>3.9348895000000002E-2</v>
      </c>
    </row>
    <row r="11" spans="1:7" customFormat="1" ht="15" x14ac:dyDescent="0.25">
      <c r="A11" s="106">
        <v>5</v>
      </c>
      <c r="B11" s="105" t="s">
        <v>59</v>
      </c>
      <c r="C11" s="116" t="s">
        <v>60</v>
      </c>
      <c r="D11" s="124" t="s">
        <v>25</v>
      </c>
      <c r="E11" s="109">
        <v>1266831</v>
      </c>
      <c r="F11" s="108">
        <v>3854.3333174999998</v>
      </c>
      <c r="G11" s="107">
        <v>3.2598916999999998E-2</v>
      </c>
    </row>
    <row r="12" spans="1:7" customFormat="1" ht="25.5" x14ac:dyDescent="0.25">
      <c r="A12" s="106">
        <v>6</v>
      </c>
      <c r="B12" s="105" t="s">
        <v>442</v>
      </c>
      <c r="C12" s="116" t="s">
        <v>443</v>
      </c>
      <c r="D12" s="124" t="s">
        <v>34</v>
      </c>
      <c r="E12" s="109">
        <v>1256785</v>
      </c>
      <c r="F12" s="108">
        <v>3741.4489450000001</v>
      </c>
      <c r="G12" s="107">
        <v>3.1644170999999999E-2</v>
      </c>
    </row>
    <row r="13" spans="1:7" customFormat="1" ht="25.5" x14ac:dyDescent="0.25">
      <c r="A13" s="106">
        <v>7</v>
      </c>
      <c r="B13" s="105" t="s">
        <v>482</v>
      </c>
      <c r="C13" s="116" t="s">
        <v>483</v>
      </c>
      <c r="D13" s="124" t="s">
        <v>187</v>
      </c>
      <c r="E13" s="109">
        <v>179548</v>
      </c>
      <c r="F13" s="108">
        <v>3581.7132780000002</v>
      </c>
      <c r="G13" s="107">
        <v>3.0293170000000001E-2</v>
      </c>
    </row>
    <row r="14" spans="1:7" customFormat="1" ht="15" x14ac:dyDescent="0.25">
      <c r="A14" s="106">
        <v>8</v>
      </c>
      <c r="B14" s="105" t="s">
        <v>530</v>
      </c>
      <c r="C14" s="116" t="s">
        <v>531</v>
      </c>
      <c r="D14" s="124" t="s">
        <v>85</v>
      </c>
      <c r="E14" s="109">
        <v>36462</v>
      </c>
      <c r="F14" s="108">
        <v>3471.3829409999998</v>
      </c>
      <c r="G14" s="107">
        <v>2.9360025000000001E-2</v>
      </c>
    </row>
    <row r="15" spans="1:7" customFormat="1" ht="25.5" x14ac:dyDescent="0.25">
      <c r="A15" s="106">
        <v>9</v>
      </c>
      <c r="B15" s="105" t="s">
        <v>461</v>
      </c>
      <c r="C15" s="116" t="s">
        <v>462</v>
      </c>
      <c r="D15" s="124" t="s">
        <v>187</v>
      </c>
      <c r="E15" s="109">
        <v>368031</v>
      </c>
      <c r="F15" s="108">
        <v>2524.6926600000002</v>
      </c>
      <c r="G15" s="107">
        <v>2.1353173E-2</v>
      </c>
    </row>
    <row r="16" spans="1:7" customFormat="1" ht="15" x14ac:dyDescent="0.25">
      <c r="A16" s="106">
        <v>10</v>
      </c>
      <c r="B16" s="105" t="s">
        <v>114</v>
      </c>
      <c r="C16" s="116" t="s">
        <v>115</v>
      </c>
      <c r="D16" s="124" t="s">
        <v>25</v>
      </c>
      <c r="E16" s="109">
        <v>753812</v>
      </c>
      <c r="F16" s="108">
        <v>2212.43822</v>
      </c>
      <c r="G16" s="107">
        <v>1.8712209E-2</v>
      </c>
    </row>
    <row r="17" spans="1:7" customFormat="1" ht="15" x14ac:dyDescent="0.25">
      <c r="A17" s="106">
        <v>11</v>
      </c>
      <c r="B17" s="105" t="s">
        <v>452</v>
      </c>
      <c r="C17" s="116" t="s">
        <v>453</v>
      </c>
      <c r="D17" s="124" t="s">
        <v>187</v>
      </c>
      <c r="E17" s="109">
        <v>81955</v>
      </c>
      <c r="F17" s="108">
        <v>2211.0639449999999</v>
      </c>
      <c r="G17" s="107">
        <v>1.8700586000000002E-2</v>
      </c>
    </row>
    <row r="18" spans="1:7" customFormat="1" ht="25.5" x14ac:dyDescent="0.25">
      <c r="A18" s="106">
        <v>12</v>
      </c>
      <c r="B18" s="105" t="s">
        <v>492</v>
      </c>
      <c r="C18" s="116" t="s">
        <v>493</v>
      </c>
      <c r="D18" s="124" t="s">
        <v>16</v>
      </c>
      <c r="E18" s="109">
        <v>366629</v>
      </c>
      <c r="F18" s="108">
        <v>2082.2694055000002</v>
      </c>
      <c r="G18" s="107">
        <v>1.7611275999999999E-2</v>
      </c>
    </row>
    <row r="19" spans="1:7" customFormat="1" ht="15" x14ac:dyDescent="0.25">
      <c r="A19" s="106">
        <v>13</v>
      </c>
      <c r="B19" s="105" t="s">
        <v>444</v>
      </c>
      <c r="C19" s="116" t="s">
        <v>445</v>
      </c>
      <c r="D19" s="124" t="s">
        <v>211</v>
      </c>
      <c r="E19" s="109">
        <v>106393</v>
      </c>
      <c r="F19" s="108">
        <v>2064.2369859999999</v>
      </c>
      <c r="G19" s="107">
        <v>1.7458761999999999E-2</v>
      </c>
    </row>
    <row r="20" spans="1:7" customFormat="1" ht="15" x14ac:dyDescent="0.25">
      <c r="A20" s="106">
        <v>14</v>
      </c>
      <c r="B20" s="105" t="s">
        <v>550</v>
      </c>
      <c r="C20" s="116" t="s">
        <v>551</v>
      </c>
      <c r="D20" s="124" t="s">
        <v>211</v>
      </c>
      <c r="E20" s="109">
        <v>267606</v>
      </c>
      <c r="F20" s="108">
        <v>1821.7278449999999</v>
      </c>
      <c r="G20" s="107">
        <v>1.5407685000000001E-2</v>
      </c>
    </row>
    <row r="21" spans="1:7" customFormat="1" ht="15" x14ac:dyDescent="0.25">
      <c r="A21" s="106">
        <v>15</v>
      </c>
      <c r="B21" s="105" t="s">
        <v>471</v>
      </c>
      <c r="C21" s="116" t="s">
        <v>472</v>
      </c>
      <c r="D21" s="124" t="s">
        <v>85</v>
      </c>
      <c r="E21" s="109">
        <v>190000</v>
      </c>
      <c r="F21" s="108">
        <v>1778.3050000000001</v>
      </c>
      <c r="G21" s="107">
        <v>1.5040426000000001E-2</v>
      </c>
    </row>
    <row r="22" spans="1:7" customFormat="1" ht="25.5" x14ac:dyDescent="0.25">
      <c r="A22" s="106">
        <v>16</v>
      </c>
      <c r="B22" s="105" t="s">
        <v>14</v>
      </c>
      <c r="C22" s="116" t="s">
        <v>15</v>
      </c>
      <c r="D22" s="124" t="s">
        <v>16</v>
      </c>
      <c r="E22" s="109">
        <v>134992</v>
      </c>
      <c r="F22" s="108">
        <v>1758.000816</v>
      </c>
      <c r="G22" s="107">
        <v>1.4868699000000001E-2</v>
      </c>
    </row>
    <row r="23" spans="1:7" customFormat="1" ht="25.5" x14ac:dyDescent="0.25">
      <c r="A23" s="106">
        <v>17</v>
      </c>
      <c r="B23" s="105" t="s">
        <v>423</v>
      </c>
      <c r="C23" s="116" t="s">
        <v>424</v>
      </c>
      <c r="D23" s="124" t="s">
        <v>345</v>
      </c>
      <c r="E23" s="109">
        <v>1251373</v>
      </c>
      <c r="F23" s="108">
        <v>1753.7992595000001</v>
      </c>
      <c r="G23" s="107">
        <v>1.4833163999999999E-2</v>
      </c>
    </row>
    <row r="24" spans="1:7" customFormat="1" ht="15" x14ac:dyDescent="0.25">
      <c r="A24" s="106">
        <v>18</v>
      </c>
      <c r="B24" s="105" t="s">
        <v>532</v>
      </c>
      <c r="C24" s="116" t="s">
        <v>533</v>
      </c>
      <c r="D24" s="124" t="s">
        <v>25</v>
      </c>
      <c r="E24" s="109">
        <v>128829</v>
      </c>
      <c r="F24" s="108">
        <v>1683.6017864999999</v>
      </c>
      <c r="G24" s="107">
        <v>1.4239452E-2</v>
      </c>
    </row>
    <row r="25" spans="1:7" customFormat="1" ht="15" x14ac:dyDescent="0.25">
      <c r="A25" s="106">
        <v>19</v>
      </c>
      <c r="B25" s="105" t="s">
        <v>359</v>
      </c>
      <c r="C25" s="116" t="s">
        <v>360</v>
      </c>
      <c r="D25" s="124" t="s">
        <v>211</v>
      </c>
      <c r="E25" s="109">
        <v>138000</v>
      </c>
      <c r="F25" s="108">
        <v>1589.415</v>
      </c>
      <c r="G25" s="107">
        <v>1.3442846E-2</v>
      </c>
    </row>
    <row r="26" spans="1:7" customFormat="1" ht="15" x14ac:dyDescent="0.25">
      <c r="A26" s="106">
        <v>20</v>
      </c>
      <c r="B26" s="105" t="s">
        <v>490</v>
      </c>
      <c r="C26" s="116" t="s">
        <v>491</v>
      </c>
      <c r="D26" s="124" t="s">
        <v>19</v>
      </c>
      <c r="E26" s="109">
        <v>35716</v>
      </c>
      <c r="F26" s="108">
        <v>1497.857608</v>
      </c>
      <c r="G26" s="107">
        <v>1.2668478E-2</v>
      </c>
    </row>
    <row r="27" spans="1:7" customFormat="1" ht="25.5" x14ac:dyDescent="0.25">
      <c r="A27" s="106">
        <v>21</v>
      </c>
      <c r="B27" s="105" t="s">
        <v>473</v>
      </c>
      <c r="C27" s="116" t="s">
        <v>474</v>
      </c>
      <c r="D27" s="124" t="s">
        <v>34</v>
      </c>
      <c r="E27" s="109">
        <v>240638</v>
      </c>
      <c r="F27" s="108">
        <v>1412.665379</v>
      </c>
      <c r="G27" s="107">
        <v>1.1947945E-2</v>
      </c>
    </row>
    <row r="28" spans="1:7" customFormat="1" ht="25.5" x14ac:dyDescent="0.25">
      <c r="A28" s="106">
        <v>22</v>
      </c>
      <c r="B28" s="105" t="s">
        <v>352</v>
      </c>
      <c r="C28" s="116" t="s">
        <v>353</v>
      </c>
      <c r="D28" s="124" t="s">
        <v>55</v>
      </c>
      <c r="E28" s="109">
        <v>144206</v>
      </c>
      <c r="F28" s="108">
        <v>1402.1870409999999</v>
      </c>
      <c r="G28" s="107">
        <v>1.1859322E-2</v>
      </c>
    </row>
    <row r="29" spans="1:7" customFormat="1" ht="15" x14ac:dyDescent="0.25">
      <c r="A29" s="106">
        <v>23</v>
      </c>
      <c r="B29" s="105" t="s">
        <v>539</v>
      </c>
      <c r="C29" s="116" t="s">
        <v>540</v>
      </c>
      <c r="D29" s="124" t="s">
        <v>28</v>
      </c>
      <c r="E29" s="109">
        <v>900000</v>
      </c>
      <c r="F29" s="108">
        <v>1393.65</v>
      </c>
      <c r="G29" s="107">
        <v>1.1787117999999999E-2</v>
      </c>
    </row>
    <row r="30" spans="1:7" customFormat="1" ht="15" x14ac:dyDescent="0.25">
      <c r="A30" s="106">
        <v>24</v>
      </c>
      <c r="B30" s="105" t="s">
        <v>437</v>
      </c>
      <c r="C30" s="116" t="s">
        <v>438</v>
      </c>
      <c r="D30" s="124" t="s">
        <v>180</v>
      </c>
      <c r="E30" s="109">
        <v>110795</v>
      </c>
      <c r="F30" s="108">
        <v>1356.6847749999999</v>
      </c>
      <c r="G30" s="107">
        <v>1.1474476000000001E-2</v>
      </c>
    </row>
    <row r="31" spans="1:7" customFormat="1" ht="25.5" x14ac:dyDescent="0.25">
      <c r="A31" s="106">
        <v>25</v>
      </c>
      <c r="B31" s="105" t="s">
        <v>393</v>
      </c>
      <c r="C31" s="116" t="s">
        <v>394</v>
      </c>
      <c r="D31" s="124" t="s">
        <v>34</v>
      </c>
      <c r="E31" s="109">
        <v>173345</v>
      </c>
      <c r="F31" s="108">
        <v>1304.59447</v>
      </c>
      <c r="G31" s="107">
        <v>1.1033909999999999E-2</v>
      </c>
    </row>
    <row r="32" spans="1:7" customFormat="1" ht="25.5" x14ac:dyDescent="0.25">
      <c r="A32" s="106">
        <v>26</v>
      </c>
      <c r="B32" s="105" t="s">
        <v>456</v>
      </c>
      <c r="C32" s="116" t="s">
        <v>457</v>
      </c>
      <c r="D32" s="124" t="s">
        <v>187</v>
      </c>
      <c r="E32" s="109">
        <v>231617</v>
      </c>
      <c r="F32" s="108">
        <v>1164.338659</v>
      </c>
      <c r="G32" s="107">
        <v>9.8476640000000008E-3</v>
      </c>
    </row>
    <row r="33" spans="1:7" customFormat="1" ht="25.5" x14ac:dyDescent="0.25">
      <c r="A33" s="106">
        <v>27</v>
      </c>
      <c r="B33" s="105" t="s">
        <v>536</v>
      </c>
      <c r="C33" s="116" t="s">
        <v>537</v>
      </c>
      <c r="D33" s="124" t="s">
        <v>538</v>
      </c>
      <c r="E33" s="109">
        <v>296046</v>
      </c>
      <c r="F33" s="108">
        <v>1156.3556759999999</v>
      </c>
      <c r="G33" s="107">
        <v>9.780146E-3</v>
      </c>
    </row>
    <row r="34" spans="1:7" customFormat="1" ht="25.5" x14ac:dyDescent="0.25">
      <c r="A34" s="106">
        <v>28</v>
      </c>
      <c r="B34" s="105" t="s">
        <v>465</v>
      </c>
      <c r="C34" s="116" t="s">
        <v>466</v>
      </c>
      <c r="D34" s="124" t="s">
        <v>34</v>
      </c>
      <c r="E34" s="109">
        <v>66628</v>
      </c>
      <c r="F34" s="108">
        <v>1153.763762</v>
      </c>
      <c r="G34" s="107">
        <v>9.7582239999999994E-3</v>
      </c>
    </row>
    <row r="35" spans="1:7" customFormat="1" ht="15" x14ac:dyDescent="0.25">
      <c r="A35" s="106">
        <v>29</v>
      </c>
      <c r="B35" s="105" t="s">
        <v>624</v>
      </c>
      <c r="C35" s="116" t="s">
        <v>625</v>
      </c>
      <c r="D35" s="124" t="s">
        <v>25</v>
      </c>
      <c r="E35" s="109">
        <v>160000</v>
      </c>
      <c r="F35" s="108">
        <v>1122.1600000000001</v>
      </c>
      <c r="G35" s="107">
        <v>9.4909279999999992E-3</v>
      </c>
    </row>
    <row r="36" spans="1:7" customFormat="1" ht="25.5" x14ac:dyDescent="0.25">
      <c r="A36" s="106">
        <v>30</v>
      </c>
      <c r="B36" s="105" t="s">
        <v>401</v>
      </c>
      <c r="C36" s="116" t="s">
        <v>402</v>
      </c>
      <c r="D36" s="124" t="s">
        <v>47</v>
      </c>
      <c r="E36" s="109">
        <v>162628</v>
      </c>
      <c r="F36" s="108">
        <v>1095.2995800000001</v>
      </c>
      <c r="G36" s="107">
        <v>9.2637499999999994E-3</v>
      </c>
    </row>
    <row r="37" spans="1:7" customFormat="1" ht="15" x14ac:dyDescent="0.25">
      <c r="A37" s="106">
        <v>31</v>
      </c>
      <c r="B37" s="105" t="s">
        <v>534</v>
      </c>
      <c r="C37" s="116" t="s">
        <v>535</v>
      </c>
      <c r="D37" s="124" t="s">
        <v>211</v>
      </c>
      <c r="E37" s="109">
        <v>107484</v>
      </c>
      <c r="F37" s="108">
        <v>1037.328084</v>
      </c>
      <c r="G37" s="107">
        <v>8.7734430000000006E-3</v>
      </c>
    </row>
    <row r="38" spans="1:7" customFormat="1" ht="51" x14ac:dyDescent="0.25">
      <c r="A38" s="106">
        <v>32</v>
      </c>
      <c r="B38" s="105" t="s">
        <v>373</v>
      </c>
      <c r="C38" s="116" t="s">
        <v>374</v>
      </c>
      <c r="D38" s="124" t="s">
        <v>216</v>
      </c>
      <c r="E38" s="109">
        <v>614896</v>
      </c>
      <c r="F38" s="108">
        <v>1037.0221039999999</v>
      </c>
      <c r="G38" s="107">
        <v>8.7708549999999993E-3</v>
      </c>
    </row>
    <row r="39" spans="1:7" customFormat="1" ht="25.5" x14ac:dyDescent="0.25">
      <c r="A39" s="106">
        <v>33</v>
      </c>
      <c r="B39" s="105" t="s">
        <v>389</v>
      </c>
      <c r="C39" s="116" t="s">
        <v>390</v>
      </c>
      <c r="D39" s="124" t="s">
        <v>34</v>
      </c>
      <c r="E39" s="109">
        <v>452664</v>
      </c>
      <c r="F39" s="108">
        <v>996.99246000000005</v>
      </c>
      <c r="G39" s="107">
        <v>8.4322949999999994E-3</v>
      </c>
    </row>
    <row r="40" spans="1:7" customFormat="1" ht="15" x14ac:dyDescent="0.25">
      <c r="A40" s="106">
        <v>34</v>
      </c>
      <c r="B40" s="105" t="s">
        <v>657</v>
      </c>
      <c r="C40" s="116" t="s">
        <v>658</v>
      </c>
      <c r="D40" s="124" t="s">
        <v>345</v>
      </c>
      <c r="E40" s="109">
        <v>58972</v>
      </c>
      <c r="F40" s="108">
        <v>975.92762800000003</v>
      </c>
      <c r="G40" s="107">
        <v>8.2541339999999998E-3</v>
      </c>
    </row>
    <row r="41" spans="1:7" customFormat="1" ht="15" x14ac:dyDescent="0.25">
      <c r="A41" s="106">
        <v>35</v>
      </c>
      <c r="B41" s="105" t="s">
        <v>265</v>
      </c>
      <c r="C41" s="116" t="s">
        <v>266</v>
      </c>
      <c r="D41" s="124" t="s">
        <v>211</v>
      </c>
      <c r="E41" s="109">
        <v>136068</v>
      </c>
      <c r="F41" s="108">
        <v>958.39495799999997</v>
      </c>
      <c r="G41" s="107">
        <v>8.1058469999999994E-3</v>
      </c>
    </row>
    <row r="42" spans="1:7" customFormat="1" ht="15" x14ac:dyDescent="0.25">
      <c r="A42" s="106">
        <v>36</v>
      </c>
      <c r="B42" s="105" t="s">
        <v>383</v>
      </c>
      <c r="C42" s="116" t="s">
        <v>384</v>
      </c>
      <c r="D42" s="124" t="s">
        <v>187</v>
      </c>
      <c r="E42" s="109">
        <v>47610</v>
      </c>
      <c r="F42" s="108">
        <v>914.23102500000005</v>
      </c>
      <c r="G42" s="107">
        <v>7.7323210000000003E-3</v>
      </c>
    </row>
    <row r="43" spans="1:7" customFormat="1" ht="25.5" x14ac:dyDescent="0.25">
      <c r="A43" s="106">
        <v>37</v>
      </c>
      <c r="B43" s="105" t="s">
        <v>638</v>
      </c>
      <c r="C43" s="116" t="s">
        <v>639</v>
      </c>
      <c r="D43" s="124" t="s">
        <v>34</v>
      </c>
      <c r="E43" s="109">
        <v>134730</v>
      </c>
      <c r="F43" s="108">
        <v>845.49811499999998</v>
      </c>
      <c r="G43" s="107">
        <v>7.1509959999999997E-3</v>
      </c>
    </row>
    <row r="44" spans="1:7" customFormat="1" ht="25.5" x14ac:dyDescent="0.25">
      <c r="A44" s="106">
        <v>38</v>
      </c>
      <c r="B44" s="105" t="s">
        <v>543</v>
      </c>
      <c r="C44" s="116" t="s">
        <v>544</v>
      </c>
      <c r="D44" s="124" t="s">
        <v>422</v>
      </c>
      <c r="E44" s="109">
        <v>319930</v>
      </c>
      <c r="F44" s="108">
        <v>710.88445999999999</v>
      </c>
      <c r="G44" s="107">
        <v>6.0124699999999998E-3</v>
      </c>
    </row>
    <row r="45" spans="1:7" customFormat="1" ht="25.5" x14ac:dyDescent="0.25">
      <c r="A45" s="106">
        <v>39</v>
      </c>
      <c r="B45" s="105" t="s">
        <v>350</v>
      </c>
      <c r="C45" s="116" t="s">
        <v>351</v>
      </c>
      <c r="D45" s="124" t="s">
        <v>47</v>
      </c>
      <c r="E45" s="109">
        <v>13262</v>
      </c>
      <c r="F45" s="108">
        <v>697.66740300000004</v>
      </c>
      <c r="G45" s="107">
        <v>5.9006839999999998E-3</v>
      </c>
    </row>
    <row r="46" spans="1:7" customFormat="1" ht="25.5" x14ac:dyDescent="0.25">
      <c r="A46" s="106">
        <v>40</v>
      </c>
      <c r="B46" s="105" t="s">
        <v>387</v>
      </c>
      <c r="C46" s="116" t="s">
        <v>388</v>
      </c>
      <c r="D46" s="124" t="s">
        <v>55</v>
      </c>
      <c r="E46" s="109">
        <v>64800</v>
      </c>
      <c r="F46" s="108">
        <v>689.14800000000002</v>
      </c>
      <c r="G46" s="107">
        <v>5.8286290000000001E-3</v>
      </c>
    </row>
    <row r="47" spans="1:7" customFormat="1" ht="15" x14ac:dyDescent="0.25">
      <c r="A47" s="106">
        <v>41</v>
      </c>
      <c r="B47" s="105" t="s">
        <v>448</v>
      </c>
      <c r="C47" s="116" t="s">
        <v>449</v>
      </c>
      <c r="D47" s="124" t="s">
        <v>85</v>
      </c>
      <c r="E47" s="109">
        <v>20499</v>
      </c>
      <c r="F47" s="108">
        <v>675.32930550000003</v>
      </c>
      <c r="G47" s="107">
        <v>5.7117540000000003E-3</v>
      </c>
    </row>
    <row r="48" spans="1:7" customFormat="1" ht="15" x14ac:dyDescent="0.25">
      <c r="A48" s="106">
        <v>42</v>
      </c>
      <c r="B48" s="105" t="s">
        <v>545</v>
      </c>
      <c r="C48" s="116" t="s">
        <v>546</v>
      </c>
      <c r="D48" s="124" t="s">
        <v>233</v>
      </c>
      <c r="E48" s="109">
        <v>40916</v>
      </c>
      <c r="F48" s="108">
        <v>625.44197599999995</v>
      </c>
      <c r="G48" s="107">
        <v>5.2898199999999998E-3</v>
      </c>
    </row>
    <row r="49" spans="1:7" customFormat="1" ht="25.5" x14ac:dyDescent="0.25">
      <c r="A49" s="106">
        <v>43</v>
      </c>
      <c r="B49" s="105" t="s">
        <v>616</v>
      </c>
      <c r="C49" s="116" t="s">
        <v>617</v>
      </c>
      <c r="D49" s="124" t="s">
        <v>34</v>
      </c>
      <c r="E49" s="109">
        <v>35285</v>
      </c>
      <c r="F49" s="108">
        <v>464.66816499999999</v>
      </c>
      <c r="G49" s="107">
        <v>3.9300389999999998E-3</v>
      </c>
    </row>
    <row r="50" spans="1:7" customFormat="1" ht="25.5" x14ac:dyDescent="0.25">
      <c r="A50" s="106">
        <v>44</v>
      </c>
      <c r="B50" s="105" t="s">
        <v>385</v>
      </c>
      <c r="C50" s="116" t="s">
        <v>386</v>
      </c>
      <c r="D50" s="124" t="s">
        <v>34</v>
      </c>
      <c r="E50" s="109">
        <v>4226</v>
      </c>
      <c r="F50" s="108">
        <v>436.92613999999998</v>
      </c>
      <c r="G50" s="107">
        <v>3.6954039999999998E-3</v>
      </c>
    </row>
    <row r="51" spans="1:7" customFormat="1" ht="25.5" x14ac:dyDescent="0.25">
      <c r="A51" s="106">
        <v>45</v>
      </c>
      <c r="B51" s="105" t="s">
        <v>541</v>
      </c>
      <c r="C51" s="116" t="s">
        <v>542</v>
      </c>
      <c r="D51" s="124" t="s">
        <v>13</v>
      </c>
      <c r="E51" s="109">
        <v>100000</v>
      </c>
      <c r="F51" s="108">
        <v>389.75</v>
      </c>
      <c r="G51" s="107">
        <v>3.296401E-3</v>
      </c>
    </row>
    <row r="52" spans="1:7" customFormat="1" ht="15" x14ac:dyDescent="0.25">
      <c r="A52" s="106">
        <v>46</v>
      </c>
      <c r="B52" s="105" t="s">
        <v>181</v>
      </c>
      <c r="C52" s="116" t="s">
        <v>182</v>
      </c>
      <c r="D52" s="124" t="s">
        <v>25</v>
      </c>
      <c r="E52" s="109">
        <v>220601</v>
      </c>
      <c r="F52" s="108">
        <v>361.45473850000002</v>
      </c>
      <c r="G52" s="107">
        <v>3.057087E-3</v>
      </c>
    </row>
    <row r="53" spans="1:7" customFormat="1" ht="15" x14ac:dyDescent="0.25">
      <c r="A53" s="125"/>
      <c r="B53" s="124"/>
      <c r="C53" s="115" t="s">
        <v>118</v>
      </c>
      <c r="D53" s="103"/>
      <c r="E53" s="102"/>
      <c r="F53" s="101">
        <v>86092.330196500014</v>
      </c>
      <c r="G53" s="100">
        <v>0.72814582799999994</v>
      </c>
    </row>
    <row r="54" spans="1:7" customFormat="1" ht="15" x14ac:dyDescent="0.25">
      <c r="A54" s="106"/>
      <c r="B54" s="105"/>
      <c r="C54" s="121"/>
      <c r="D54" s="127"/>
      <c r="E54" s="109"/>
      <c r="F54" s="108"/>
      <c r="G54" s="107"/>
    </row>
    <row r="55" spans="1:7" customFormat="1" ht="15" x14ac:dyDescent="0.25">
      <c r="A55" s="125"/>
      <c r="B55" s="124"/>
      <c r="C55" s="115" t="s">
        <v>119</v>
      </c>
      <c r="D55" s="120"/>
      <c r="E55" s="119"/>
      <c r="F55" s="118"/>
      <c r="G55" s="117"/>
    </row>
    <row r="56" spans="1:7" customFormat="1" ht="15" x14ac:dyDescent="0.25">
      <c r="A56" s="125"/>
      <c r="B56" s="124"/>
      <c r="C56" s="115" t="s">
        <v>118</v>
      </c>
      <c r="D56" s="103"/>
      <c r="E56" s="102"/>
      <c r="F56" s="101">
        <v>0</v>
      </c>
      <c r="G56" s="100">
        <v>0</v>
      </c>
    </row>
    <row r="57" spans="1:7" customFormat="1" ht="15" x14ac:dyDescent="0.25">
      <c r="A57" s="106"/>
      <c r="B57" s="105"/>
      <c r="C57" s="121"/>
      <c r="D57" s="127"/>
      <c r="E57" s="109"/>
      <c r="F57" s="108"/>
      <c r="G57" s="107"/>
    </row>
    <row r="58" spans="1:7" customFormat="1" ht="15" x14ac:dyDescent="0.25">
      <c r="A58" s="144"/>
      <c r="B58" s="143"/>
      <c r="C58" s="115" t="s">
        <v>120</v>
      </c>
      <c r="D58" s="120"/>
      <c r="E58" s="119"/>
      <c r="F58" s="118"/>
      <c r="G58" s="117"/>
    </row>
    <row r="59" spans="1:7" customFormat="1" ht="15" x14ac:dyDescent="0.25">
      <c r="A59" s="138"/>
      <c r="B59" s="137"/>
      <c r="C59" s="115" t="s">
        <v>118</v>
      </c>
      <c r="D59" s="142"/>
      <c r="E59" s="141"/>
      <c r="F59" s="140">
        <v>0</v>
      </c>
      <c r="G59" s="139">
        <v>0</v>
      </c>
    </row>
    <row r="60" spans="1:7" customFormat="1" ht="15" x14ac:dyDescent="0.25">
      <c r="A60" s="138"/>
      <c r="B60" s="137"/>
      <c r="C60" s="121"/>
      <c r="D60" s="136"/>
      <c r="E60" s="135"/>
      <c r="F60" s="134"/>
      <c r="G60" s="133"/>
    </row>
    <row r="61" spans="1:7" customFormat="1" ht="15" x14ac:dyDescent="0.25">
      <c r="A61" s="125"/>
      <c r="B61" s="124"/>
      <c r="C61" s="115" t="s">
        <v>124</v>
      </c>
      <c r="D61" s="120"/>
      <c r="E61" s="119"/>
      <c r="F61" s="118"/>
      <c r="G61" s="117"/>
    </row>
    <row r="62" spans="1:7" customFormat="1" ht="15" x14ac:dyDescent="0.25">
      <c r="A62" s="125"/>
      <c r="B62" s="124"/>
      <c r="C62" s="115" t="s">
        <v>118</v>
      </c>
      <c r="D62" s="103"/>
      <c r="E62" s="102"/>
      <c r="F62" s="101">
        <v>0</v>
      </c>
      <c r="G62" s="100">
        <v>0</v>
      </c>
    </row>
    <row r="63" spans="1:7" customFormat="1" ht="15" x14ac:dyDescent="0.25">
      <c r="A63" s="125"/>
      <c r="B63" s="124"/>
      <c r="C63" s="121"/>
      <c r="D63" s="122"/>
      <c r="E63" s="109"/>
      <c r="F63" s="108"/>
      <c r="G63" s="107"/>
    </row>
    <row r="64" spans="1:7" customFormat="1" ht="15" x14ac:dyDescent="0.25">
      <c r="A64" s="125"/>
      <c r="B64" s="124"/>
      <c r="C64" s="115" t="s">
        <v>125</v>
      </c>
      <c r="D64" s="120"/>
      <c r="E64" s="119"/>
      <c r="F64" s="118"/>
      <c r="G64" s="117"/>
    </row>
    <row r="65" spans="1:7" customFormat="1" ht="15" x14ac:dyDescent="0.25">
      <c r="A65" s="125"/>
      <c r="B65" s="124"/>
      <c r="C65" s="115" t="s">
        <v>118</v>
      </c>
      <c r="D65" s="103"/>
      <c r="E65" s="102"/>
      <c r="F65" s="101">
        <v>0</v>
      </c>
      <c r="G65" s="100">
        <v>0</v>
      </c>
    </row>
    <row r="66" spans="1:7" customFormat="1" ht="15" x14ac:dyDescent="0.25">
      <c r="A66" s="125"/>
      <c r="B66" s="124"/>
      <c r="C66" s="121"/>
      <c r="D66" s="122"/>
      <c r="E66" s="109"/>
      <c r="F66" s="108"/>
      <c r="G66" s="107"/>
    </row>
    <row r="67" spans="1:7" customFormat="1" ht="15" x14ac:dyDescent="0.25">
      <c r="A67" s="125"/>
      <c r="B67" s="124"/>
      <c r="C67" s="115" t="s">
        <v>1156</v>
      </c>
      <c r="D67" s="120"/>
      <c r="E67" s="119"/>
      <c r="F67" s="118"/>
      <c r="G67" s="117"/>
    </row>
    <row r="68" spans="1:7" customFormat="1" ht="15" x14ac:dyDescent="0.25">
      <c r="A68" s="125"/>
      <c r="B68" s="124"/>
      <c r="C68" s="115" t="s">
        <v>118</v>
      </c>
      <c r="D68" s="103"/>
      <c r="E68" s="102"/>
      <c r="F68" s="101">
        <v>0</v>
      </c>
      <c r="G68" s="100">
        <v>0</v>
      </c>
    </row>
    <row r="69" spans="1:7" customFormat="1" ht="15" x14ac:dyDescent="0.25">
      <c r="A69" s="125"/>
      <c r="B69" s="124"/>
      <c r="C69" s="121"/>
      <c r="D69" s="122"/>
      <c r="E69" s="109"/>
      <c r="F69" s="108"/>
      <c r="G69" s="107"/>
    </row>
    <row r="70" spans="1:7" customFormat="1" ht="25.5" x14ac:dyDescent="0.25">
      <c r="A70" s="106"/>
      <c r="B70" s="105"/>
      <c r="C70" s="126" t="s">
        <v>127</v>
      </c>
      <c r="D70" s="114"/>
      <c r="E70" s="102"/>
      <c r="F70" s="101">
        <v>86092.330196500014</v>
      </c>
      <c r="G70" s="100">
        <v>0.72814582799999994</v>
      </c>
    </row>
    <row r="71" spans="1:7" customFormat="1" ht="15" x14ac:dyDescent="0.25">
      <c r="A71" s="125"/>
      <c r="B71" s="124"/>
      <c r="C71" s="116"/>
      <c r="D71" s="122"/>
      <c r="E71" s="109"/>
      <c r="F71" s="108"/>
      <c r="G71" s="107"/>
    </row>
    <row r="72" spans="1:7" customFormat="1" ht="15" x14ac:dyDescent="0.25">
      <c r="A72" s="125"/>
      <c r="B72" s="124"/>
      <c r="C72" s="123" t="s">
        <v>128</v>
      </c>
      <c r="D72" s="122"/>
      <c r="E72" s="109"/>
      <c r="F72" s="108"/>
      <c r="G72" s="107"/>
    </row>
    <row r="73" spans="1:7" customFormat="1" ht="25.5" x14ac:dyDescent="0.25">
      <c r="A73" s="125"/>
      <c r="B73" s="124"/>
      <c r="C73" s="115" t="s">
        <v>10</v>
      </c>
      <c r="D73" s="120"/>
      <c r="E73" s="119"/>
      <c r="F73" s="118"/>
      <c r="G73" s="117"/>
    </row>
    <row r="74" spans="1:7" customFormat="1" ht="25.5" x14ac:dyDescent="0.25">
      <c r="A74" s="125">
        <v>1</v>
      </c>
      <c r="B74" s="124" t="s">
        <v>743</v>
      </c>
      <c r="C74" s="116" t="s">
        <v>744</v>
      </c>
      <c r="D74" s="122" t="s">
        <v>745</v>
      </c>
      <c r="E74" s="109">
        <v>240</v>
      </c>
      <c r="F74" s="108">
        <v>2330.7984000000001</v>
      </c>
      <c r="G74" s="107">
        <v>1.9713267E-2</v>
      </c>
    </row>
    <row r="75" spans="1:7" customFormat="1" ht="25.5" x14ac:dyDescent="0.25">
      <c r="A75" s="125">
        <v>2</v>
      </c>
      <c r="B75" s="124" t="s">
        <v>1155</v>
      </c>
      <c r="C75" s="116" t="s">
        <v>1154</v>
      </c>
      <c r="D75" s="122" t="s">
        <v>1104</v>
      </c>
      <c r="E75" s="109">
        <v>220</v>
      </c>
      <c r="F75" s="108">
        <v>2217.2413999999999</v>
      </c>
      <c r="G75" s="107">
        <v>1.8752833E-2</v>
      </c>
    </row>
    <row r="76" spans="1:7" customFormat="1" ht="25.5" x14ac:dyDescent="0.25">
      <c r="A76" s="125">
        <v>3</v>
      </c>
      <c r="B76" s="124" t="s">
        <v>1153</v>
      </c>
      <c r="C76" s="116" t="s">
        <v>1152</v>
      </c>
      <c r="D76" s="122" t="s">
        <v>745</v>
      </c>
      <c r="E76" s="109">
        <v>200</v>
      </c>
      <c r="F76" s="108">
        <v>1964.934</v>
      </c>
      <c r="G76" s="107">
        <v>1.6618884E-2</v>
      </c>
    </row>
    <row r="77" spans="1:7" customFormat="1" ht="25.5" x14ac:dyDescent="0.25">
      <c r="A77" s="125">
        <v>4</v>
      </c>
      <c r="B77" s="124" t="s">
        <v>1151</v>
      </c>
      <c r="C77" s="116" t="s">
        <v>1150</v>
      </c>
      <c r="D77" s="122" t="s">
        <v>745</v>
      </c>
      <c r="E77" s="109">
        <v>200</v>
      </c>
      <c r="F77" s="108">
        <v>1960.5940000000001</v>
      </c>
      <c r="G77" s="107">
        <v>1.6582178E-2</v>
      </c>
    </row>
    <row r="78" spans="1:7" customFormat="1" ht="25.5" x14ac:dyDescent="0.25">
      <c r="A78" s="125">
        <v>5</v>
      </c>
      <c r="B78" s="124" t="s">
        <v>1149</v>
      </c>
      <c r="C78" s="116" t="s">
        <v>1148</v>
      </c>
      <c r="D78" s="122" t="s">
        <v>745</v>
      </c>
      <c r="E78" s="109">
        <v>150</v>
      </c>
      <c r="F78" s="108">
        <v>1486.3679999999999</v>
      </c>
      <c r="G78" s="107">
        <v>1.2571301999999999E-2</v>
      </c>
    </row>
    <row r="79" spans="1:7" customFormat="1" ht="38.25" x14ac:dyDescent="0.25">
      <c r="A79" s="125">
        <v>6</v>
      </c>
      <c r="B79" s="124" t="s">
        <v>1147</v>
      </c>
      <c r="C79" s="116" t="s">
        <v>1146</v>
      </c>
      <c r="D79" s="122" t="s">
        <v>748</v>
      </c>
      <c r="E79" s="109">
        <v>150</v>
      </c>
      <c r="F79" s="108">
        <v>1476.7905000000001</v>
      </c>
      <c r="G79" s="107">
        <v>1.2490298E-2</v>
      </c>
    </row>
    <row r="80" spans="1:7" customFormat="1" ht="25.5" x14ac:dyDescent="0.25">
      <c r="A80" s="125">
        <v>7</v>
      </c>
      <c r="B80" s="124" t="s">
        <v>1145</v>
      </c>
      <c r="C80" s="116" t="s">
        <v>1144</v>
      </c>
      <c r="D80" s="122" t="s">
        <v>745</v>
      </c>
      <c r="E80" s="109">
        <v>150</v>
      </c>
      <c r="F80" s="108">
        <v>1453.4385</v>
      </c>
      <c r="G80" s="107">
        <v>1.2292793E-2</v>
      </c>
    </row>
    <row r="81" spans="1:7" customFormat="1" ht="25.5" x14ac:dyDescent="0.25">
      <c r="A81" s="125">
        <v>8</v>
      </c>
      <c r="B81" s="124" t="s">
        <v>1143</v>
      </c>
      <c r="C81" s="116" t="s">
        <v>1142</v>
      </c>
      <c r="D81" s="122" t="s">
        <v>745</v>
      </c>
      <c r="E81" s="109">
        <v>120</v>
      </c>
      <c r="F81" s="108">
        <v>1168.9032</v>
      </c>
      <c r="G81" s="107">
        <v>9.8862700000000008E-3</v>
      </c>
    </row>
    <row r="82" spans="1:7" customFormat="1" ht="38.25" x14ac:dyDescent="0.25">
      <c r="A82" s="125">
        <v>9</v>
      </c>
      <c r="B82" s="124" t="s">
        <v>1141</v>
      </c>
      <c r="C82" s="116" t="s">
        <v>1140</v>
      </c>
      <c r="D82" s="122" t="s">
        <v>748</v>
      </c>
      <c r="E82" s="109">
        <v>100</v>
      </c>
      <c r="F82" s="108">
        <v>999.23099999999999</v>
      </c>
      <c r="G82" s="107">
        <v>8.4512279999999999E-3</v>
      </c>
    </row>
    <row r="83" spans="1:7" customFormat="1" ht="25.5" x14ac:dyDescent="0.25">
      <c r="A83" s="125">
        <v>10</v>
      </c>
      <c r="B83" s="124" t="s">
        <v>1139</v>
      </c>
      <c r="C83" s="116" t="s">
        <v>1138</v>
      </c>
      <c r="D83" s="122" t="s">
        <v>1124</v>
      </c>
      <c r="E83" s="109">
        <v>100</v>
      </c>
      <c r="F83" s="108">
        <v>986.06500000000005</v>
      </c>
      <c r="G83" s="107">
        <v>8.3398729999999994E-3</v>
      </c>
    </row>
    <row r="84" spans="1:7" customFormat="1" ht="25.5" x14ac:dyDescent="0.25">
      <c r="A84" s="125">
        <v>11</v>
      </c>
      <c r="B84" s="124" t="s">
        <v>1137</v>
      </c>
      <c r="C84" s="116" t="s">
        <v>1136</v>
      </c>
      <c r="D84" s="122" t="s">
        <v>1135</v>
      </c>
      <c r="E84" s="109">
        <v>100</v>
      </c>
      <c r="F84" s="108">
        <v>969.40099999999995</v>
      </c>
      <c r="G84" s="107">
        <v>8.1989339999999997E-3</v>
      </c>
    </row>
    <row r="85" spans="1:7" customFormat="1" ht="25.5" x14ac:dyDescent="0.25">
      <c r="A85" s="125">
        <v>12</v>
      </c>
      <c r="B85" s="124" t="s">
        <v>1134</v>
      </c>
      <c r="C85" s="116" t="s">
        <v>1133</v>
      </c>
      <c r="D85" s="122" t="s">
        <v>1111</v>
      </c>
      <c r="E85" s="109">
        <v>100</v>
      </c>
      <c r="F85" s="108">
        <v>964.28399999999999</v>
      </c>
      <c r="G85" s="107">
        <v>8.1556549999999995E-3</v>
      </c>
    </row>
    <row r="86" spans="1:7" customFormat="1" ht="25.5" x14ac:dyDescent="0.25">
      <c r="A86" s="125">
        <v>13</v>
      </c>
      <c r="B86" s="124" t="s">
        <v>1132</v>
      </c>
      <c r="C86" s="116" t="s">
        <v>1131</v>
      </c>
      <c r="D86" s="122" t="s">
        <v>1096</v>
      </c>
      <c r="E86" s="109">
        <v>73</v>
      </c>
      <c r="F86" s="108">
        <v>734.96326999999997</v>
      </c>
      <c r="G86" s="107">
        <v>6.2161220000000001E-3</v>
      </c>
    </row>
    <row r="87" spans="1:7" customFormat="1" ht="25.5" x14ac:dyDescent="0.25">
      <c r="A87" s="125">
        <v>14</v>
      </c>
      <c r="B87" s="124" t="s">
        <v>1130</v>
      </c>
      <c r="C87" s="116" t="s">
        <v>1129</v>
      </c>
      <c r="D87" s="122" t="s">
        <v>1124</v>
      </c>
      <c r="E87" s="109">
        <v>28</v>
      </c>
      <c r="F87" s="108">
        <v>707.11760000000004</v>
      </c>
      <c r="G87" s="107">
        <v>5.9806110000000003E-3</v>
      </c>
    </row>
    <row r="88" spans="1:7" customFormat="1" ht="25.5" x14ac:dyDescent="0.25">
      <c r="A88" s="125">
        <v>15</v>
      </c>
      <c r="B88" s="124" t="s">
        <v>1128</v>
      </c>
      <c r="C88" s="116" t="s">
        <v>1127</v>
      </c>
      <c r="D88" s="122" t="s">
        <v>748</v>
      </c>
      <c r="E88" s="109">
        <v>50</v>
      </c>
      <c r="F88" s="108">
        <v>509.39150000000001</v>
      </c>
      <c r="G88" s="107">
        <v>4.308297E-3</v>
      </c>
    </row>
    <row r="89" spans="1:7" customFormat="1" ht="38.25" x14ac:dyDescent="0.25">
      <c r="A89" s="125">
        <v>16</v>
      </c>
      <c r="B89" s="124" t="s">
        <v>1126</v>
      </c>
      <c r="C89" s="116" t="s">
        <v>1125</v>
      </c>
      <c r="D89" s="122" t="s">
        <v>1124</v>
      </c>
      <c r="E89" s="109">
        <v>50</v>
      </c>
      <c r="F89" s="108">
        <v>505.02</v>
      </c>
      <c r="G89" s="107">
        <v>4.271324E-3</v>
      </c>
    </row>
    <row r="90" spans="1:7" customFormat="1" ht="38.25" x14ac:dyDescent="0.25">
      <c r="A90" s="125">
        <v>17</v>
      </c>
      <c r="B90" s="124" t="s">
        <v>1123</v>
      </c>
      <c r="C90" s="116" t="s">
        <v>1122</v>
      </c>
      <c r="D90" s="122" t="s">
        <v>748</v>
      </c>
      <c r="E90" s="109">
        <v>50</v>
      </c>
      <c r="F90" s="108">
        <v>500.91800000000001</v>
      </c>
      <c r="G90" s="107">
        <v>4.2366299999999999E-3</v>
      </c>
    </row>
    <row r="91" spans="1:7" customFormat="1" ht="38.25" x14ac:dyDescent="0.25">
      <c r="A91" s="125">
        <v>18</v>
      </c>
      <c r="B91" s="124" t="s">
        <v>1121</v>
      </c>
      <c r="C91" s="116" t="s">
        <v>1120</v>
      </c>
      <c r="D91" s="122" t="s">
        <v>748</v>
      </c>
      <c r="E91" s="109">
        <v>50</v>
      </c>
      <c r="F91" s="108">
        <v>498.70949999999999</v>
      </c>
      <c r="G91" s="107">
        <v>4.2179510000000002E-3</v>
      </c>
    </row>
    <row r="92" spans="1:7" customFormat="1" ht="25.5" x14ac:dyDescent="0.25">
      <c r="A92" s="125">
        <v>19</v>
      </c>
      <c r="B92" s="124" t="s">
        <v>1119</v>
      </c>
      <c r="C92" s="116" t="s">
        <v>1118</v>
      </c>
      <c r="D92" s="122" t="s">
        <v>748</v>
      </c>
      <c r="E92" s="109">
        <v>50</v>
      </c>
      <c r="F92" s="108">
        <v>495.89699999999999</v>
      </c>
      <c r="G92" s="107">
        <v>4.1941640000000002E-3</v>
      </c>
    </row>
    <row r="93" spans="1:7" customFormat="1" ht="25.5" x14ac:dyDescent="0.25">
      <c r="A93" s="125">
        <v>20</v>
      </c>
      <c r="B93" s="124" t="s">
        <v>1117</v>
      </c>
      <c r="C93" s="116" t="s">
        <v>1116</v>
      </c>
      <c r="D93" s="122" t="s">
        <v>748</v>
      </c>
      <c r="E93" s="109">
        <v>28</v>
      </c>
      <c r="F93" s="108">
        <v>281.22430000000003</v>
      </c>
      <c r="G93" s="107">
        <v>2.3785199999999999E-3</v>
      </c>
    </row>
    <row r="94" spans="1:7" customFormat="1" ht="25.5" x14ac:dyDescent="0.25">
      <c r="A94" s="125">
        <v>21</v>
      </c>
      <c r="B94" s="124" t="s">
        <v>1115</v>
      </c>
      <c r="C94" s="116" t="s">
        <v>1114</v>
      </c>
      <c r="D94" s="122" t="s">
        <v>748</v>
      </c>
      <c r="E94" s="109">
        <v>25</v>
      </c>
      <c r="F94" s="108">
        <v>252.30350000000001</v>
      </c>
      <c r="G94" s="107">
        <v>2.1339150000000001E-3</v>
      </c>
    </row>
    <row r="95" spans="1:7" customFormat="1" ht="25.5" x14ac:dyDescent="0.25">
      <c r="A95" s="125">
        <v>22</v>
      </c>
      <c r="B95" s="124" t="s">
        <v>1113</v>
      </c>
      <c r="C95" s="116" t="s">
        <v>1112</v>
      </c>
      <c r="D95" s="122" t="s">
        <v>1111</v>
      </c>
      <c r="E95" s="109">
        <v>20</v>
      </c>
      <c r="F95" s="108">
        <v>205.31120000000001</v>
      </c>
      <c r="G95" s="107">
        <v>1.736467E-3</v>
      </c>
    </row>
    <row r="96" spans="1:7" customFormat="1" ht="25.5" x14ac:dyDescent="0.25">
      <c r="A96" s="125">
        <v>23</v>
      </c>
      <c r="B96" s="124" t="s">
        <v>1110</v>
      </c>
      <c r="C96" s="116" t="s">
        <v>1109</v>
      </c>
      <c r="D96" s="122" t="s">
        <v>748</v>
      </c>
      <c r="E96" s="109">
        <v>20</v>
      </c>
      <c r="F96" s="108">
        <v>200.79079999999999</v>
      </c>
      <c r="G96" s="107">
        <v>1.698235E-3</v>
      </c>
    </row>
    <row r="97" spans="1:7" customFormat="1" ht="38.25" x14ac:dyDescent="0.25">
      <c r="A97" s="125">
        <v>24</v>
      </c>
      <c r="B97" s="124" t="s">
        <v>1108</v>
      </c>
      <c r="C97" s="116" t="s">
        <v>1107</v>
      </c>
      <c r="D97" s="122" t="s">
        <v>748</v>
      </c>
      <c r="E97" s="109">
        <v>15</v>
      </c>
      <c r="F97" s="108">
        <v>150.57810000000001</v>
      </c>
      <c r="G97" s="107">
        <v>1.2735489999999999E-3</v>
      </c>
    </row>
    <row r="98" spans="1:7" customFormat="1" ht="15" x14ac:dyDescent="0.25">
      <c r="A98" s="106"/>
      <c r="B98" s="105"/>
      <c r="C98" s="115" t="s">
        <v>118</v>
      </c>
      <c r="D98" s="103"/>
      <c r="E98" s="102"/>
      <c r="F98" s="101">
        <v>23020.273770000011</v>
      </c>
      <c r="G98" s="100">
        <v>0.19469929999999996</v>
      </c>
    </row>
    <row r="99" spans="1:7" customFormat="1" ht="15" x14ac:dyDescent="0.25">
      <c r="A99" s="106"/>
      <c r="B99" s="105"/>
      <c r="C99" s="121"/>
      <c r="D99" s="122"/>
      <c r="E99" s="109"/>
      <c r="F99" s="108"/>
      <c r="G99" s="107"/>
    </row>
    <row r="100" spans="1:7" customFormat="1" ht="15" x14ac:dyDescent="0.25">
      <c r="A100" s="125"/>
      <c r="B100" s="129"/>
      <c r="C100" s="115" t="s">
        <v>129</v>
      </c>
      <c r="D100" s="120"/>
      <c r="E100" s="119"/>
      <c r="F100" s="118"/>
      <c r="G100" s="117"/>
    </row>
    <row r="101" spans="1:7" customFormat="1" ht="25.5" x14ac:dyDescent="0.25">
      <c r="A101" s="125">
        <v>1</v>
      </c>
      <c r="B101" s="129" t="s">
        <v>1106</v>
      </c>
      <c r="C101" s="116" t="s">
        <v>1105</v>
      </c>
      <c r="D101" s="129" t="s">
        <v>1104</v>
      </c>
      <c r="E101" s="132">
        <v>230</v>
      </c>
      <c r="F101" s="131">
        <v>2582.9391000000001</v>
      </c>
      <c r="G101" s="130">
        <v>2.1845805999999999E-2</v>
      </c>
    </row>
    <row r="102" spans="1:7" customFormat="1" ht="38.25" x14ac:dyDescent="0.25">
      <c r="A102" s="125">
        <v>2</v>
      </c>
      <c r="B102" s="129" t="s">
        <v>1103</v>
      </c>
      <c r="C102" s="116" t="s">
        <v>1102</v>
      </c>
      <c r="D102" s="129" t="s">
        <v>1096</v>
      </c>
      <c r="E102" s="132">
        <v>50</v>
      </c>
      <c r="F102" s="131">
        <v>498.82049999999998</v>
      </c>
      <c r="G102" s="130">
        <v>4.2188900000000003E-3</v>
      </c>
    </row>
    <row r="103" spans="1:7" customFormat="1" ht="38.25" x14ac:dyDescent="0.25">
      <c r="A103" s="125">
        <v>3</v>
      </c>
      <c r="B103" s="129" t="s">
        <v>1101</v>
      </c>
      <c r="C103" s="116" t="s">
        <v>1100</v>
      </c>
      <c r="D103" s="129" t="s">
        <v>1099</v>
      </c>
      <c r="E103" s="132">
        <v>50</v>
      </c>
      <c r="F103" s="131">
        <v>494.24900000000002</v>
      </c>
      <c r="G103" s="130">
        <v>4.1802250000000001E-3</v>
      </c>
    </row>
    <row r="104" spans="1:7" customFormat="1" ht="25.5" x14ac:dyDescent="0.25">
      <c r="A104" s="125">
        <v>4</v>
      </c>
      <c r="B104" s="129" t="s">
        <v>1098</v>
      </c>
      <c r="C104" s="116" t="s">
        <v>1097</v>
      </c>
      <c r="D104" s="129" t="s">
        <v>1096</v>
      </c>
      <c r="E104" s="132">
        <v>13</v>
      </c>
      <c r="F104" s="131">
        <v>161.73105000000001</v>
      </c>
      <c r="G104" s="130">
        <v>1.3678780000000001E-3</v>
      </c>
    </row>
    <row r="105" spans="1:7" customFormat="1" ht="15" x14ac:dyDescent="0.25">
      <c r="A105" s="106"/>
      <c r="B105" s="105"/>
      <c r="C105" s="115" t="s">
        <v>118</v>
      </c>
      <c r="D105" s="103"/>
      <c r="E105" s="102"/>
      <c r="F105" s="101">
        <v>3737.73965</v>
      </c>
      <c r="G105" s="100">
        <v>3.1612798999999997E-2</v>
      </c>
    </row>
    <row r="106" spans="1:7" customFormat="1" ht="15" x14ac:dyDescent="0.25">
      <c r="A106" s="106"/>
      <c r="B106" s="105"/>
      <c r="C106" s="121"/>
      <c r="D106" s="122"/>
      <c r="E106" s="109"/>
      <c r="F106" s="113"/>
      <c r="G106" s="112"/>
    </row>
    <row r="107" spans="1:7" customFormat="1" ht="15" x14ac:dyDescent="0.25">
      <c r="A107" s="125"/>
      <c r="B107" s="124"/>
      <c r="C107" s="115" t="s">
        <v>130</v>
      </c>
      <c r="D107" s="120"/>
      <c r="E107" s="119"/>
      <c r="F107" s="118"/>
      <c r="G107" s="117"/>
    </row>
    <row r="108" spans="1:7" customFormat="1" ht="25.5" x14ac:dyDescent="0.25">
      <c r="A108" s="125">
        <v>1</v>
      </c>
      <c r="B108" s="124" t="s">
        <v>1095</v>
      </c>
      <c r="C108" s="116" t="s">
        <v>1094</v>
      </c>
      <c r="D108" s="124" t="s">
        <v>1093</v>
      </c>
      <c r="E108" s="109">
        <v>26100</v>
      </c>
      <c r="F108" s="113">
        <v>25.729379999999999</v>
      </c>
      <c r="G108" s="112">
        <v>2.17612E-4</v>
      </c>
    </row>
    <row r="109" spans="1:7" customFormat="1" ht="15" x14ac:dyDescent="0.25">
      <c r="A109" s="106"/>
      <c r="B109" s="105"/>
      <c r="C109" s="115" t="s">
        <v>118</v>
      </c>
      <c r="D109" s="103"/>
      <c r="E109" s="102"/>
      <c r="F109" s="101">
        <v>25.729379999999999</v>
      </c>
      <c r="G109" s="100">
        <v>2.17612E-4</v>
      </c>
    </row>
    <row r="110" spans="1:7" customFormat="1" ht="15" x14ac:dyDescent="0.25">
      <c r="A110" s="125"/>
      <c r="B110" s="124"/>
      <c r="C110" s="121"/>
      <c r="D110" s="122"/>
      <c r="E110" s="109"/>
      <c r="F110" s="108"/>
      <c r="G110" s="107"/>
    </row>
    <row r="111" spans="1:7" customFormat="1" ht="25.5" x14ac:dyDescent="0.25">
      <c r="A111" s="125"/>
      <c r="B111" s="129"/>
      <c r="C111" s="115" t="s">
        <v>131</v>
      </c>
      <c r="D111" s="120"/>
      <c r="E111" s="119"/>
      <c r="F111" s="118"/>
      <c r="G111" s="117"/>
    </row>
    <row r="112" spans="1:7" customFormat="1" ht="15" x14ac:dyDescent="0.25">
      <c r="A112" s="106"/>
      <c r="B112" s="105"/>
      <c r="C112" s="115" t="s">
        <v>118</v>
      </c>
      <c r="D112" s="103"/>
      <c r="E112" s="102"/>
      <c r="F112" s="101">
        <v>0</v>
      </c>
      <c r="G112" s="100">
        <v>0</v>
      </c>
    </row>
    <row r="113" spans="1:7" customFormat="1" ht="15" x14ac:dyDescent="0.25">
      <c r="A113" s="106"/>
      <c r="B113" s="105"/>
      <c r="C113" s="121"/>
      <c r="D113" s="122"/>
      <c r="E113" s="109"/>
      <c r="F113" s="108"/>
      <c r="G113" s="107"/>
    </row>
    <row r="114" spans="1:7" customFormat="1" ht="15" x14ac:dyDescent="0.25">
      <c r="A114" s="106"/>
      <c r="B114" s="105"/>
      <c r="C114" s="128" t="s">
        <v>132</v>
      </c>
      <c r="D114" s="114"/>
      <c r="E114" s="102"/>
      <c r="F114" s="101">
        <v>26783.742800000011</v>
      </c>
      <c r="G114" s="100">
        <v>0.22652971099999997</v>
      </c>
    </row>
    <row r="115" spans="1:7" customFormat="1" ht="15" x14ac:dyDescent="0.25">
      <c r="A115" s="106"/>
      <c r="B115" s="105"/>
      <c r="C115" s="116"/>
      <c r="D115" s="122"/>
      <c r="E115" s="109"/>
      <c r="F115" s="108"/>
      <c r="G115" s="107"/>
    </row>
    <row r="116" spans="1:7" customFormat="1" ht="15" x14ac:dyDescent="0.25">
      <c r="A116" s="125"/>
      <c r="B116" s="124"/>
      <c r="C116" s="123" t="s">
        <v>133</v>
      </c>
      <c r="D116" s="122"/>
      <c r="E116" s="109"/>
      <c r="F116" s="108"/>
      <c r="G116" s="107"/>
    </row>
    <row r="117" spans="1:7" customFormat="1" ht="15" x14ac:dyDescent="0.25">
      <c r="A117" s="106"/>
      <c r="B117" s="105"/>
      <c r="C117" s="115" t="s">
        <v>134</v>
      </c>
      <c r="D117" s="120"/>
      <c r="E117" s="119"/>
      <c r="F117" s="118"/>
      <c r="G117" s="117"/>
    </row>
    <row r="118" spans="1:7" customFormat="1" ht="15" x14ac:dyDescent="0.25">
      <c r="A118" s="106"/>
      <c r="B118" s="105"/>
      <c r="C118" s="115" t="s">
        <v>118</v>
      </c>
      <c r="D118" s="114"/>
      <c r="E118" s="102"/>
      <c r="F118" s="101">
        <v>0</v>
      </c>
      <c r="G118" s="100">
        <v>0</v>
      </c>
    </row>
    <row r="119" spans="1:7" customFormat="1" ht="15" x14ac:dyDescent="0.25">
      <c r="A119" s="106"/>
      <c r="B119" s="105"/>
      <c r="C119" s="121"/>
      <c r="D119" s="105"/>
      <c r="E119" s="109"/>
      <c r="F119" s="108"/>
      <c r="G119" s="107"/>
    </row>
    <row r="120" spans="1:7" customFormat="1" ht="15" x14ac:dyDescent="0.25">
      <c r="A120" s="106"/>
      <c r="B120" s="105"/>
      <c r="C120" s="115" t="s">
        <v>135</v>
      </c>
      <c r="D120" s="120"/>
      <c r="E120" s="119"/>
      <c r="F120" s="118"/>
      <c r="G120" s="117"/>
    </row>
    <row r="121" spans="1:7" customFormat="1" ht="15" x14ac:dyDescent="0.25">
      <c r="A121" s="106"/>
      <c r="B121" s="105"/>
      <c r="C121" s="115" t="s">
        <v>118</v>
      </c>
      <c r="D121" s="114"/>
      <c r="E121" s="102"/>
      <c r="F121" s="101">
        <v>0</v>
      </c>
      <c r="G121" s="100">
        <v>0</v>
      </c>
    </row>
    <row r="122" spans="1:7" customFormat="1" ht="15" x14ac:dyDescent="0.25">
      <c r="A122" s="106"/>
      <c r="B122" s="105"/>
      <c r="C122" s="121"/>
      <c r="D122" s="105"/>
      <c r="E122" s="109"/>
      <c r="F122" s="108"/>
      <c r="G122" s="107"/>
    </row>
    <row r="123" spans="1:7" customFormat="1" ht="15" x14ac:dyDescent="0.25">
      <c r="A123" s="106"/>
      <c r="B123" s="105"/>
      <c r="C123" s="115" t="s">
        <v>136</v>
      </c>
      <c r="D123" s="120"/>
      <c r="E123" s="119"/>
      <c r="F123" s="118"/>
      <c r="G123" s="117"/>
    </row>
    <row r="124" spans="1:7" customFormat="1" ht="15" x14ac:dyDescent="0.25">
      <c r="A124" s="106"/>
      <c r="B124" s="105"/>
      <c r="C124" s="115" t="s">
        <v>118</v>
      </c>
      <c r="D124" s="114"/>
      <c r="E124" s="102"/>
      <c r="F124" s="101">
        <v>0</v>
      </c>
      <c r="G124" s="100">
        <v>0</v>
      </c>
    </row>
    <row r="125" spans="1:7" customFormat="1" ht="15" x14ac:dyDescent="0.25">
      <c r="A125" s="106"/>
      <c r="B125" s="105"/>
      <c r="C125" s="121"/>
      <c r="D125" s="105"/>
      <c r="E125" s="109"/>
      <c r="F125" s="108"/>
      <c r="G125" s="107"/>
    </row>
    <row r="126" spans="1:7" customFormat="1" ht="15" x14ac:dyDescent="0.25">
      <c r="A126" s="106"/>
      <c r="B126" s="105"/>
      <c r="C126" s="115" t="s">
        <v>137</v>
      </c>
      <c r="D126" s="120"/>
      <c r="E126" s="119"/>
      <c r="F126" s="118"/>
      <c r="G126" s="117"/>
    </row>
    <row r="127" spans="1:7" customFormat="1" ht="15" x14ac:dyDescent="0.25">
      <c r="A127" s="106">
        <v>1</v>
      </c>
      <c r="B127" s="105"/>
      <c r="C127" s="116" t="s">
        <v>138</v>
      </c>
      <c r="D127" s="127"/>
      <c r="E127" s="109"/>
      <c r="F127" s="108">
        <v>381.93480940000001</v>
      </c>
      <c r="G127" s="107">
        <v>3.230302E-3</v>
      </c>
    </row>
    <row r="128" spans="1:7" customFormat="1" ht="15" x14ac:dyDescent="0.25">
      <c r="A128" s="106"/>
      <c r="B128" s="105"/>
      <c r="C128" s="115" t="s">
        <v>118</v>
      </c>
      <c r="D128" s="114"/>
      <c r="E128" s="102"/>
      <c r="F128" s="101">
        <v>381.93480940000001</v>
      </c>
      <c r="G128" s="100">
        <v>3.230302E-3</v>
      </c>
    </row>
    <row r="129" spans="1:7" customFormat="1" ht="15" x14ac:dyDescent="0.25">
      <c r="A129" s="106"/>
      <c r="B129" s="105"/>
      <c r="C129" s="121"/>
      <c r="D129" s="105"/>
      <c r="E129" s="109"/>
      <c r="F129" s="108"/>
      <c r="G129" s="107"/>
    </row>
    <row r="130" spans="1:7" customFormat="1" ht="25.5" x14ac:dyDescent="0.25">
      <c r="A130" s="106"/>
      <c r="B130" s="105"/>
      <c r="C130" s="126" t="s">
        <v>139</v>
      </c>
      <c r="D130" s="114"/>
      <c r="E130" s="102"/>
      <c r="F130" s="101">
        <v>381.93480940000001</v>
      </c>
      <c r="G130" s="100">
        <v>3.230302E-3</v>
      </c>
    </row>
    <row r="131" spans="1:7" customFormat="1" ht="15" x14ac:dyDescent="0.25">
      <c r="A131" s="106"/>
      <c r="B131" s="105"/>
      <c r="C131" s="111"/>
      <c r="D131" s="105"/>
      <c r="E131" s="109"/>
      <c r="F131" s="108"/>
      <c r="G131" s="107"/>
    </row>
    <row r="132" spans="1:7" customFormat="1" ht="15" x14ac:dyDescent="0.25">
      <c r="A132" s="125"/>
      <c r="B132" s="124"/>
      <c r="C132" s="123" t="s">
        <v>140</v>
      </c>
      <c r="D132" s="122"/>
      <c r="E132" s="109"/>
      <c r="F132" s="108"/>
      <c r="G132" s="107"/>
    </row>
    <row r="133" spans="1:7" customFormat="1" ht="25.5" x14ac:dyDescent="0.25">
      <c r="A133" s="106"/>
      <c r="B133" s="105"/>
      <c r="C133" s="115" t="s">
        <v>141</v>
      </c>
      <c r="D133" s="120"/>
      <c r="E133" s="119"/>
      <c r="F133" s="118"/>
      <c r="G133" s="117"/>
    </row>
    <row r="134" spans="1:7" customFormat="1" ht="15" x14ac:dyDescent="0.25">
      <c r="A134" s="106"/>
      <c r="B134" s="105"/>
      <c r="C134" s="115" t="s">
        <v>118</v>
      </c>
      <c r="D134" s="114"/>
      <c r="E134" s="102"/>
      <c r="F134" s="101">
        <v>0</v>
      </c>
      <c r="G134" s="100">
        <v>0</v>
      </c>
    </row>
    <row r="135" spans="1:7" customFormat="1" ht="15" x14ac:dyDescent="0.25">
      <c r="A135" s="106"/>
      <c r="B135" s="105"/>
      <c r="C135" s="121"/>
      <c r="D135" s="105"/>
      <c r="E135" s="109"/>
      <c r="F135" s="108"/>
      <c r="G135" s="107"/>
    </row>
    <row r="136" spans="1:7" customFormat="1" ht="15" x14ac:dyDescent="0.25">
      <c r="A136" s="125"/>
      <c r="B136" s="124"/>
      <c r="C136" s="123" t="s">
        <v>142</v>
      </c>
      <c r="D136" s="122"/>
      <c r="E136" s="109"/>
      <c r="F136" s="108"/>
      <c r="G136" s="107"/>
    </row>
    <row r="137" spans="1:7" customFormat="1" ht="25.5" x14ac:dyDescent="0.25">
      <c r="A137" s="106"/>
      <c r="B137" s="105"/>
      <c r="C137" s="115" t="s">
        <v>143</v>
      </c>
      <c r="D137" s="120"/>
      <c r="E137" s="119"/>
      <c r="F137" s="118"/>
      <c r="G137" s="117"/>
    </row>
    <row r="138" spans="1:7" customFormat="1" ht="15" x14ac:dyDescent="0.25">
      <c r="A138" s="106"/>
      <c r="B138" s="105"/>
      <c r="C138" s="115" t="s">
        <v>118</v>
      </c>
      <c r="D138" s="114"/>
      <c r="E138" s="102"/>
      <c r="F138" s="101">
        <v>0</v>
      </c>
      <c r="G138" s="100">
        <v>0</v>
      </c>
    </row>
    <row r="139" spans="1:7" customFormat="1" ht="15" x14ac:dyDescent="0.25">
      <c r="A139" s="106"/>
      <c r="B139" s="105"/>
      <c r="C139" s="121"/>
      <c r="D139" s="105"/>
      <c r="E139" s="109"/>
      <c r="F139" s="108"/>
      <c r="G139" s="107"/>
    </row>
    <row r="140" spans="1:7" customFormat="1" ht="25.5" x14ac:dyDescent="0.25">
      <c r="A140" s="106"/>
      <c r="B140" s="105"/>
      <c r="C140" s="115" t="s">
        <v>144</v>
      </c>
      <c r="D140" s="120"/>
      <c r="E140" s="119"/>
      <c r="F140" s="118"/>
      <c r="G140" s="117"/>
    </row>
    <row r="141" spans="1:7" customFormat="1" ht="25.5" x14ac:dyDescent="0.25">
      <c r="A141" s="106">
        <v>1</v>
      </c>
      <c r="B141" s="105"/>
      <c r="C141" s="116" t="s">
        <v>236</v>
      </c>
      <c r="D141" s="105"/>
      <c r="E141" s="109"/>
      <c r="F141" s="108">
        <v>3999.9960000000001</v>
      </c>
      <c r="G141" s="107">
        <v>3.3830893000000001E-2</v>
      </c>
    </row>
    <row r="142" spans="1:7" customFormat="1" ht="15" x14ac:dyDescent="0.25">
      <c r="A142" s="106"/>
      <c r="B142" s="105"/>
      <c r="C142" s="115" t="s">
        <v>118</v>
      </c>
      <c r="D142" s="114"/>
      <c r="E142" s="102"/>
      <c r="F142" s="101">
        <v>3999.9960000000001</v>
      </c>
      <c r="G142" s="100">
        <v>3.3830893000000001E-2</v>
      </c>
    </row>
    <row r="143" spans="1:7" customFormat="1" ht="25.5" x14ac:dyDescent="0.25">
      <c r="A143" s="106"/>
      <c r="B143" s="105"/>
      <c r="C143" s="111" t="s">
        <v>145</v>
      </c>
      <c r="D143" s="105"/>
      <c r="E143" s="109"/>
      <c r="F143" s="113">
        <v>977.00780335000002</v>
      </c>
      <c r="G143" s="112">
        <v>8.2632699999999996E-3</v>
      </c>
    </row>
    <row r="144" spans="1:7" customFormat="1" ht="15" x14ac:dyDescent="0.25">
      <c r="A144" s="106"/>
      <c r="B144" s="105"/>
      <c r="C144" s="111"/>
      <c r="D144" s="110"/>
      <c r="E144" s="109"/>
      <c r="F144" s="108"/>
      <c r="G144" s="107"/>
    </row>
    <row r="145" spans="1:7" customFormat="1" ht="15" x14ac:dyDescent="0.25">
      <c r="A145" s="106"/>
      <c r="B145" s="105"/>
      <c r="C145" s="104" t="s">
        <v>146</v>
      </c>
      <c r="D145" s="103"/>
      <c r="E145" s="102"/>
      <c r="F145" s="101">
        <v>118235.01160925</v>
      </c>
      <c r="G145" s="100">
        <v>1.0000000039999997</v>
      </c>
    </row>
    <row r="147" spans="1:7" customFormat="1" ht="15" x14ac:dyDescent="0.25">
      <c r="A147" s="85"/>
      <c r="B147" s="157" t="s">
        <v>752</v>
      </c>
      <c r="C147" s="157"/>
      <c r="D147" s="157"/>
      <c r="E147" s="157"/>
      <c r="F147" s="157"/>
      <c r="G147" s="85"/>
    </row>
    <row r="148" spans="1:7" customFormat="1" ht="15" x14ac:dyDescent="0.25">
      <c r="A148" s="85"/>
      <c r="C148" s="85"/>
      <c r="D148" s="85"/>
      <c r="E148" s="85"/>
      <c r="F148" s="85"/>
      <c r="G148" s="85"/>
    </row>
    <row r="150" spans="1:7" customFormat="1" ht="15" x14ac:dyDescent="0.25">
      <c r="A150" s="85"/>
      <c r="B150" s="99" t="s">
        <v>148</v>
      </c>
      <c r="C150" s="98"/>
      <c r="D150" s="97"/>
      <c r="E150" s="85"/>
      <c r="F150" s="85"/>
      <c r="G150" s="85"/>
    </row>
    <row r="151" spans="1:7" customFormat="1" ht="15" x14ac:dyDescent="0.25">
      <c r="A151" s="85"/>
      <c r="B151" s="55" t="s">
        <v>149</v>
      </c>
      <c r="C151" s="88"/>
      <c r="D151" s="96" t="s">
        <v>150</v>
      </c>
      <c r="E151" s="85"/>
      <c r="F151" s="85"/>
      <c r="G151" s="85"/>
    </row>
    <row r="152" spans="1:7" customFormat="1" ht="15" x14ac:dyDescent="0.25">
      <c r="A152" s="85"/>
      <c r="B152" s="55" t="s">
        <v>151</v>
      </c>
      <c r="C152" s="88"/>
      <c r="D152" s="96" t="s">
        <v>150</v>
      </c>
      <c r="E152" s="85"/>
      <c r="F152" s="85"/>
      <c r="G152" s="85"/>
    </row>
    <row r="153" spans="1:7" customFormat="1" ht="15" x14ac:dyDescent="0.25">
      <c r="A153" s="85"/>
      <c r="B153" s="55" t="s">
        <v>152</v>
      </c>
      <c r="C153" s="88"/>
      <c r="D153" s="93"/>
      <c r="E153" s="85"/>
      <c r="F153" s="85"/>
      <c r="G153" s="85"/>
    </row>
    <row r="154" spans="1:7" customFormat="1" ht="25.5" customHeight="1" x14ac:dyDescent="0.25">
      <c r="A154" s="85"/>
      <c r="B154" s="93"/>
      <c r="C154" s="95" t="s">
        <v>153</v>
      </c>
      <c r="D154" s="94" t="s">
        <v>154</v>
      </c>
      <c r="E154" s="85"/>
      <c r="F154" s="85"/>
      <c r="G154" s="85"/>
    </row>
    <row r="155" spans="1:7" customFormat="1" ht="12.75" customHeight="1" x14ac:dyDescent="0.25">
      <c r="A155" s="85"/>
      <c r="B155" s="75" t="s">
        <v>155</v>
      </c>
      <c r="C155" s="76" t="s">
        <v>156</v>
      </c>
      <c r="D155" s="76" t="s">
        <v>157</v>
      </c>
      <c r="E155" s="85"/>
      <c r="F155" s="85"/>
      <c r="G155" s="85"/>
    </row>
    <row r="156" spans="1:7" customFormat="1" ht="15" x14ac:dyDescent="0.25">
      <c r="A156" s="85"/>
      <c r="B156" s="93" t="s">
        <v>158</v>
      </c>
      <c r="C156" s="92">
        <v>89.266199999999998</v>
      </c>
      <c r="D156" s="92">
        <v>92.493899999999996</v>
      </c>
      <c r="E156" s="85"/>
      <c r="F156" s="85"/>
      <c r="G156" s="85"/>
    </row>
    <row r="157" spans="1:7" customFormat="1" ht="15" x14ac:dyDescent="0.25">
      <c r="A157" s="85"/>
      <c r="B157" s="93" t="s">
        <v>159</v>
      </c>
      <c r="C157" s="92">
        <v>15.8308</v>
      </c>
      <c r="D157" s="92">
        <v>16.241499999999998</v>
      </c>
      <c r="E157" s="85"/>
      <c r="F157" s="85"/>
      <c r="G157" s="85"/>
    </row>
    <row r="158" spans="1:7" customFormat="1" ht="15" x14ac:dyDescent="0.25">
      <c r="A158" s="85"/>
      <c r="B158" s="93" t="s">
        <v>160</v>
      </c>
      <c r="C158" s="92">
        <v>85.861400000000003</v>
      </c>
      <c r="D158" s="92">
        <v>88.830699999999993</v>
      </c>
      <c r="E158" s="85"/>
      <c r="F158" s="85"/>
      <c r="G158" s="85"/>
    </row>
    <row r="159" spans="1:7" customFormat="1" ht="15" x14ac:dyDescent="0.25">
      <c r="A159" s="85"/>
      <c r="B159" s="93" t="s">
        <v>161</v>
      </c>
      <c r="C159" s="92">
        <v>15.084899999999999</v>
      </c>
      <c r="D159" s="92">
        <v>15.444900000000001</v>
      </c>
      <c r="E159" s="85"/>
      <c r="F159" s="85"/>
      <c r="G159" s="85"/>
    </row>
    <row r="161" spans="1:256" ht="15" x14ac:dyDescent="0.25">
      <c r="A161"/>
      <c r="B161" s="77" t="s">
        <v>162</v>
      </c>
      <c r="C161" s="146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</row>
    <row r="162" spans="1:256" ht="24.75" customHeight="1" x14ac:dyDescent="0.25">
      <c r="A162"/>
      <c r="B162" s="148" t="s">
        <v>237</v>
      </c>
      <c r="C162" s="148" t="s">
        <v>238</v>
      </c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</row>
    <row r="163" spans="1:256" ht="15" x14ac:dyDescent="0.25">
      <c r="A163"/>
      <c r="B163" s="93" t="s">
        <v>159</v>
      </c>
      <c r="C163" s="145">
        <v>0.14166500000000001</v>
      </c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</row>
    <row r="164" spans="1:256" ht="15" x14ac:dyDescent="0.25">
      <c r="A164"/>
      <c r="B164" s="93" t="s">
        <v>161</v>
      </c>
      <c r="C164" s="145">
        <v>0.14166500000000001</v>
      </c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</row>
    <row r="165" spans="1:256" ht="15" x14ac:dyDescent="0.25">
      <c r="A165"/>
      <c r="B165" s="86"/>
      <c r="C165" s="91"/>
      <c r="D165" s="91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</row>
    <row r="167" spans="1:256" ht="15" x14ac:dyDescent="0.25">
      <c r="A167"/>
      <c r="B167" s="55" t="s">
        <v>163</v>
      </c>
      <c r="C167" s="88"/>
      <c r="D167" s="90" t="s">
        <v>150</v>
      </c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</row>
    <row r="168" spans="1:256" ht="15" x14ac:dyDescent="0.25">
      <c r="A168"/>
      <c r="B168" s="55" t="s">
        <v>164</v>
      </c>
      <c r="C168" s="88"/>
      <c r="D168" s="90" t="s">
        <v>150</v>
      </c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</row>
    <row r="169" spans="1:256" ht="15" x14ac:dyDescent="0.25">
      <c r="A169"/>
      <c r="B169" s="55" t="s">
        <v>1172</v>
      </c>
      <c r="C169" s="88"/>
      <c r="D169" s="89">
        <v>0.59000000000000019</v>
      </c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</row>
    <row r="170" spans="1:256" ht="15" x14ac:dyDescent="0.25">
      <c r="A170"/>
      <c r="B170" s="55" t="s">
        <v>1171</v>
      </c>
      <c r="C170" s="88"/>
      <c r="D170" s="89">
        <v>0.51400000000000023</v>
      </c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</row>
    <row r="171" spans="1:256" ht="15" x14ac:dyDescent="0.25">
      <c r="A171"/>
      <c r="B171" s="55" t="s">
        <v>1173</v>
      </c>
      <c r="C171" s="88"/>
      <c r="D171" s="87">
        <v>0.13321310166506356</v>
      </c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</row>
    <row r="172" spans="1:256" ht="15" x14ac:dyDescent="0.25">
      <c r="A172"/>
      <c r="B172" s="55" t="s">
        <v>1174</v>
      </c>
      <c r="C172" s="88"/>
      <c r="D172" s="87" t="s">
        <v>150</v>
      </c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</row>
    <row r="173" spans="1:256" ht="15" x14ac:dyDescent="0.25">
      <c r="A173"/>
      <c r="B173" s="86"/>
      <c r="C173" s="86"/>
      <c r="D173" s="86"/>
      <c r="E173" s="86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</row>
  </sheetData>
  <mergeCells count="4">
    <mergeCell ref="A1:G1"/>
    <mergeCell ref="A2:G2"/>
    <mergeCell ref="A3:G3"/>
    <mergeCell ref="B147:F147"/>
  </mergeCells>
  <pageMargins left="0.7" right="0.7" top="0.75" bottom="0.75" header="0.3" footer="0.3"/>
  <pageSetup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4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32.25" customHeight="1" x14ac:dyDescent="0.25">
      <c r="A2" s="153" t="s">
        <v>1163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15" x14ac:dyDescent="0.25">
      <c r="A7" s="21">
        <v>1</v>
      </c>
      <c r="B7" s="22" t="s">
        <v>23</v>
      </c>
      <c r="C7" s="26" t="s">
        <v>24</v>
      </c>
      <c r="D7" s="17" t="s">
        <v>25</v>
      </c>
      <c r="E7" s="62">
        <v>12000</v>
      </c>
      <c r="F7" s="68">
        <v>261.54000000000002</v>
      </c>
      <c r="G7" s="20">
        <v>6.4601246000000001E-2</v>
      </c>
    </row>
    <row r="8" spans="1:7" ht="25.5" x14ac:dyDescent="0.25">
      <c r="A8" s="21">
        <v>2</v>
      </c>
      <c r="B8" s="22" t="s">
        <v>11</v>
      </c>
      <c r="C8" s="26" t="s">
        <v>12</v>
      </c>
      <c r="D8" s="17" t="s">
        <v>13</v>
      </c>
      <c r="E8" s="62">
        <v>22000</v>
      </c>
      <c r="F8" s="68">
        <v>260.92</v>
      </c>
      <c r="G8" s="20">
        <v>6.4448104000000006E-2</v>
      </c>
    </row>
    <row r="9" spans="1:7" ht="15" x14ac:dyDescent="0.25">
      <c r="A9" s="21">
        <v>3</v>
      </c>
      <c r="B9" s="22" t="s">
        <v>484</v>
      </c>
      <c r="C9" s="26" t="s">
        <v>485</v>
      </c>
      <c r="D9" s="17" t="s">
        <v>211</v>
      </c>
      <c r="E9" s="62">
        <v>17200</v>
      </c>
      <c r="F9" s="68">
        <v>234.7972</v>
      </c>
      <c r="G9" s="20">
        <v>5.7995685999999998E-2</v>
      </c>
    </row>
    <row r="10" spans="1:7" ht="25.5" x14ac:dyDescent="0.25">
      <c r="A10" s="21">
        <v>4</v>
      </c>
      <c r="B10" s="22" t="s">
        <v>482</v>
      </c>
      <c r="C10" s="26" t="s">
        <v>483</v>
      </c>
      <c r="D10" s="17" t="s">
        <v>187</v>
      </c>
      <c r="E10" s="62">
        <v>11000</v>
      </c>
      <c r="F10" s="68">
        <v>219.43350000000001</v>
      </c>
      <c r="G10" s="20">
        <v>5.4200801E-2</v>
      </c>
    </row>
    <row r="11" spans="1:7" ht="15" x14ac:dyDescent="0.25">
      <c r="A11" s="21">
        <v>5</v>
      </c>
      <c r="B11" s="22" t="s">
        <v>59</v>
      </c>
      <c r="C11" s="26" t="s">
        <v>60</v>
      </c>
      <c r="D11" s="17" t="s">
        <v>25</v>
      </c>
      <c r="E11" s="62">
        <v>66875</v>
      </c>
      <c r="F11" s="68">
        <v>203.46718749999999</v>
      </c>
      <c r="G11" s="20">
        <v>5.0257069000000001E-2</v>
      </c>
    </row>
    <row r="12" spans="1:7" ht="25.5" x14ac:dyDescent="0.25">
      <c r="A12" s="21">
        <v>6</v>
      </c>
      <c r="B12" s="22" t="s">
        <v>14</v>
      </c>
      <c r="C12" s="26" t="s">
        <v>15</v>
      </c>
      <c r="D12" s="17" t="s">
        <v>16</v>
      </c>
      <c r="E12" s="62">
        <v>13500</v>
      </c>
      <c r="F12" s="68">
        <v>175.81049999999999</v>
      </c>
      <c r="G12" s="20">
        <v>4.3425775999999999E-2</v>
      </c>
    </row>
    <row r="13" spans="1:7" ht="15" x14ac:dyDescent="0.25">
      <c r="A13" s="21">
        <v>7</v>
      </c>
      <c r="B13" s="22" t="s">
        <v>444</v>
      </c>
      <c r="C13" s="26" t="s">
        <v>445</v>
      </c>
      <c r="D13" s="17" t="s">
        <v>211</v>
      </c>
      <c r="E13" s="62">
        <v>7136</v>
      </c>
      <c r="F13" s="68">
        <v>138.45267200000001</v>
      </c>
      <c r="G13" s="20">
        <v>3.4198267999999997E-2</v>
      </c>
    </row>
    <row r="14" spans="1:7" ht="25.5" x14ac:dyDescent="0.25">
      <c r="A14" s="21">
        <v>8</v>
      </c>
      <c r="B14" s="22" t="s">
        <v>442</v>
      </c>
      <c r="C14" s="26" t="s">
        <v>443</v>
      </c>
      <c r="D14" s="17" t="s">
        <v>34</v>
      </c>
      <c r="E14" s="62">
        <v>46465</v>
      </c>
      <c r="F14" s="68">
        <v>138.32630499999999</v>
      </c>
      <c r="G14" s="20">
        <v>3.4167055000000002E-2</v>
      </c>
    </row>
    <row r="15" spans="1:7" ht="25.5" x14ac:dyDescent="0.25">
      <c r="A15" s="21">
        <v>9</v>
      </c>
      <c r="B15" s="22" t="s">
        <v>465</v>
      </c>
      <c r="C15" s="26" t="s">
        <v>466</v>
      </c>
      <c r="D15" s="17" t="s">
        <v>34</v>
      </c>
      <c r="E15" s="62">
        <v>6000</v>
      </c>
      <c r="F15" s="68">
        <v>103.899</v>
      </c>
      <c r="G15" s="20">
        <v>2.5663397000000001E-2</v>
      </c>
    </row>
    <row r="16" spans="1:7" ht="15" x14ac:dyDescent="0.25">
      <c r="A16" s="21">
        <v>10</v>
      </c>
      <c r="B16" s="22" t="s">
        <v>114</v>
      </c>
      <c r="C16" s="26" t="s">
        <v>115</v>
      </c>
      <c r="D16" s="17" t="s">
        <v>25</v>
      </c>
      <c r="E16" s="62">
        <v>34325</v>
      </c>
      <c r="F16" s="68">
        <v>100.743875</v>
      </c>
      <c r="G16" s="20">
        <v>2.4884071000000001E-2</v>
      </c>
    </row>
    <row r="17" spans="1:7" ht="15" x14ac:dyDescent="0.25">
      <c r="A17" s="21">
        <v>11</v>
      </c>
      <c r="B17" s="22" t="s">
        <v>534</v>
      </c>
      <c r="C17" s="26" t="s">
        <v>535</v>
      </c>
      <c r="D17" s="17" t="s">
        <v>211</v>
      </c>
      <c r="E17" s="62">
        <v>10000</v>
      </c>
      <c r="F17" s="68">
        <v>96.51</v>
      </c>
      <c r="G17" s="20">
        <v>2.3838290000000002E-2</v>
      </c>
    </row>
    <row r="18" spans="1:7" ht="15" x14ac:dyDescent="0.25">
      <c r="A18" s="21">
        <v>12</v>
      </c>
      <c r="B18" s="22" t="s">
        <v>530</v>
      </c>
      <c r="C18" s="26" t="s">
        <v>531</v>
      </c>
      <c r="D18" s="17" t="s">
        <v>85</v>
      </c>
      <c r="E18" s="62">
        <v>1000</v>
      </c>
      <c r="F18" s="68">
        <v>95.205500000000001</v>
      </c>
      <c r="G18" s="20">
        <v>2.3516074000000001E-2</v>
      </c>
    </row>
    <row r="19" spans="1:7" ht="15" x14ac:dyDescent="0.25">
      <c r="A19" s="21">
        <v>13</v>
      </c>
      <c r="B19" s="22" t="s">
        <v>539</v>
      </c>
      <c r="C19" s="26" t="s">
        <v>540</v>
      </c>
      <c r="D19" s="17" t="s">
        <v>28</v>
      </c>
      <c r="E19" s="62">
        <v>55000</v>
      </c>
      <c r="F19" s="68">
        <v>85.167500000000004</v>
      </c>
      <c r="G19" s="20">
        <v>2.1036653999999998E-2</v>
      </c>
    </row>
    <row r="20" spans="1:7" ht="15" x14ac:dyDescent="0.25">
      <c r="A20" s="21">
        <v>14</v>
      </c>
      <c r="B20" s="22" t="s">
        <v>471</v>
      </c>
      <c r="C20" s="26" t="s">
        <v>472</v>
      </c>
      <c r="D20" s="17" t="s">
        <v>85</v>
      </c>
      <c r="E20" s="62">
        <v>9000</v>
      </c>
      <c r="F20" s="68">
        <v>84.235500000000002</v>
      </c>
      <c r="G20" s="20">
        <v>2.0806446999999999E-2</v>
      </c>
    </row>
    <row r="21" spans="1:7" ht="15" x14ac:dyDescent="0.25">
      <c r="A21" s="21">
        <v>15</v>
      </c>
      <c r="B21" s="22" t="s">
        <v>532</v>
      </c>
      <c r="C21" s="26" t="s">
        <v>533</v>
      </c>
      <c r="D21" s="17" t="s">
        <v>25</v>
      </c>
      <c r="E21" s="62">
        <v>5000</v>
      </c>
      <c r="F21" s="68">
        <v>65.342500000000001</v>
      </c>
      <c r="G21" s="20">
        <v>1.6139813999999999E-2</v>
      </c>
    </row>
    <row r="22" spans="1:7" ht="25.5" x14ac:dyDescent="0.25">
      <c r="A22" s="21">
        <v>16</v>
      </c>
      <c r="B22" s="22" t="s">
        <v>536</v>
      </c>
      <c r="C22" s="26" t="s">
        <v>537</v>
      </c>
      <c r="D22" s="17" t="s">
        <v>538</v>
      </c>
      <c r="E22" s="62">
        <v>16000</v>
      </c>
      <c r="F22" s="68">
        <v>62.496000000000002</v>
      </c>
      <c r="G22" s="20">
        <v>1.5436719E-2</v>
      </c>
    </row>
    <row r="23" spans="1:7" ht="25.5" x14ac:dyDescent="0.25">
      <c r="A23" s="21">
        <v>17</v>
      </c>
      <c r="B23" s="22" t="s">
        <v>463</v>
      </c>
      <c r="C23" s="26" t="s">
        <v>464</v>
      </c>
      <c r="D23" s="17" t="s">
        <v>34</v>
      </c>
      <c r="E23" s="62">
        <v>4000</v>
      </c>
      <c r="F23" s="68">
        <v>58.055999999999997</v>
      </c>
      <c r="G23" s="20">
        <v>1.4340024E-2</v>
      </c>
    </row>
    <row r="24" spans="1:7" ht="15" x14ac:dyDescent="0.25">
      <c r="A24" s="21">
        <v>18</v>
      </c>
      <c r="B24" s="22" t="s">
        <v>454</v>
      </c>
      <c r="C24" s="26" t="s">
        <v>455</v>
      </c>
      <c r="D24" s="17" t="s">
        <v>356</v>
      </c>
      <c r="E24" s="62">
        <v>13333</v>
      </c>
      <c r="F24" s="68">
        <v>50.018749499999998</v>
      </c>
      <c r="G24" s="20">
        <v>1.2354797000000001E-2</v>
      </c>
    </row>
    <row r="25" spans="1:7" ht="15" x14ac:dyDescent="0.25">
      <c r="A25" s="21">
        <v>19</v>
      </c>
      <c r="B25" s="22" t="s">
        <v>496</v>
      </c>
      <c r="C25" s="26" t="s">
        <v>497</v>
      </c>
      <c r="D25" s="17" t="s">
        <v>25</v>
      </c>
      <c r="E25" s="62">
        <v>9000</v>
      </c>
      <c r="F25" s="68">
        <v>49.536000000000001</v>
      </c>
      <c r="G25" s="20">
        <v>1.2235556E-2</v>
      </c>
    </row>
    <row r="26" spans="1:7" ht="15" x14ac:dyDescent="0.25">
      <c r="A26" s="21">
        <v>20</v>
      </c>
      <c r="B26" s="22" t="s">
        <v>475</v>
      </c>
      <c r="C26" s="26" t="s">
        <v>476</v>
      </c>
      <c r="D26" s="17" t="s">
        <v>25</v>
      </c>
      <c r="E26" s="62">
        <v>2400</v>
      </c>
      <c r="F26" s="68">
        <v>47.883600000000001</v>
      </c>
      <c r="G26" s="20">
        <v>1.1827407999999999E-2</v>
      </c>
    </row>
    <row r="27" spans="1:7" ht="15" x14ac:dyDescent="0.25">
      <c r="A27" s="21">
        <v>21</v>
      </c>
      <c r="B27" s="22" t="s">
        <v>490</v>
      </c>
      <c r="C27" s="26" t="s">
        <v>491</v>
      </c>
      <c r="D27" s="17" t="s">
        <v>19</v>
      </c>
      <c r="E27" s="62">
        <v>1077</v>
      </c>
      <c r="F27" s="68">
        <v>45.167225999999999</v>
      </c>
      <c r="G27" s="20">
        <v>1.1156454E-2</v>
      </c>
    </row>
    <row r="28" spans="1:7" ht="25.5" x14ac:dyDescent="0.25">
      <c r="A28" s="21">
        <v>22</v>
      </c>
      <c r="B28" s="22" t="s">
        <v>541</v>
      </c>
      <c r="C28" s="26" t="s">
        <v>542</v>
      </c>
      <c r="D28" s="17" t="s">
        <v>13</v>
      </c>
      <c r="E28" s="62">
        <v>10000</v>
      </c>
      <c r="F28" s="68">
        <v>38.975000000000001</v>
      </c>
      <c r="G28" s="20">
        <v>9.6269540000000001E-3</v>
      </c>
    </row>
    <row r="29" spans="1:7" ht="15" x14ac:dyDescent="0.25">
      <c r="A29" s="21">
        <v>23</v>
      </c>
      <c r="B29" s="22" t="s">
        <v>573</v>
      </c>
      <c r="C29" s="26" t="s">
        <v>574</v>
      </c>
      <c r="D29" s="17" t="s">
        <v>85</v>
      </c>
      <c r="E29" s="62">
        <v>1400</v>
      </c>
      <c r="F29" s="68">
        <v>37.800699999999999</v>
      </c>
      <c r="G29" s="20">
        <v>9.3368979999999997E-3</v>
      </c>
    </row>
    <row r="30" spans="1:7" ht="15" x14ac:dyDescent="0.25">
      <c r="A30" s="21">
        <v>24</v>
      </c>
      <c r="B30" s="22" t="s">
        <v>733</v>
      </c>
      <c r="C30" s="116" t="s">
        <v>1164</v>
      </c>
      <c r="D30" s="17" t="s">
        <v>85</v>
      </c>
      <c r="E30" s="62">
        <v>22000</v>
      </c>
      <c r="F30" s="68">
        <v>31.658000000000001</v>
      </c>
      <c r="G30" s="20">
        <v>7.8196310000000005E-3</v>
      </c>
    </row>
    <row r="31" spans="1:7" ht="25.5" x14ac:dyDescent="0.25">
      <c r="A31" s="21">
        <v>25</v>
      </c>
      <c r="B31" s="22" t="s">
        <v>566</v>
      </c>
      <c r="C31" s="26" t="s">
        <v>567</v>
      </c>
      <c r="D31" s="17" t="s">
        <v>206</v>
      </c>
      <c r="E31" s="62">
        <v>4153</v>
      </c>
      <c r="F31" s="68">
        <v>21.892539500000002</v>
      </c>
      <c r="G31" s="20">
        <v>5.4075299999999998E-3</v>
      </c>
    </row>
    <row r="32" spans="1:7" ht="25.5" x14ac:dyDescent="0.25">
      <c r="A32" s="21">
        <v>26</v>
      </c>
      <c r="B32" s="22" t="s">
        <v>560</v>
      </c>
      <c r="C32" s="26" t="s">
        <v>561</v>
      </c>
      <c r="D32" s="17" t="s">
        <v>233</v>
      </c>
      <c r="E32" s="62">
        <v>3101</v>
      </c>
      <c r="F32" s="68">
        <v>17.629185</v>
      </c>
      <c r="G32" s="20">
        <v>4.3544669999999999E-3</v>
      </c>
    </row>
    <row r="33" spans="1:7" ht="15" x14ac:dyDescent="0.25">
      <c r="A33" s="21">
        <v>27</v>
      </c>
      <c r="B33" s="22" t="s">
        <v>448</v>
      </c>
      <c r="C33" s="26" t="s">
        <v>449</v>
      </c>
      <c r="D33" s="17" t="s">
        <v>85</v>
      </c>
      <c r="E33" s="62">
        <v>500</v>
      </c>
      <c r="F33" s="68">
        <v>16.472249999999999</v>
      </c>
      <c r="G33" s="20">
        <v>4.0686999999999997E-3</v>
      </c>
    </row>
    <row r="34" spans="1:7" ht="15" x14ac:dyDescent="0.25">
      <c r="A34" s="16"/>
      <c r="B34" s="17"/>
      <c r="C34" s="23" t="s">
        <v>118</v>
      </c>
      <c r="D34" s="27"/>
      <c r="E34" s="64"/>
      <c r="F34" s="70">
        <v>2741.4364894999999</v>
      </c>
      <c r="G34" s="28">
        <v>0.67714389000000019</v>
      </c>
    </row>
    <row r="35" spans="1:7" ht="15" x14ac:dyDescent="0.25">
      <c r="A35" s="21"/>
      <c r="B35" s="22"/>
      <c r="C35" s="29"/>
      <c r="D35" s="30"/>
      <c r="E35" s="62"/>
      <c r="F35" s="68"/>
      <c r="G35" s="20"/>
    </row>
    <row r="36" spans="1:7" ht="15" x14ac:dyDescent="0.25">
      <c r="A36" s="16"/>
      <c r="B36" s="17"/>
      <c r="C36" s="23" t="s">
        <v>119</v>
      </c>
      <c r="D36" s="24"/>
      <c r="E36" s="63"/>
      <c r="F36" s="69"/>
      <c r="G36" s="25"/>
    </row>
    <row r="37" spans="1:7" ht="15" x14ac:dyDescent="0.25">
      <c r="A37" s="16"/>
      <c r="B37" s="17"/>
      <c r="C37" s="23" t="s">
        <v>118</v>
      </c>
      <c r="D37" s="27"/>
      <c r="E37" s="64"/>
      <c r="F37" s="70">
        <v>0</v>
      </c>
      <c r="G37" s="28">
        <v>0</v>
      </c>
    </row>
    <row r="38" spans="1:7" ht="15" x14ac:dyDescent="0.25">
      <c r="A38" s="21"/>
      <c r="B38" s="22"/>
      <c r="C38" s="29"/>
      <c r="D38" s="30"/>
      <c r="E38" s="62"/>
      <c r="F38" s="68"/>
      <c r="G38" s="20"/>
    </row>
    <row r="39" spans="1:7" ht="15" x14ac:dyDescent="0.25">
      <c r="A39" s="31"/>
      <c r="B39" s="32"/>
      <c r="C39" s="23" t="s">
        <v>120</v>
      </c>
      <c r="D39" s="24"/>
      <c r="E39" s="63"/>
      <c r="F39" s="69"/>
      <c r="G39" s="25"/>
    </row>
    <row r="40" spans="1:7" ht="15" x14ac:dyDescent="0.25">
      <c r="A40" s="33"/>
      <c r="B40" s="34"/>
      <c r="C40" s="23" t="s">
        <v>118</v>
      </c>
      <c r="D40" s="35"/>
      <c r="E40" s="65"/>
      <c r="F40" s="71">
        <v>0</v>
      </c>
      <c r="G40" s="36">
        <v>0</v>
      </c>
    </row>
    <row r="41" spans="1:7" ht="15" x14ac:dyDescent="0.25">
      <c r="A41" s="33"/>
      <c r="B41" s="34"/>
      <c r="C41" s="29"/>
      <c r="D41" s="37"/>
      <c r="E41" s="66"/>
      <c r="F41" s="72"/>
      <c r="G41" s="38"/>
    </row>
    <row r="42" spans="1:7" ht="15" x14ac:dyDescent="0.25">
      <c r="A42" s="16"/>
      <c r="B42" s="17"/>
      <c r="C42" s="23" t="s">
        <v>124</v>
      </c>
      <c r="D42" s="24"/>
      <c r="E42" s="63"/>
      <c r="F42" s="69"/>
      <c r="G42" s="25"/>
    </row>
    <row r="43" spans="1:7" ht="15" x14ac:dyDescent="0.25">
      <c r="A43" s="16"/>
      <c r="B43" s="17"/>
      <c r="C43" s="23" t="s">
        <v>118</v>
      </c>
      <c r="D43" s="27"/>
      <c r="E43" s="64"/>
      <c r="F43" s="70">
        <v>0</v>
      </c>
      <c r="G43" s="28">
        <v>0</v>
      </c>
    </row>
    <row r="44" spans="1:7" ht="15" x14ac:dyDescent="0.25">
      <c r="A44" s="16"/>
      <c r="B44" s="17"/>
      <c r="C44" s="29"/>
      <c r="D44" s="19"/>
      <c r="E44" s="62"/>
      <c r="F44" s="68"/>
      <c r="G44" s="20"/>
    </row>
    <row r="45" spans="1:7" ht="15" x14ac:dyDescent="0.25">
      <c r="A45" s="16"/>
      <c r="B45" s="17"/>
      <c r="C45" s="23" t="s">
        <v>125</v>
      </c>
      <c r="D45" s="24"/>
      <c r="E45" s="63"/>
      <c r="F45" s="69"/>
      <c r="G45" s="25"/>
    </row>
    <row r="46" spans="1:7" ht="15" x14ac:dyDescent="0.25">
      <c r="A46" s="16"/>
      <c r="B46" s="17"/>
      <c r="C46" s="23" t="s">
        <v>118</v>
      </c>
      <c r="D46" s="27"/>
      <c r="E46" s="64"/>
      <c r="F46" s="70">
        <v>0</v>
      </c>
      <c r="G46" s="28">
        <v>0</v>
      </c>
    </row>
    <row r="47" spans="1:7" ht="15" x14ac:dyDescent="0.25">
      <c r="A47" s="16"/>
      <c r="B47" s="17"/>
      <c r="C47" s="29"/>
      <c r="D47" s="19"/>
      <c r="E47" s="62"/>
      <c r="F47" s="68"/>
      <c r="G47" s="20"/>
    </row>
    <row r="48" spans="1:7" ht="15" x14ac:dyDescent="0.25">
      <c r="A48" s="16"/>
      <c r="B48" s="17"/>
      <c r="C48" s="23" t="s">
        <v>126</v>
      </c>
      <c r="D48" s="24"/>
      <c r="E48" s="63"/>
      <c r="F48" s="69"/>
      <c r="G48" s="25"/>
    </row>
    <row r="49" spans="1:7" ht="15" x14ac:dyDescent="0.25">
      <c r="A49" s="16"/>
      <c r="B49" s="17"/>
      <c r="C49" s="23" t="s">
        <v>118</v>
      </c>
      <c r="D49" s="27"/>
      <c r="E49" s="64"/>
      <c r="F49" s="70">
        <v>0</v>
      </c>
      <c r="G49" s="28">
        <v>0</v>
      </c>
    </row>
    <row r="50" spans="1:7" ht="15" x14ac:dyDescent="0.25">
      <c r="A50" s="16"/>
      <c r="B50" s="17"/>
      <c r="C50" s="29"/>
      <c r="D50" s="19"/>
      <c r="E50" s="62"/>
      <c r="F50" s="68"/>
      <c r="G50" s="20"/>
    </row>
    <row r="51" spans="1:7" ht="25.5" x14ac:dyDescent="0.25">
      <c r="A51" s="21"/>
      <c r="B51" s="22"/>
      <c r="C51" s="39" t="s">
        <v>127</v>
      </c>
      <c r="D51" s="40"/>
      <c r="E51" s="64"/>
      <c r="F51" s="70">
        <v>2741.4364894999999</v>
      </c>
      <c r="G51" s="28">
        <v>0.67714389000000019</v>
      </c>
    </row>
    <row r="52" spans="1:7" ht="15" x14ac:dyDescent="0.25">
      <c r="A52" s="16"/>
      <c r="B52" s="17"/>
      <c r="C52" s="26"/>
      <c r="D52" s="19"/>
      <c r="E52" s="62"/>
      <c r="F52" s="68"/>
      <c r="G52" s="20"/>
    </row>
    <row r="53" spans="1:7" ht="15" x14ac:dyDescent="0.25">
      <c r="A53" s="16"/>
      <c r="B53" s="17"/>
      <c r="C53" s="18" t="s">
        <v>128</v>
      </c>
      <c r="D53" s="19"/>
      <c r="E53" s="62"/>
      <c r="F53" s="68"/>
      <c r="G53" s="20"/>
    </row>
    <row r="54" spans="1:7" ht="25.5" x14ac:dyDescent="0.25">
      <c r="A54" s="16"/>
      <c r="B54" s="17"/>
      <c r="C54" s="23" t="s">
        <v>10</v>
      </c>
      <c r="D54" s="24"/>
      <c r="E54" s="63"/>
      <c r="F54" s="69"/>
      <c r="G54" s="25"/>
    </row>
    <row r="55" spans="1:7" ht="25.5" x14ac:dyDescent="0.25">
      <c r="A55" s="16">
        <v>1</v>
      </c>
      <c r="B55" s="17" t="s">
        <v>743</v>
      </c>
      <c r="C55" s="26" t="s">
        <v>744</v>
      </c>
      <c r="D55" s="19" t="s">
        <v>745</v>
      </c>
      <c r="E55" s="62">
        <v>10</v>
      </c>
      <c r="F55" s="68">
        <v>97.116600000000005</v>
      </c>
      <c r="G55" s="20">
        <v>2.3988122000000001E-2</v>
      </c>
    </row>
    <row r="56" spans="1:7" ht="15" x14ac:dyDescent="0.25">
      <c r="A56" s="21"/>
      <c r="B56" s="22"/>
      <c r="C56" s="23" t="s">
        <v>118</v>
      </c>
      <c r="D56" s="27"/>
      <c r="E56" s="64"/>
      <c r="F56" s="70">
        <v>97.116600000000005</v>
      </c>
      <c r="G56" s="28">
        <v>2.3988122000000001E-2</v>
      </c>
    </row>
    <row r="57" spans="1:7" ht="15" x14ac:dyDescent="0.25">
      <c r="A57" s="21"/>
      <c r="B57" s="22"/>
      <c r="C57" s="29"/>
      <c r="D57" s="19"/>
      <c r="E57" s="62"/>
      <c r="F57" s="68"/>
      <c r="G57" s="20"/>
    </row>
    <row r="58" spans="1:7" ht="15" x14ac:dyDescent="0.25">
      <c r="A58" s="16"/>
      <c r="B58" s="41"/>
      <c r="C58" s="23" t="s">
        <v>129</v>
      </c>
      <c r="D58" s="24"/>
      <c r="E58" s="63"/>
      <c r="F58" s="69"/>
      <c r="G58" s="25"/>
    </row>
    <row r="59" spans="1:7" ht="25.5" x14ac:dyDescent="0.25">
      <c r="A59" s="16">
        <v>1</v>
      </c>
      <c r="B59" s="41" t="s">
        <v>746</v>
      </c>
      <c r="C59" s="26" t="s">
        <v>747</v>
      </c>
      <c r="D59" s="41" t="s">
        <v>748</v>
      </c>
      <c r="E59" s="67">
        <v>33</v>
      </c>
      <c r="F59" s="73">
        <v>331.89287999999999</v>
      </c>
      <c r="G59" s="42">
        <v>8.1978640000000005E-2</v>
      </c>
    </row>
    <row r="60" spans="1:7" ht="15" x14ac:dyDescent="0.25">
      <c r="A60" s="21"/>
      <c r="B60" s="22"/>
      <c r="C60" s="23" t="s">
        <v>118</v>
      </c>
      <c r="D60" s="27"/>
      <c r="E60" s="64"/>
      <c r="F60" s="70">
        <v>331.89287999999999</v>
      </c>
      <c r="G60" s="28">
        <v>8.1978640000000005E-2</v>
      </c>
    </row>
    <row r="61" spans="1:7" ht="15" x14ac:dyDescent="0.25">
      <c r="A61" s="21"/>
      <c r="B61" s="22"/>
      <c r="C61" s="29"/>
      <c r="D61" s="19"/>
      <c r="E61" s="62"/>
      <c r="F61" s="74"/>
      <c r="G61" s="43"/>
    </row>
    <row r="62" spans="1:7" ht="15" x14ac:dyDescent="0.25">
      <c r="A62" s="16"/>
      <c r="B62" s="17"/>
      <c r="C62" s="23" t="s">
        <v>130</v>
      </c>
      <c r="D62" s="24"/>
      <c r="E62" s="63"/>
      <c r="F62" s="69"/>
      <c r="G62" s="25"/>
    </row>
    <row r="63" spans="1:7" ht="15" x14ac:dyDescent="0.25">
      <c r="A63" s="21"/>
      <c r="B63" s="22"/>
      <c r="C63" s="23" t="s">
        <v>118</v>
      </c>
      <c r="D63" s="27"/>
      <c r="E63" s="64"/>
      <c r="F63" s="70">
        <v>0</v>
      </c>
      <c r="G63" s="28">
        <v>0</v>
      </c>
    </row>
    <row r="64" spans="1:7" ht="15" x14ac:dyDescent="0.25">
      <c r="A64" s="16"/>
      <c r="B64" s="17"/>
      <c r="C64" s="29"/>
      <c r="D64" s="19"/>
      <c r="E64" s="62"/>
      <c r="F64" s="68"/>
      <c r="G64" s="20"/>
    </row>
    <row r="65" spans="1:7" ht="25.5" x14ac:dyDescent="0.25">
      <c r="A65" s="16"/>
      <c r="B65" s="41"/>
      <c r="C65" s="23" t="s">
        <v>131</v>
      </c>
      <c r="D65" s="24"/>
      <c r="E65" s="63"/>
      <c r="F65" s="69"/>
      <c r="G65" s="25"/>
    </row>
    <row r="66" spans="1:7" ht="15" x14ac:dyDescent="0.25">
      <c r="A66" s="21"/>
      <c r="B66" s="22"/>
      <c r="C66" s="23" t="s">
        <v>118</v>
      </c>
      <c r="D66" s="27"/>
      <c r="E66" s="64"/>
      <c r="F66" s="70">
        <v>0</v>
      </c>
      <c r="G66" s="28">
        <v>0</v>
      </c>
    </row>
    <row r="67" spans="1:7" ht="15" x14ac:dyDescent="0.25">
      <c r="A67" s="21"/>
      <c r="B67" s="22"/>
      <c r="C67" s="29"/>
      <c r="D67" s="19"/>
      <c r="E67" s="62"/>
      <c r="F67" s="68"/>
      <c r="G67" s="20"/>
    </row>
    <row r="68" spans="1:7" ht="15" x14ac:dyDescent="0.25">
      <c r="A68" s="21"/>
      <c r="B68" s="22"/>
      <c r="C68" s="44" t="s">
        <v>132</v>
      </c>
      <c r="D68" s="40"/>
      <c r="E68" s="64"/>
      <c r="F68" s="70">
        <v>429.00948</v>
      </c>
      <c r="G68" s="28">
        <v>0.10596676200000001</v>
      </c>
    </row>
    <row r="69" spans="1:7" ht="15" x14ac:dyDescent="0.25">
      <c r="A69" s="21"/>
      <c r="B69" s="22"/>
      <c r="C69" s="26"/>
      <c r="D69" s="19"/>
      <c r="E69" s="62"/>
      <c r="F69" s="68"/>
      <c r="G69" s="20"/>
    </row>
    <row r="70" spans="1:7" ht="15" x14ac:dyDescent="0.25">
      <c r="A70" s="16"/>
      <c r="B70" s="17"/>
      <c r="C70" s="18" t="s">
        <v>133</v>
      </c>
      <c r="D70" s="19"/>
      <c r="E70" s="62"/>
      <c r="F70" s="68"/>
      <c r="G70" s="20"/>
    </row>
    <row r="71" spans="1:7" ht="15" x14ac:dyDescent="0.25">
      <c r="A71" s="21"/>
      <c r="B71" s="22"/>
      <c r="C71" s="23" t="s">
        <v>134</v>
      </c>
      <c r="D71" s="24"/>
      <c r="E71" s="63"/>
      <c r="F71" s="69"/>
      <c r="G71" s="25"/>
    </row>
    <row r="72" spans="1:7" ht="15" x14ac:dyDescent="0.25">
      <c r="A72" s="21"/>
      <c r="B72" s="22"/>
      <c r="C72" s="23" t="s">
        <v>118</v>
      </c>
      <c r="D72" s="40"/>
      <c r="E72" s="64"/>
      <c r="F72" s="70">
        <v>0</v>
      </c>
      <c r="G72" s="28">
        <v>0</v>
      </c>
    </row>
    <row r="73" spans="1:7" ht="15" x14ac:dyDescent="0.25">
      <c r="A73" s="21"/>
      <c r="B73" s="22"/>
      <c r="C73" s="29"/>
      <c r="D73" s="22"/>
      <c r="E73" s="62"/>
      <c r="F73" s="68"/>
      <c r="G73" s="20"/>
    </row>
    <row r="74" spans="1:7" ht="15" x14ac:dyDescent="0.25">
      <c r="A74" s="21"/>
      <c r="B74" s="22"/>
      <c r="C74" s="23" t="s">
        <v>135</v>
      </c>
      <c r="D74" s="24"/>
      <c r="E74" s="63"/>
      <c r="F74" s="69"/>
      <c r="G74" s="25"/>
    </row>
    <row r="75" spans="1:7" ht="15" x14ac:dyDescent="0.25">
      <c r="A75" s="21"/>
      <c r="B75" s="22"/>
      <c r="C75" s="23" t="s">
        <v>118</v>
      </c>
      <c r="D75" s="40"/>
      <c r="E75" s="64"/>
      <c r="F75" s="70">
        <v>0</v>
      </c>
      <c r="G75" s="28">
        <v>0</v>
      </c>
    </row>
    <row r="76" spans="1:7" ht="15" x14ac:dyDescent="0.25">
      <c r="A76" s="21"/>
      <c r="B76" s="22"/>
      <c r="C76" s="29"/>
      <c r="D76" s="22"/>
      <c r="E76" s="62"/>
      <c r="F76" s="68"/>
      <c r="G76" s="20"/>
    </row>
    <row r="77" spans="1:7" ht="15" x14ac:dyDescent="0.25">
      <c r="A77" s="21"/>
      <c r="B77" s="22"/>
      <c r="C77" s="23" t="s">
        <v>136</v>
      </c>
      <c r="D77" s="24"/>
      <c r="E77" s="63"/>
      <c r="F77" s="69"/>
      <c r="G77" s="25"/>
    </row>
    <row r="78" spans="1:7" ht="15" x14ac:dyDescent="0.25">
      <c r="A78" s="21"/>
      <c r="B78" s="22"/>
      <c r="C78" s="23" t="s">
        <v>118</v>
      </c>
      <c r="D78" s="40"/>
      <c r="E78" s="64"/>
      <c r="F78" s="70">
        <v>0</v>
      </c>
      <c r="G78" s="28">
        <v>0</v>
      </c>
    </row>
    <row r="79" spans="1:7" ht="15" x14ac:dyDescent="0.25">
      <c r="A79" s="21"/>
      <c r="B79" s="22"/>
      <c r="C79" s="29"/>
      <c r="D79" s="22"/>
      <c r="E79" s="62"/>
      <c r="F79" s="68"/>
      <c r="G79" s="20"/>
    </row>
    <row r="80" spans="1:7" ht="15" x14ac:dyDescent="0.25">
      <c r="A80" s="21"/>
      <c r="B80" s="22"/>
      <c r="C80" s="23" t="s">
        <v>137</v>
      </c>
      <c r="D80" s="24"/>
      <c r="E80" s="63"/>
      <c r="F80" s="69"/>
      <c r="G80" s="25"/>
    </row>
    <row r="81" spans="1:7" ht="15" x14ac:dyDescent="0.25">
      <c r="A81" s="21">
        <v>1</v>
      </c>
      <c r="B81" s="22"/>
      <c r="C81" s="26" t="s">
        <v>138</v>
      </c>
      <c r="D81" s="30"/>
      <c r="E81" s="62"/>
      <c r="F81" s="68">
        <v>31.994539</v>
      </c>
      <c r="G81" s="20">
        <v>7.9027569999999998E-3</v>
      </c>
    </row>
    <row r="82" spans="1:7" ht="15" x14ac:dyDescent="0.25">
      <c r="A82" s="21"/>
      <c r="B82" s="22"/>
      <c r="C82" s="23" t="s">
        <v>118</v>
      </c>
      <c r="D82" s="40"/>
      <c r="E82" s="64"/>
      <c r="F82" s="70">
        <v>31.994539</v>
      </c>
      <c r="G82" s="28">
        <v>7.9027569999999998E-3</v>
      </c>
    </row>
    <row r="83" spans="1:7" ht="15" x14ac:dyDescent="0.25">
      <c r="A83" s="21"/>
      <c r="B83" s="22"/>
      <c r="C83" s="29"/>
      <c r="D83" s="22"/>
      <c r="E83" s="62"/>
      <c r="F83" s="68"/>
      <c r="G83" s="20"/>
    </row>
    <row r="84" spans="1:7" ht="25.5" x14ac:dyDescent="0.25">
      <c r="A84" s="21"/>
      <c r="B84" s="22"/>
      <c r="C84" s="39" t="s">
        <v>139</v>
      </c>
      <c r="D84" s="40"/>
      <c r="E84" s="64"/>
      <c r="F84" s="70">
        <v>31.994539</v>
      </c>
      <c r="G84" s="28">
        <v>7.9027569999999998E-3</v>
      </c>
    </row>
    <row r="85" spans="1:7" ht="15" x14ac:dyDescent="0.25">
      <c r="A85" s="21"/>
      <c r="B85" s="22"/>
      <c r="C85" s="45"/>
      <c r="D85" s="22"/>
      <c r="E85" s="62"/>
      <c r="F85" s="68"/>
      <c r="G85" s="20"/>
    </row>
    <row r="86" spans="1:7" ht="15" x14ac:dyDescent="0.25">
      <c r="A86" s="16"/>
      <c r="B86" s="17"/>
      <c r="C86" s="18" t="s">
        <v>140</v>
      </c>
      <c r="D86" s="19"/>
      <c r="E86" s="62"/>
      <c r="F86" s="68"/>
      <c r="G86" s="20"/>
    </row>
    <row r="87" spans="1:7" ht="25.5" x14ac:dyDescent="0.25">
      <c r="A87" s="21"/>
      <c r="B87" s="22"/>
      <c r="C87" s="23" t="s">
        <v>141</v>
      </c>
      <c r="D87" s="24"/>
      <c r="E87" s="63"/>
      <c r="F87" s="69"/>
      <c r="G87" s="25"/>
    </row>
    <row r="88" spans="1:7" ht="15" x14ac:dyDescent="0.25">
      <c r="A88" s="21">
        <v>1</v>
      </c>
      <c r="B88" s="22" t="s">
        <v>749</v>
      </c>
      <c r="C88" s="116" t="s">
        <v>1168</v>
      </c>
      <c r="D88" s="30"/>
      <c r="E88" s="62">
        <v>16327</v>
      </c>
      <c r="F88" s="68">
        <v>432.73080800000002</v>
      </c>
      <c r="G88" s="20">
        <v>0.106885942</v>
      </c>
    </row>
    <row r="89" spans="1:7" ht="15" x14ac:dyDescent="0.25">
      <c r="A89" s="21">
        <v>2</v>
      </c>
      <c r="B89" s="22" t="s">
        <v>750</v>
      </c>
      <c r="C89" s="116" t="s">
        <v>1169</v>
      </c>
      <c r="D89" s="30"/>
      <c r="E89" s="62">
        <v>80000</v>
      </c>
      <c r="F89" s="68">
        <v>208.4</v>
      </c>
      <c r="G89" s="20">
        <v>5.1475489999999999E-2</v>
      </c>
    </row>
    <row r="90" spans="1:7" ht="15" x14ac:dyDescent="0.25">
      <c r="A90" s="21">
        <v>3</v>
      </c>
      <c r="B90" s="22" t="s">
        <v>751</v>
      </c>
      <c r="C90" s="116" t="s">
        <v>1170</v>
      </c>
      <c r="D90" s="30"/>
      <c r="E90" s="62">
        <v>7000</v>
      </c>
      <c r="F90" s="68">
        <v>188.05500000000001</v>
      </c>
      <c r="G90" s="20">
        <v>4.6450208E-2</v>
      </c>
    </row>
    <row r="91" spans="1:7" ht="15" x14ac:dyDescent="0.25">
      <c r="A91" s="21"/>
      <c r="B91" s="22"/>
      <c r="C91" s="23" t="s">
        <v>118</v>
      </c>
      <c r="D91" s="40"/>
      <c r="E91" s="64"/>
      <c r="F91" s="70">
        <v>829.18580799999995</v>
      </c>
      <c r="G91" s="28">
        <v>0.20481163999999999</v>
      </c>
    </row>
    <row r="92" spans="1:7" ht="15" x14ac:dyDescent="0.25">
      <c r="A92" s="21"/>
      <c r="B92" s="22"/>
      <c r="C92" s="29"/>
      <c r="D92" s="22"/>
      <c r="E92" s="62"/>
      <c r="F92" s="68"/>
      <c r="G92" s="20"/>
    </row>
    <row r="93" spans="1:7" ht="15" x14ac:dyDescent="0.25">
      <c r="A93" s="16"/>
      <c r="B93" s="17"/>
      <c r="C93" s="18" t="s">
        <v>142</v>
      </c>
      <c r="D93" s="19"/>
      <c r="E93" s="62"/>
      <c r="F93" s="68"/>
      <c r="G93" s="20"/>
    </row>
    <row r="94" spans="1:7" ht="25.5" x14ac:dyDescent="0.25">
      <c r="A94" s="21"/>
      <c r="B94" s="22"/>
      <c r="C94" s="23" t="s">
        <v>143</v>
      </c>
      <c r="D94" s="24"/>
      <c r="E94" s="63"/>
      <c r="F94" s="69"/>
      <c r="G94" s="25"/>
    </row>
    <row r="95" spans="1:7" ht="15" x14ac:dyDescent="0.25">
      <c r="A95" s="21"/>
      <c r="B95" s="22"/>
      <c r="C95" s="23" t="s">
        <v>118</v>
      </c>
      <c r="D95" s="40"/>
      <c r="E95" s="64"/>
      <c r="F95" s="70">
        <v>0</v>
      </c>
      <c r="G95" s="28">
        <v>0</v>
      </c>
    </row>
    <row r="96" spans="1:7" ht="15" x14ac:dyDescent="0.25">
      <c r="A96" s="21"/>
      <c r="B96" s="22"/>
      <c r="C96" s="29"/>
      <c r="D96" s="22"/>
      <c r="E96" s="62"/>
      <c r="F96" s="68"/>
      <c r="G96" s="20"/>
    </row>
    <row r="97" spans="1:7" ht="25.5" x14ac:dyDescent="0.25">
      <c r="A97" s="21"/>
      <c r="B97" s="22"/>
      <c r="C97" s="23" t="s">
        <v>144</v>
      </c>
      <c r="D97" s="24"/>
      <c r="E97" s="63"/>
      <c r="F97" s="69"/>
      <c r="G97" s="25"/>
    </row>
    <row r="98" spans="1:7" ht="15" x14ac:dyDescent="0.25">
      <c r="A98" s="21"/>
      <c r="B98" s="22"/>
      <c r="C98" s="23" t="s">
        <v>118</v>
      </c>
      <c r="D98" s="40"/>
      <c r="E98" s="64"/>
      <c r="F98" s="70">
        <v>0</v>
      </c>
      <c r="G98" s="28">
        <v>0</v>
      </c>
    </row>
    <row r="99" spans="1:7" ht="15" x14ac:dyDescent="0.25">
      <c r="A99" s="21"/>
      <c r="B99" s="22"/>
      <c r="C99" s="29"/>
      <c r="D99" s="22"/>
      <c r="E99" s="62"/>
      <c r="F99" s="74"/>
      <c r="G99" s="43"/>
    </row>
    <row r="100" spans="1:7" ht="25.5" x14ac:dyDescent="0.25">
      <c r="A100" s="21"/>
      <c r="B100" s="22"/>
      <c r="C100" s="45" t="s">
        <v>145</v>
      </c>
      <c r="D100" s="22"/>
      <c r="E100" s="62"/>
      <c r="F100" s="74">
        <v>16.90241241</v>
      </c>
      <c r="G100" s="43">
        <v>4.174952E-3</v>
      </c>
    </row>
    <row r="101" spans="1:7" ht="15" x14ac:dyDescent="0.25">
      <c r="A101" s="21"/>
      <c r="B101" s="22"/>
      <c r="C101" s="46" t="s">
        <v>146</v>
      </c>
      <c r="D101" s="27"/>
      <c r="E101" s="64"/>
      <c r="F101" s="70">
        <v>4048.5287289099997</v>
      </c>
      <c r="G101" s="28">
        <v>1.0000000010000001</v>
      </c>
    </row>
    <row r="103" spans="1:7" ht="15" x14ac:dyDescent="0.25">
      <c r="B103" s="156" t="s">
        <v>752</v>
      </c>
      <c r="C103" s="156"/>
      <c r="D103" s="156"/>
      <c r="E103" s="156"/>
      <c r="F103" s="156"/>
    </row>
    <row r="104" spans="1:7" ht="15" x14ac:dyDescent="0.25">
      <c r="B104" s="156"/>
      <c r="C104" s="156"/>
      <c r="D104" s="156"/>
      <c r="E104" s="156"/>
      <c r="F104" s="156"/>
    </row>
    <row r="106" spans="1:7" ht="15" x14ac:dyDescent="0.25">
      <c r="B106" s="52" t="s">
        <v>148</v>
      </c>
      <c r="C106" s="53"/>
      <c r="D106" s="54"/>
    </row>
    <row r="107" spans="1:7" ht="15" x14ac:dyDescent="0.25">
      <c r="B107" s="55" t="s">
        <v>149</v>
      </c>
      <c r="C107" s="56"/>
      <c r="D107" s="81" t="s">
        <v>150</v>
      </c>
    </row>
    <row r="108" spans="1:7" ht="15" x14ac:dyDescent="0.25">
      <c r="B108" s="55" t="s">
        <v>151</v>
      </c>
      <c r="C108" s="56"/>
      <c r="D108" s="81" t="s">
        <v>150</v>
      </c>
    </row>
    <row r="109" spans="1:7" ht="15" x14ac:dyDescent="0.25">
      <c r="B109" s="57" t="s">
        <v>152</v>
      </c>
      <c r="C109" s="56"/>
      <c r="D109" s="58"/>
    </row>
    <row r="110" spans="1:7" ht="25.5" customHeight="1" x14ac:dyDescent="0.25">
      <c r="B110" s="58"/>
      <c r="C110" s="48" t="s">
        <v>153</v>
      </c>
      <c r="D110" s="49" t="s">
        <v>154</v>
      </c>
    </row>
    <row r="111" spans="1:7" ht="12.75" customHeight="1" x14ac:dyDescent="0.25">
      <c r="B111" s="75" t="s">
        <v>155</v>
      </c>
      <c r="C111" s="76" t="s">
        <v>156</v>
      </c>
      <c r="D111" s="76" t="s">
        <v>157</v>
      </c>
    </row>
    <row r="112" spans="1:7" ht="15" x14ac:dyDescent="0.25">
      <c r="B112" s="58" t="s">
        <v>158</v>
      </c>
      <c r="C112" s="59">
        <v>16.608899999999998</v>
      </c>
      <c r="D112" s="59">
        <v>17.228400000000001</v>
      </c>
    </row>
    <row r="113" spans="2:4" ht="15" x14ac:dyDescent="0.25">
      <c r="B113" s="58" t="s">
        <v>159</v>
      </c>
      <c r="C113" s="59">
        <v>12.1919</v>
      </c>
      <c r="D113" s="59">
        <v>12.646599999999999</v>
      </c>
    </row>
    <row r="114" spans="2:4" ht="15" x14ac:dyDescent="0.25">
      <c r="B114" s="58" t="s">
        <v>160</v>
      </c>
      <c r="C114" s="59">
        <v>15.909000000000001</v>
      </c>
      <c r="D114" s="59">
        <v>16.488</v>
      </c>
    </row>
    <row r="115" spans="2:4" ht="15" x14ac:dyDescent="0.25">
      <c r="B115" s="58" t="s">
        <v>161</v>
      </c>
      <c r="C115" s="59">
        <v>11.604699999999999</v>
      </c>
      <c r="D115" s="59">
        <v>12.026999999999999</v>
      </c>
    </row>
    <row r="117" spans="2:4" ht="15" x14ac:dyDescent="0.25">
      <c r="B117" s="77" t="s">
        <v>162</v>
      </c>
      <c r="C117" s="60"/>
      <c r="D117" s="78" t="s">
        <v>150</v>
      </c>
    </row>
    <row r="118" spans="2:4" ht="24.75" customHeight="1" x14ac:dyDescent="0.25">
      <c r="B118" s="79"/>
      <c r="C118" s="79"/>
    </row>
    <row r="119" spans="2:4" ht="15" x14ac:dyDescent="0.25">
      <c r="B119" s="82"/>
      <c r="C119" s="80"/>
      <c r="D119"/>
    </row>
    <row r="121" spans="2:4" ht="15" x14ac:dyDescent="0.25">
      <c r="B121" s="57" t="s">
        <v>163</v>
      </c>
      <c r="C121" s="56"/>
      <c r="D121" s="83" t="s">
        <v>150</v>
      </c>
    </row>
    <row r="122" spans="2:4" ht="15" x14ac:dyDescent="0.25">
      <c r="B122" s="57" t="s">
        <v>164</v>
      </c>
      <c r="C122" s="56"/>
      <c r="D122" s="83" t="s">
        <v>150</v>
      </c>
    </row>
    <row r="123" spans="2:4" ht="15" x14ac:dyDescent="0.25">
      <c r="B123" s="57" t="s">
        <v>165</v>
      </c>
      <c r="C123" s="56"/>
      <c r="D123" s="61">
        <v>0</v>
      </c>
    </row>
    <row r="124" spans="2:4" ht="15" x14ac:dyDescent="0.25">
      <c r="B124" s="57" t="s">
        <v>166</v>
      </c>
      <c r="C124" s="56"/>
      <c r="D124" s="61" t="s">
        <v>150</v>
      </c>
    </row>
  </sheetData>
  <mergeCells count="5">
    <mergeCell ref="A1:G1"/>
    <mergeCell ref="A2:G2"/>
    <mergeCell ref="A3:G3"/>
    <mergeCell ref="B103:F103"/>
    <mergeCell ref="B104:F104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6"/>
  <sheetViews>
    <sheetView topLeftCell="A84" workbookViewId="0">
      <selection activeCell="A84" sqref="A84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753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15" x14ac:dyDescent="0.25">
      <c r="A7" s="21">
        <v>1</v>
      </c>
      <c r="B7" s="22" t="s">
        <v>23</v>
      </c>
      <c r="C7" s="26" t="s">
        <v>24</v>
      </c>
      <c r="D7" s="17" t="s">
        <v>25</v>
      </c>
      <c r="E7" s="62">
        <v>190386</v>
      </c>
      <c r="F7" s="68">
        <v>4149.4628700000003</v>
      </c>
      <c r="G7" s="20">
        <v>0.26744182799999999</v>
      </c>
    </row>
    <row r="8" spans="1:7" ht="15" x14ac:dyDescent="0.25">
      <c r="A8" s="21">
        <v>2</v>
      </c>
      <c r="B8" s="22" t="s">
        <v>59</v>
      </c>
      <c r="C8" s="26" t="s">
        <v>60</v>
      </c>
      <c r="D8" s="17" t="s">
        <v>25</v>
      </c>
      <c r="E8" s="62">
        <v>610678</v>
      </c>
      <c r="F8" s="68">
        <v>1857.987815</v>
      </c>
      <c r="G8" s="20">
        <v>0.11975132099999999</v>
      </c>
    </row>
    <row r="9" spans="1:7" ht="15" x14ac:dyDescent="0.25">
      <c r="A9" s="21">
        <v>3</v>
      </c>
      <c r="B9" s="22" t="s">
        <v>114</v>
      </c>
      <c r="C9" s="26" t="s">
        <v>115</v>
      </c>
      <c r="D9" s="17" t="s">
        <v>25</v>
      </c>
      <c r="E9" s="62">
        <v>510685</v>
      </c>
      <c r="F9" s="68">
        <v>1498.860475</v>
      </c>
      <c r="G9" s="20">
        <v>9.6604788999999996E-2</v>
      </c>
    </row>
    <row r="10" spans="1:7" ht="15" x14ac:dyDescent="0.25">
      <c r="A10" s="21">
        <v>4</v>
      </c>
      <c r="B10" s="22" t="s">
        <v>532</v>
      </c>
      <c r="C10" s="26" t="s">
        <v>533</v>
      </c>
      <c r="D10" s="17" t="s">
        <v>25</v>
      </c>
      <c r="E10" s="62">
        <v>110988</v>
      </c>
      <c r="F10" s="68">
        <v>1450.446678</v>
      </c>
      <c r="G10" s="20">
        <v>9.3484416000000001E-2</v>
      </c>
    </row>
    <row r="11" spans="1:7" ht="15" x14ac:dyDescent="0.25">
      <c r="A11" s="21">
        <v>5</v>
      </c>
      <c r="B11" s="22" t="s">
        <v>496</v>
      </c>
      <c r="C11" s="26" t="s">
        <v>497</v>
      </c>
      <c r="D11" s="17" t="s">
        <v>25</v>
      </c>
      <c r="E11" s="62">
        <v>130646</v>
      </c>
      <c r="F11" s="68">
        <v>719.07558400000005</v>
      </c>
      <c r="G11" s="20">
        <v>4.6345971999999999E-2</v>
      </c>
    </row>
    <row r="12" spans="1:7" ht="15" x14ac:dyDescent="0.25">
      <c r="A12" s="21">
        <v>6</v>
      </c>
      <c r="B12" s="22" t="s">
        <v>446</v>
      </c>
      <c r="C12" s="26" t="s">
        <v>447</v>
      </c>
      <c r="D12" s="17" t="s">
        <v>25</v>
      </c>
      <c r="E12" s="62">
        <v>170000</v>
      </c>
      <c r="F12" s="68">
        <v>625.51499999999999</v>
      </c>
      <c r="G12" s="20">
        <v>4.0315789999999997E-2</v>
      </c>
    </row>
    <row r="13" spans="1:7" ht="15" x14ac:dyDescent="0.25">
      <c r="A13" s="21">
        <v>7</v>
      </c>
      <c r="B13" s="22" t="s">
        <v>486</v>
      </c>
      <c r="C13" s="26" t="s">
        <v>487</v>
      </c>
      <c r="D13" s="17" t="s">
        <v>187</v>
      </c>
      <c r="E13" s="62">
        <v>51466</v>
      </c>
      <c r="F13" s="68">
        <v>625.08030299999996</v>
      </c>
      <c r="G13" s="20">
        <v>4.0287772999999999E-2</v>
      </c>
    </row>
    <row r="14" spans="1:7" ht="15" x14ac:dyDescent="0.25">
      <c r="A14" s="21">
        <v>8</v>
      </c>
      <c r="B14" s="22" t="s">
        <v>558</v>
      </c>
      <c r="C14" s="26" t="s">
        <v>559</v>
      </c>
      <c r="D14" s="17" t="s">
        <v>25</v>
      </c>
      <c r="E14" s="62">
        <v>215000</v>
      </c>
      <c r="F14" s="68">
        <v>329.70249999999999</v>
      </c>
      <c r="G14" s="20">
        <v>2.1250036999999999E-2</v>
      </c>
    </row>
    <row r="15" spans="1:7" ht="25.5" x14ac:dyDescent="0.25">
      <c r="A15" s="21">
        <v>9</v>
      </c>
      <c r="B15" s="22" t="s">
        <v>461</v>
      </c>
      <c r="C15" s="26" t="s">
        <v>462</v>
      </c>
      <c r="D15" s="17" t="s">
        <v>187</v>
      </c>
      <c r="E15" s="62">
        <v>46983</v>
      </c>
      <c r="F15" s="68">
        <v>322.30338</v>
      </c>
      <c r="G15" s="20">
        <v>2.0773148000000002E-2</v>
      </c>
    </row>
    <row r="16" spans="1:7" ht="15" x14ac:dyDescent="0.25">
      <c r="A16" s="21">
        <v>10</v>
      </c>
      <c r="B16" s="22" t="s">
        <v>379</v>
      </c>
      <c r="C16" s="26" t="s">
        <v>380</v>
      </c>
      <c r="D16" s="17" t="s">
        <v>187</v>
      </c>
      <c r="E16" s="62">
        <v>43490</v>
      </c>
      <c r="F16" s="68">
        <v>293.12259999999998</v>
      </c>
      <c r="G16" s="20">
        <v>1.8892384000000002E-2</v>
      </c>
    </row>
    <row r="17" spans="1:7" ht="15" x14ac:dyDescent="0.25">
      <c r="A17" s="21">
        <v>11</v>
      </c>
      <c r="B17" s="22" t="s">
        <v>509</v>
      </c>
      <c r="C17" s="26" t="s">
        <v>510</v>
      </c>
      <c r="D17" s="17" t="s">
        <v>187</v>
      </c>
      <c r="E17" s="62">
        <v>193000</v>
      </c>
      <c r="F17" s="68">
        <v>289.11399999999998</v>
      </c>
      <c r="G17" s="20">
        <v>1.8634021000000001E-2</v>
      </c>
    </row>
    <row r="18" spans="1:7" ht="15" x14ac:dyDescent="0.25">
      <c r="A18" s="21">
        <v>12</v>
      </c>
      <c r="B18" s="22" t="s">
        <v>425</v>
      </c>
      <c r="C18" s="26" t="s">
        <v>426</v>
      </c>
      <c r="D18" s="17" t="s">
        <v>187</v>
      </c>
      <c r="E18" s="62">
        <v>85392</v>
      </c>
      <c r="F18" s="68">
        <v>275.81616000000002</v>
      </c>
      <c r="G18" s="20">
        <v>1.7776945999999998E-2</v>
      </c>
    </row>
    <row r="19" spans="1:7" ht="15" x14ac:dyDescent="0.25">
      <c r="A19" s="21">
        <v>13</v>
      </c>
      <c r="B19" s="22" t="s">
        <v>181</v>
      </c>
      <c r="C19" s="26" t="s">
        <v>182</v>
      </c>
      <c r="D19" s="17" t="s">
        <v>25</v>
      </c>
      <c r="E19" s="62">
        <v>163473</v>
      </c>
      <c r="F19" s="68">
        <v>267.85051049999998</v>
      </c>
      <c r="G19" s="20">
        <v>1.7263542999999999E-2</v>
      </c>
    </row>
    <row r="20" spans="1:7" ht="25.5" x14ac:dyDescent="0.25">
      <c r="A20" s="21">
        <v>14</v>
      </c>
      <c r="B20" s="22" t="s">
        <v>482</v>
      </c>
      <c r="C20" s="26" t="s">
        <v>483</v>
      </c>
      <c r="D20" s="17" t="s">
        <v>187</v>
      </c>
      <c r="E20" s="62">
        <v>13243</v>
      </c>
      <c r="F20" s="68">
        <v>264.17798549999998</v>
      </c>
      <c r="G20" s="20">
        <v>1.7026841000000001E-2</v>
      </c>
    </row>
    <row r="21" spans="1:7" ht="15" x14ac:dyDescent="0.25">
      <c r="A21" s="21">
        <v>15</v>
      </c>
      <c r="B21" s="22" t="s">
        <v>377</v>
      </c>
      <c r="C21" s="26" t="s">
        <v>378</v>
      </c>
      <c r="D21" s="17" t="s">
        <v>187</v>
      </c>
      <c r="E21" s="62">
        <v>50000</v>
      </c>
      <c r="F21" s="68">
        <v>248.6</v>
      </c>
      <c r="G21" s="20">
        <v>1.6022806000000001E-2</v>
      </c>
    </row>
    <row r="22" spans="1:7" ht="25.5" x14ac:dyDescent="0.25">
      <c r="A22" s="21">
        <v>16</v>
      </c>
      <c r="B22" s="22" t="s">
        <v>456</v>
      </c>
      <c r="C22" s="26" t="s">
        <v>457</v>
      </c>
      <c r="D22" s="17" t="s">
        <v>187</v>
      </c>
      <c r="E22" s="62">
        <v>43952</v>
      </c>
      <c r="F22" s="68">
        <v>220.94670400000001</v>
      </c>
      <c r="G22" s="20">
        <v>1.4240490999999999E-2</v>
      </c>
    </row>
    <row r="23" spans="1:7" ht="15" x14ac:dyDescent="0.25">
      <c r="A23" s="21">
        <v>17</v>
      </c>
      <c r="B23" s="22" t="s">
        <v>418</v>
      </c>
      <c r="C23" s="26" t="s">
        <v>419</v>
      </c>
      <c r="D23" s="17" t="s">
        <v>187</v>
      </c>
      <c r="E23" s="62">
        <v>155000</v>
      </c>
      <c r="F23" s="68">
        <v>183.05500000000001</v>
      </c>
      <c r="G23" s="20">
        <v>1.1798289E-2</v>
      </c>
    </row>
    <row r="24" spans="1:7" ht="25.5" x14ac:dyDescent="0.25">
      <c r="A24" s="21">
        <v>18</v>
      </c>
      <c r="B24" s="22" t="s">
        <v>494</v>
      </c>
      <c r="C24" s="26" t="s">
        <v>495</v>
      </c>
      <c r="D24" s="17" t="s">
        <v>187</v>
      </c>
      <c r="E24" s="62">
        <v>21450</v>
      </c>
      <c r="F24" s="68">
        <v>166.81665000000001</v>
      </c>
      <c r="G24" s="20">
        <v>1.0751693E-2</v>
      </c>
    </row>
    <row r="25" spans="1:7" ht="15" x14ac:dyDescent="0.25">
      <c r="A25" s="21">
        <v>19</v>
      </c>
      <c r="B25" s="22" t="s">
        <v>735</v>
      </c>
      <c r="C25" s="26" t="s">
        <v>736</v>
      </c>
      <c r="D25" s="17" t="s">
        <v>25</v>
      </c>
      <c r="E25" s="62">
        <v>28000</v>
      </c>
      <c r="F25" s="68">
        <v>160.41200000000001</v>
      </c>
      <c r="G25" s="20">
        <v>1.0338899E-2</v>
      </c>
    </row>
    <row r="26" spans="1:7" ht="15" x14ac:dyDescent="0.25">
      <c r="A26" s="21">
        <v>20</v>
      </c>
      <c r="B26" s="22" t="s">
        <v>452</v>
      </c>
      <c r="C26" s="26" t="s">
        <v>453</v>
      </c>
      <c r="D26" s="17" t="s">
        <v>187</v>
      </c>
      <c r="E26" s="62">
        <v>3306</v>
      </c>
      <c r="F26" s="68">
        <v>89.192573999999993</v>
      </c>
      <c r="G26" s="20">
        <v>5.7486539999999997E-3</v>
      </c>
    </row>
    <row r="27" spans="1:7" ht="25.5" x14ac:dyDescent="0.25">
      <c r="A27" s="21">
        <v>21</v>
      </c>
      <c r="B27" s="22" t="s">
        <v>737</v>
      </c>
      <c r="C27" s="26" t="s">
        <v>738</v>
      </c>
      <c r="D27" s="17" t="s">
        <v>187</v>
      </c>
      <c r="E27" s="62">
        <v>26574</v>
      </c>
      <c r="F27" s="68">
        <v>75.523308</v>
      </c>
      <c r="G27" s="20">
        <v>4.8676400000000003E-3</v>
      </c>
    </row>
    <row r="28" spans="1:7" ht="15" x14ac:dyDescent="0.25">
      <c r="A28" s="16"/>
      <c r="B28" s="17"/>
      <c r="C28" s="23" t="s">
        <v>118</v>
      </c>
      <c r="D28" s="27"/>
      <c r="E28" s="64"/>
      <c r="F28" s="70">
        <v>14113.062097000002</v>
      </c>
      <c r="G28" s="28">
        <v>0.90961728100000006</v>
      </c>
    </row>
    <row r="29" spans="1:7" ht="15" x14ac:dyDescent="0.25">
      <c r="A29" s="21"/>
      <c r="B29" s="22"/>
      <c r="C29" s="29"/>
      <c r="D29" s="30"/>
      <c r="E29" s="62"/>
      <c r="F29" s="68"/>
      <c r="G29" s="20"/>
    </row>
    <row r="30" spans="1:7" ht="15" x14ac:dyDescent="0.25">
      <c r="A30" s="16"/>
      <c r="B30" s="17"/>
      <c r="C30" s="23" t="s">
        <v>119</v>
      </c>
      <c r="D30" s="24"/>
      <c r="E30" s="63"/>
      <c r="F30" s="69"/>
      <c r="G30" s="25"/>
    </row>
    <row r="31" spans="1:7" ht="15" x14ac:dyDescent="0.25">
      <c r="A31" s="16"/>
      <c r="B31" s="17"/>
      <c r="C31" s="23" t="s">
        <v>118</v>
      </c>
      <c r="D31" s="27"/>
      <c r="E31" s="64"/>
      <c r="F31" s="70">
        <v>0</v>
      </c>
      <c r="G31" s="28">
        <v>0</v>
      </c>
    </row>
    <row r="32" spans="1:7" ht="15" x14ac:dyDescent="0.25">
      <c r="A32" s="21"/>
      <c r="B32" s="22"/>
      <c r="C32" s="29"/>
      <c r="D32" s="30"/>
      <c r="E32" s="62"/>
      <c r="F32" s="68"/>
      <c r="G32" s="20"/>
    </row>
    <row r="33" spans="1:7" ht="15" x14ac:dyDescent="0.25">
      <c r="A33" s="31"/>
      <c r="B33" s="32"/>
      <c r="C33" s="23" t="s">
        <v>120</v>
      </c>
      <c r="D33" s="24"/>
      <c r="E33" s="63"/>
      <c r="F33" s="69"/>
      <c r="G33" s="25"/>
    </row>
    <row r="34" spans="1:7" ht="15" x14ac:dyDescent="0.25">
      <c r="A34" s="33"/>
      <c r="B34" s="34"/>
      <c r="C34" s="23" t="s">
        <v>118</v>
      </c>
      <c r="D34" s="35"/>
      <c r="E34" s="65"/>
      <c r="F34" s="71">
        <v>0</v>
      </c>
      <c r="G34" s="36">
        <v>0</v>
      </c>
    </row>
    <row r="35" spans="1:7" ht="15" x14ac:dyDescent="0.25">
      <c r="A35" s="33"/>
      <c r="B35" s="34"/>
      <c r="C35" s="29"/>
      <c r="D35" s="37"/>
      <c r="E35" s="66"/>
      <c r="F35" s="72"/>
      <c r="G35" s="38"/>
    </row>
    <row r="36" spans="1:7" ht="15" x14ac:dyDescent="0.25">
      <c r="A36" s="16"/>
      <c r="B36" s="17"/>
      <c r="C36" s="23" t="s">
        <v>124</v>
      </c>
      <c r="D36" s="24"/>
      <c r="E36" s="63"/>
      <c r="F36" s="69"/>
      <c r="G36" s="25"/>
    </row>
    <row r="37" spans="1:7" ht="15" x14ac:dyDescent="0.25">
      <c r="A37" s="16"/>
      <c r="B37" s="17"/>
      <c r="C37" s="23" t="s">
        <v>118</v>
      </c>
      <c r="D37" s="27"/>
      <c r="E37" s="64"/>
      <c r="F37" s="70">
        <v>0</v>
      </c>
      <c r="G37" s="28">
        <v>0</v>
      </c>
    </row>
    <row r="38" spans="1:7" ht="15" x14ac:dyDescent="0.25">
      <c r="A38" s="16"/>
      <c r="B38" s="17"/>
      <c r="C38" s="29"/>
      <c r="D38" s="19"/>
      <c r="E38" s="62"/>
      <c r="F38" s="68"/>
      <c r="G38" s="20"/>
    </row>
    <row r="39" spans="1:7" ht="15" x14ac:dyDescent="0.25">
      <c r="A39" s="16"/>
      <c r="B39" s="17"/>
      <c r="C39" s="23" t="s">
        <v>125</v>
      </c>
      <c r="D39" s="24"/>
      <c r="E39" s="63"/>
      <c r="F39" s="69"/>
      <c r="G39" s="25"/>
    </row>
    <row r="40" spans="1:7" ht="15" x14ac:dyDescent="0.25">
      <c r="A40" s="16"/>
      <c r="B40" s="17"/>
      <c r="C40" s="23" t="s">
        <v>118</v>
      </c>
      <c r="D40" s="27"/>
      <c r="E40" s="64"/>
      <c r="F40" s="70">
        <v>0</v>
      </c>
      <c r="G40" s="28">
        <v>0</v>
      </c>
    </row>
    <row r="41" spans="1:7" ht="15" x14ac:dyDescent="0.25">
      <c r="A41" s="16"/>
      <c r="B41" s="17"/>
      <c r="C41" s="29"/>
      <c r="D41" s="19"/>
      <c r="E41" s="62"/>
      <c r="F41" s="68"/>
      <c r="G41" s="20"/>
    </row>
    <row r="42" spans="1:7" ht="15" x14ac:dyDescent="0.25">
      <c r="A42" s="16"/>
      <c r="B42" s="17"/>
      <c r="C42" s="23" t="s">
        <v>126</v>
      </c>
      <c r="D42" s="24"/>
      <c r="E42" s="63"/>
      <c r="F42" s="69"/>
      <c r="G42" s="25"/>
    </row>
    <row r="43" spans="1:7" ht="15" x14ac:dyDescent="0.25">
      <c r="A43" s="16"/>
      <c r="B43" s="17"/>
      <c r="C43" s="23" t="s">
        <v>118</v>
      </c>
      <c r="D43" s="27"/>
      <c r="E43" s="64"/>
      <c r="F43" s="70">
        <v>0</v>
      </c>
      <c r="G43" s="28">
        <v>0</v>
      </c>
    </row>
    <row r="44" spans="1:7" ht="15" x14ac:dyDescent="0.25">
      <c r="A44" s="16"/>
      <c r="B44" s="17"/>
      <c r="C44" s="29"/>
      <c r="D44" s="19"/>
      <c r="E44" s="62"/>
      <c r="F44" s="68"/>
      <c r="G44" s="20"/>
    </row>
    <row r="45" spans="1:7" ht="25.5" x14ac:dyDescent="0.25">
      <c r="A45" s="21"/>
      <c r="B45" s="22"/>
      <c r="C45" s="39" t="s">
        <v>127</v>
      </c>
      <c r="D45" s="40"/>
      <c r="E45" s="64"/>
      <c r="F45" s="70">
        <v>14113.062097000002</v>
      </c>
      <c r="G45" s="28">
        <v>0.90961728100000006</v>
      </c>
    </row>
    <row r="46" spans="1:7" ht="15" x14ac:dyDescent="0.25">
      <c r="A46" s="16"/>
      <c r="B46" s="17"/>
      <c r="C46" s="26"/>
      <c r="D46" s="19"/>
      <c r="E46" s="62"/>
      <c r="F46" s="68"/>
      <c r="G46" s="20"/>
    </row>
    <row r="47" spans="1:7" ht="15" x14ac:dyDescent="0.25">
      <c r="A47" s="16"/>
      <c r="B47" s="17"/>
      <c r="C47" s="18" t="s">
        <v>128</v>
      </c>
      <c r="D47" s="19"/>
      <c r="E47" s="62"/>
      <c r="F47" s="68"/>
      <c r="G47" s="20"/>
    </row>
    <row r="48" spans="1:7" ht="25.5" x14ac:dyDescent="0.25">
      <c r="A48" s="16"/>
      <c r="B48" s="17"/>
      <c r="C48" s="23" t="s">
        <v>10</v>
      </c>
      <c r="D48" s="24"/>
      <c r="E48" s="63"/>
      <c r="F48" s="69"/>
      <c r="G48" s="25"/>
    </row>
    <row r="49" spans="1:7" ht="15" x14ac:dyDescent="0.25">
      <c r="A49" s="21"/>
      <c r="B49" s="22"/>
      <c r="C49" s="23" t="s">
        <v>118</v>
      </c>
      <c r="D49" s="27"/>
      <c r="E49" s="64"/>
      <c r="F49" s="70">
        <v>0</v>
      </c>
      <c r="G49" s="28">
        <v>0</v>
      </c>
    </row>
    <row r="50" spans="1:7" ht="15" x14ac:dyDescent="0.25">
      <c r="A50" s="21"/>
      <c r="B50" s="22"/>
      <c r="C50" s="29"/>
      <c r="D50" s="19"/>
      <c r="E50" s="62"/>
      <c r="F50" s="68"/>
      <c r="G50" s="20"/>
    </row>
    <row r="51" spans="1:7" ht="15" x14ac:dyDescent="0.25">
      <c r="A51" s="16"/>
      <c r="B51" s="41"/>
      <c r="C51" s="23" t="s">
        <v>129</v>
      </c>
      <c r="D51" s="24"/>
      <c r="E51" s="63"/>
      <c r="F51" s="69"/>
      <c r="G51" s="25"/>
    </row>
    <row r="52" spans="1:7" ht="15" x14ac:dyDescent="0.25">
      <c r="A52" s="21"/>
      <c r="B52" s="22"/>
      <c r="C52" s="23" t="s">
        <v>118</v>
      </c>
      <c r="D52" s="27"/>
      <c r="E52" s="64"/>
      <c r="F52" s="70">
        <v>0</v>
      </c>
      <c r="G52" s="28">
        <v>0</v>
      </c>
    </row>
    <row r="53" spans="1:7" ht="15" x14ac:dyDescent="0.25">
      <c r="A53" s="21"/>
      <c r="B53" s="22"/>
      <c r="C53" s="29"/>
      <c r="D53" s="19"/>
      <c r="E53" s="62"/>
      <c r="F53" s="74"/>
      <c r="G53" s="43"/>
    </row>
    <row r="54" spans="1:7" ht="15" x14ac:dyDescent="0.25">
      <c r="A54" s="16"/>
      <c r="B54" s="17"/>
      <c r="C54" s="23" t="s">
        <v>130</v>
      </c>
      <c r="D54" s="24"/>
      <c r="E54" s="63"/>
      <c r="F54" s="69"/>
      <c r="G54" s="25"/>
    </row>
    <row r="55" spans="1:7" ht="15" x14ac:dyDescent="0.25">
      <c r="A55" s="21"/>
      <c r="B55" s="22"/>
      <c r="C55" s="23" t="s">
        <v>118</v>
      </c>
      <c r="D55" s="27"/>
      <c r="E55" s="64"/>
      <c r="F55" s="70">
        <v>0</v>
      </c>
      <c r="G55" s="28">
        <v>0</v>
      </c>
    </row>
    <row r="56" spans="1:7" ht="15" x14ac:dyDescent="0.25">
      <c r="A56" s="16"/>
      <c r="B56" s="17"/>
      <c r="C56" s="29"/>
      <c r="D56" s="19"/>
      <c r="E56" s="62"/>
      <c r="F56" s="68"/>
      <c r="G56" s="20"/>
    </row>
    <row r="57" spans="1:7" ht="25.5" x14ac:dyDescent="0.25">
      <c r="A57" s="16"/>
      <c r="B57" s="41"/>
      <c r="C57" s="23" t="s">
        <v>131</v>
      </c>
      <c r="D57" s="24"/>
      <c r="E57" s="63"/>
      <c r="F57" s="69"/>
      <c r="G57" s="25"/>
    </row>
    <row r="58" spans="1:7" ht="15" x14ac:dyDescent="0.25">
      <c r="A58" s="21"/>
      <c r="B58" s="22"/>
      <c r="C58" s="23" t="s">
        <v>118</v>
      </c>
      <c r="D58" s="27"/>
      <c r="E58" s="64"/>
      <c r="F58" s="70">
        <v>0</v>
      </c>
      <c r="G58" s="28">
        <v>0</v>
      </c>
    </row>
    <row r="59" spans="1:7" ht="15" x14ac:dyDescent="0.25">
      <c r="A59" s="21"/>
      <c r="B59" s="22"/>
      <c r="C59" s="29"/>
      <c r="D59" s="19"/>
      <c r="E59" s="62"/>
      <c r="F59" s="68"/>
      <c r="G59" s="20"/>
    </row>
    <row r="60" spans="1:7" ht="15" x14ac:dyDescent="0.25">
      <c r="A60" s="21"/>
      <c r="B60" s="22"/>
      <c r="C60" s="44" t="s">
        <v>132</v>
      </c>
      <c r="D60" s="40"/>
      <c r="E60" s="64"/>
      <c r="F60" s="70">
        <v>0</v>
      </c>
      <c r="G60" s="28">
        <v>0</v>
      </c>
    </row>
    <row r="61" spans="1:7" ht="15" x14ac:dyDescent="0.25">
      <c r="A61" s="21"/>
      <c r="B61" s="22"/>
      <c r="C61" s="26"/>
      <c r="D61" s="19"/>
      <c r="E61" s="62"/>
      <c r="F61" s="68"/>
      <c r="G61" s="20"/>
    </row>
    <row r="62" spans="1:7" ht="15" x14ac:dyDescent="0.25">
      <c r="A62" s="16"/>
      <c r="B62" s="17"/>
      <c r="C62" s="18" t="s">
        <v>133</v>
      </c>
      <c r="D62" s="19"/>
      <c r="E62" s="62"/>
      <c r="F62" s="68"/>
      <c r="G62" s="20"/>
    </row>
    <row r="63" spans="1:7" ht="15" x14ac:dyDescent="0.25">
      <c r="A63" s="21"/>
      <c r="B63" s="22"/>
      <c r="C63" s="23" t="s">
        <v>134</v>
      </c>
      <c r="D63" s="24"/>
      <c r="E63" s="63"/>
      <c r="F63" s="69"/>
      <c r="G63" s="25"/>
    </row>
    <row r="64" spans="1:7" ht="15" x14ac:dyDescent="0.25">
      <c r="A64" s="21"/>
      <c r="B64" s="22"/>
      <c r="C64" s="23" t="s">
        <v>118</v>
      </c>
      <c r="D64" s="40"/>
      <c r="E64" s="64"/>
      <c r="F64" s="70">
        <v>0</v>
      </c>
      <c r="G64" s="28">
        <v>0</v>
      </c>
    </row>
    <row r="65" spans="1:7" ht="15" x14ac:dyDescent="0.25">
      <c r="A65" s="21"/>
      <c r="B65" s="22"/>
      <c r="C65" s="29"/>
      <c r="D65" s="22"/>
      <c r="E65" s="62"/>
      <c r="F65" s="68"/>
      <c r="G65" s="20"/>
    </row>
    <row r="66" spans="1:7" ht="15" x14ac:dyDescent="0.25">
      <c r="A66" s="21"/>
      <c r="B66" s="22"/>
      <c r="C66" s="23" t="s">
        <v>135</v>
      </c>
      <c r="D66" s="24"/>
      <c r="E66" s="63"/>
      <c r="F66" s="69"/>
      <c r="G66" s="25"/>
    </row>
    <row r="67" spans="1:7" ht="15" x14ac:dyDescent="0.25">
      <c r="A67" s="21"/>
      <c r="B67" s="22"/>
      <c r="C67" s="23" t="s">
        <v>118</v>
      </c>
      <c r="D67" s="40"/>
      <c r="E67" s="64"/>
      <c r="F67" s="70">
        <v>0</v>
      </c>
      <c r="G67" s="28">
        <v>0</v>
      </c>
    </row>
    <row r="68" spans="1:7" ht="15" x14ac:dyDescent="0.25">
      <c r="A68" s="21"/>
      <c r="B68" s="22"/>
      <c r="C68" s="29"/>
      <c r="D68" s="22"/>
      <c r="E68" s="62"/>
      <c r="F68" s="68"/>
      <c r="G68" s="20"/>
    </row>
    <row r="69" spans="1:7" ht="15" x14ac:dyDescent="0.25">
      <c r="A69" s="21"/>
      <c r="B69" s="22"/>
      <c r="C69" s="23" t="s">
        <v>136</v>
      </c>
      <c r="D69" s="24"/>
      <c r="E69" s="63"/>
      <c r="F69" s="69"/>
      <c r="G69" s="25"/>
    </row>
    <row r="70" spans="1:7" ht="15" x14ac:dyDescent="0.25">
      <c r="A70" s="21"/>
      <c r="B70" s="22"/>
      <c r="C70" s="23" t="s">
        <v>118</v>
      </c>
      <c r="D70" s="40"/>
      <c r="E70" s="64"/>
      <c r="F70" s="70">
        <v>0</v>
      </c>
      <c r="G70" s="28">
        <v>0</v>
      </c>
    </row>
    <row r="71" spans="1:7" ht="15" x14ac:dyDescent="0.25">
      <c r="A71" s="21"/>
      <c r="B71" s="22"/>
      <c r="C71" s="29"/>
      <c r="D71" s="22"/>
      <c r="E71" s="62"/>
      <c r="F71" s="68"/>
      <c r="G71" s="20"/>
    </row>
    <row r="72" spans="1:7" ht="15" x14ac:dyDescent="0.25">
      <c r="A72" s="21"/>
      <c r="B72" s="22"/>
      <c r="C72" s="23" t="s">
        <v>137</v>
      </c>
      <c r="D72" s="24"/>
      <c r="E72" s="63"/>
      <c r="F72" s="69"/>
      <c r="G72" s="25"/>
    </row>
    <row r="73" spans="1:7" ht="15" x14ac:dyDescent="0.25">
      <c r="A73" s="21">
        <v>1</v>
      </c>
      <c r="B73" s="22"/>
      <c r="C73" s="26" t="s">
        <v>138</v>
      </c>
      <c r="D73" s="30"/>
      <c r="E73" s="62"/>
      <c r="F73" s="68">
        <v>41.992832499999999</v>
      </c>
      <c r="G73" s="20">
        <v>2.7065290000000001E-3</v>
      </c>
    </row>
    <row r="74" spans="1:7" ht="15" x14ac:dyDescent="0.25">
      <c r="A74" s="21"/>
      <c r="B74" s="22"/>
      <c r="C74" s="23" t="s">
        <v>118</v>
      </c>
      <c r="D74" s="40"/>
      <c r="E74" s="64"/>
      <c r="F74" s="70">
        <v>41.992832499999999</v>
      </c>
      <c r="G74" s="28">
        <v>2.7065290000000001E-3</v>
      </c>
    </row>
    <row r="75" spans="1:7" ht="15" x14ac:dyDescent="0.25">
      <c r="A75" s="21"/>
      <c r="B75" s="22"/>
      <c r="C75" s="29"/>
      <c r="D75" s="22"/>
      <c r="E75" s="62"/>
      <c r="F75" s="68"/>
      <c r="G75" s="20"/>
    </row>
    <row r="76" spans="1:7" ht="25.5" x14ac:dyDescent="0.25">
      <c r="A76" s="21"/>
      <c r="B76" s="22"/>
      <c r="C76" s="39" t="s">
        <v>139</v>
      </c>
      <c r="D76" s="40"/>
      <c r="E76" s="64"/>
      <c r="F76" s="70">
        <v>41.992832499999999</v>
      </c>
      <c r="G76" s="28">
        <v>2.7065290000000001E-3</v>
      </c>
    </row>
    <row r="77" spans="1:7" ht="15" x14ac:dyDescent="0.25">
      <c r="A77" s="21"/>
      <c r="B77" s="22"/>
      <c r="C77" s="45"/>
      <c r="D77" s="22"/>
      <c r="E77" s="62"/>
      <c r="F77" s="68"/>
      <c r="G77" s="20"/>
    </row>
    <row r="78" spans="1:7" ht="15" x14ac:dyDescent="0.25">
      <c r="A78" s="16"/>
      <c r="B78" s="17"/>
      <c r="C78" s="18" t="s">
        <v>140</v>
      </c>
      <c r="D78" s="19"/>
      <c r="E78" s="62"/>
      <c r="F78" s="68"/>
      <c r="G78" s="20"/>
    </row>
    <row r="79" spans="1:7" ht="25.5" x14ac:dyDescent="0.25">
      <c r="A79" s="21"/>
      <c r="B79" s="22"/>
      <c r="C79" s="23" t="s">
        <v>141</v>
      </c>
      <c r="D79" s="24"/>
      <c r="E79" s="63"/>
      <c r="F79" s="69"/>
      <c r="G79" s="25"/>
    </row>
    <row r="80" spans="1:7" ht="15" x14ac:dyDescent="0.25">
      <c r="A80" s="21"/>
      <c r="B80" s="22"/>
      <c r="C80" s="23" t="s">
        <v>118</v>
      </c>
      <c r="D80" s="40"/>
      <c r="E80" s="64"/>
      <c r="F80" s="70">
        <v>0</v>
      </c>
      <c r="G80" s="28">
        <v>0</v>
      </c>
    </row>
    <row r="81" spans="1:7" ht="15" x14ac:dyDescent="0.25">
      <c r="A81" s="21"/>
      <c r="B81" s="22"/>
      <c r="C81" s="29"/>
      <c r="D81" s="22"/>
      <c r="E81" s="62"/>
      <c r="F81" s="68"/>
      <c r="G81" s="20"/>
    </row>
    <row r="82" spans="1:7" ht="15" x14ac:dyDescent="0.25">
      <c r="A82" s="16"/>
      <c r="B82" s="17"/>
      <c r="C82" s="18" t="s">
        <v>142</v>
      </c>
      <c r="D82" s="19"/>
      <c r="E82" s="62"/>
      <c r="F82" s="68"/>
      <c r="G82" s="20"/>
    </row>
    <row r="83" spans="1:7" ht="25.5" x14ac:dyDescent="0.25">
      <c r="A83" s="21"/>
      <c r="B83" s="22"/>
      <c r="C83" s="23" t="s">
        <v>143</v>
      </c>
      <c r="D83" s="24"/>
      <c r="E83" s="63"/>
      <c r="F83" s="69"/>
      <c r="G83" s="25"/>
    </row>
    <row r="84" spans="1:7" ht="15" x14ac:dyDescent="0.25">
      <c r="A84" s="21"/>
      <c r="B84" s="22"/>
      <c r="C84" s="23" t="s">
        <v>118</v>
      </c>
      <c r="D84" s="40"/>
      <c r="E84" s="64"/>
      <c r="F84" s="70">
        <v>0</v>
      </c>
      <c r="G84" s="28">
        <v>0</v>
      </c>
    </row>
    <row r="85" spans="1:7" ht="15" x14ac:dyDescent="0.25">
      <c r="A85" s="21"/>
      <c r="B85" s="22"/>
      <c r="C85" s="29"/>
      <c r="D85" s="22"/>
      <c r="E85" s="62"/>
      <c r="F85" s="68"/>
      <c r="G85" s="20"/>
    </row>
    <row r="86" spans="1:7" ht="25.5" x14ac:dyDescent="0.25">
      <c r="A86" s="21"/>
      <c r="B86" s="22"/>
      <c r="C86" s="23" t="s">
        <v>144</v>
      </c>
      <c r="D86" s="24"/>
      <c r="E86" s="63"/>
      <c r="F86" s="69"/>
      <c r="G86" s="25"/>
    </row>
    <row r="87" spans="1:7" ht="25.5" x14ac:dyDescent="0.25">
      <c r="A87" s="21">
        <v>1</v>
      </c>
      <c r="B87" s="22"/>
      <c r="C87" s="26" t="s">
        <v>236</v>
      </c>
      <c r="D87" s="22"/>
      <c r="E87" s="62"/>
      <c r="F87" s="68">
        <v>1382.3810000000001</v>
      </c>
      <c r="G87" s="20">
        <v>8.9097436000000002E-2</v>
      </c>
    </row>
    <row r="88" spans="1:7" ht="15" x14ac:dyDescent="0.25">
      <c r="A88" s="21"/>
      <c r="B88" s="22"/>
      <c r="C88" s="23" t="s">
        <v>118</v>
      </c>
      <c r="D88" s="40"/>
      <c r="E88" s="64"/>
      <c r="F88" s="70">
        <v>1382.3810000000001</v>
      </c>
      <c r="G88" s="28">
        <v>8.9097436000000002E-2</v>
      </c>
    </row>
    <row r="89" spans="1:7" ht="15" x14ac:dyDescent="0.25">
      <c r="A89" s="21"/>
      <c r="B89" s="22"/>
      <c r="C89" s="29"/>
      <c r="D89" s="22"/>
      <c r="E89" s="62"/>
      <c r="F89" s="74"/>
      <c r="G89" s="43"/>
    </row>
    <row r="90" spans="1:7" ht="25.5" x14ac:dyDescent="0.25">
      <c r="A90" s="21"/>
      <c r="B90" s="22"/>
      <c r="C90" s="45" t="s">
        <v>145</v>
      </c>
      <c r="D90" s="22"/>
      <c r="E90" s="62"/>
      <c r="F90" s="152">
        <v>-22.051155099999999</v>
      </c>
      <c r="G90" s="151">
        <v>-1.4212439999999999E-3</v>
      </c>
    </row>
    <row r="91" spans="1:7" ht="15" x14ac:dyDescent="0.25">
      <c r="A91" s="21"/>
      <c r="B91" s="22"/>
      <c r="C91" s="46" t="s">
        <v>146</v>
      </c>
      <c r="D91" s="27"/>
      <c r="E91" s="64"/>
      <c r="F91" s="70">
        <v>15515.384774400001</v>
      </c>
      <c r="G91" s="28">
        <v>1.0000000019999999</v>
      </c>
    </row>
    <row r="93" spans="1:7" ht="15" x14ac:dyDescent="0.25">
      <c r="B93" s="156"/>
      <c r="C93" s="156"/>
      <c r="D93" s="156"/>
      <c r="E93" s="156"/>
      <c r="F93" s="156"/>
    </row>
    <row r="94" spans="1:7" ht="15" x14ac:dyDescent="0.25">
      <c r="B94" s="156"/>
      <c r="C94" s="156"/>
      <c r="D94" s="156"/>
      <c r="E94" s="156"/>
      <c r="F94" s="156"/>
    </row>
    <row r="96" spans="1:7" ht="15" x14ac:dyDescent="0.25">
      <c r="B96" s="52" t="s">
        <v>148</v>
      </c>
      <c r="C96" s="53"/>
      <c r="D96" s="54"/>
    </row>
    <row r="97" spans="2:4" ht="15" x14ac:dyDescent="0.25">
      <c r="B97" s="55" t="s">
        <v>149</v>
      </c>
      <c r="C97" s="56"/>
      <c r="D97" s="81" t="s">
        <v>150</v>
      </c>
    </row>
    <row r="98" spans="2:4" ht="15" x14ac:dyDescent="0.25">
      <c r="B98" s="55" t="s">
        <v>151</v>
      </c>
      <c r="C98" s="56"/>
      <c r="D98" s="81" t="s">
        <v>150</v>
      </c>
    </row>
    <row r="99" spans="2:4" ht="15" x14ac:dyDescent="0.25">
      <c r="B99" s="57" t="s">
        <v>152</v>
      </c>
      <c r="C99" s="56"/>
      <c r="D99" s="58"/>
    </row>
    <row r="100" spans="2:4" ht="25.5" customHeight="1" x14ac:dyDescent="0.25">
      <c r="B100" s="58"/>
      <c r="C100" s="48" t="s">
        <v>153</v>
      </c>
      <c r="D100" s="49" t="s">
        <v>154</v>
      </c>
    </row>
    <row r="101" spans="2:4" ht="12.75" customHeight="1" x14ac:dyDescent="0.25">
      <c r="B101" s="75" t="s">
        <v>155</v>
      </c>
      <c r="C101" s="76" t="s">
        <v>156</v>
      </c>
      <c r="D101" s="76" t="s">
        <v>157</v>
      </c>
    </row>
    <row r="102" spans="2:4" ht="15" x14ac:dyDescent="0.25">
      <c r="B102" s="58" t="s">
        <v>158</v>
      </c>
      <c r="C102" s="59">
        <v>40.1755</v>
      </c>
      <c r="D102" s="59">
        <v>41.8643</v>
      </c>
    </row>
    <row r="103" spans="2:4" ht="15" x14ac:dyDescent="0.25">
      <c r="B103" s="58" t="s">
        <v>159</v>
      </c>
      <c r="C103" s="59">
        <v>19.170100000000001</v>
      </c>
      <c r="D103" s="59">
        <v>19.975899999999999</v>
      </c>
    </row>
    <row r="104" spans="2:4" ht="15" x14ac:dyDescent="0.25">
      <c r="B104" s="58" t="s">
        <v>439</v>
      </c>
      <c r="C104" s="59">
        <v>41.309100000000001</v>
      </c>
      <c r="D104" s="59">
        <v>43.045499999999997</v>
      </c>
    </row>
    <row r="105" spans="2:4" ht="15" x14ac:dyDescent="0.25">
      <c r="B105" s="58" t="s">
        <v>440</v>
      </c>
      <c r="C105" s="59">
        <v>19.461099999999998</v>
      </c>
      <c r="D105" s="59">
        <v>20.279</v>
      </c>
    </row>
    <row r="106" spans="2:4" ht="15" x14ac:dyDescent="0.25">
      <c r="B106" s="58" t="s">
        <v>160</v>
      </c>
      <c r="C106" s="59">
        <v>38.769100000000002</v>
      </c>
      <c r="D106" s="59">
        <v>40.3752</v>
      </c>
    </row>
    <row r="107" spans="2:4" ht="15" x14ac:dyDescent="0.25">
      <c r="B107" s="58" t="s">
        <v>161</v>
      </c>
      <c r="C107" s="59">
        <v>18.3247</v>
      </c>
      <c r="D107" s="59">
        <v>19.0839</v>
      </c>
    </row>
    <row r="109" spans="2:4" ht="15" x14ac:dyDescent="0.25">
      <c r="B109" s="77" t="s">
        <v>162</v>
      </c>
      <c r="C109" s="60"/>
      <c r="D109" s="78" t="s">
        <v>150</v>
      </c>
    </row>
    <row r="110" spans="2:4" ht="24.75" customHeight="1" x14ac:dyDescent="0.25">
      <c r="B110" s="79"/>
      <c r="C110" s="79"/>
    </row>
    <row r="111" spans="2:4" ht="15" x14ac:dyDescent="0.25">
      <c r="B111" s="82"/>
      <c r="C111" s="80"/>
      <c r="D111"/>
    </row>
    <row r="113" spans="2:4" ht="15" x14ac:dyDescent="0.25">
      <c r="B113" s="57" t="s">
        <v>163</v>
      </c>
      <c r="C113" s="56"/>
      <c r="D113" s="83" t="s">
        <v>150</v>
      </c>
    </row>
    <row r="114" spans="2:4" ht="15" x14ac:dyDescent="0.25">
      <c r="B114" s="57" t="s">
        <v>164</v>
      </c>
      <c r="C114" s="56"/>
      <c r="D114" s="83" t="s">
        <v>150</v>
      </c>
    </row>
    <row r="115" spans="2:4" ht="15" x14ac:dyDescent="0.25">
      <c r="B115" s="57" t="s">
        <v>165</v>
      </c>
      <c r="C115" s="56"/>
      <c r="D115" s="61">
        <v>4.0374030779418549E-2</v>
      </c>
    </row>
    <row r="116" spans="2:4" ht="15" x14ac:dyDescent="0.25">
      <c r="B116" s="57" t="s">
        <v>166</v>
      </c>
      <c r="C116" s="56"/>
      <c r="D116" s="61" t="s">
        <v>150</v>
      </c>
    </row>
  </sheetData>
  <mergeCells count="5">
    <mergeCell ref="A1:G1"/>
    <mergeCell ref="A2:G2"/>
    <mergeCell ref="A3:G3"/>
    <mergeCell ref="B93:F93"/>
    <mergeCell ref="B94:F94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4"/>
  <sheetViews>
    <sheetView topLeftCell="A131" workbookViewId="0">
      <selection activeCell="A131" sqref="A13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754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15" x14ac:dyDescent="0.25">
      <c r="A7" s="21">
        <v>1</v>
      </c>
      <c r="B7" s="22" t="s">
        <v>444</v>
      </c>
      <c r="C7" s="26" t="s">
        <v>445</v>
      </c>
      <c r="D7" s="17" t="s">
        <v>211</v>
      </c>
      <c r="E7" s="62">
        <v>18523</v>
      </c>
      <c r="F7" s="68">
        <v>359.38324599999999</v>
      </c>
      <c r="G7" s="20">
        <v>6.2843183999999996E-2</v>
      </c>
    </row>
    <row r="8" spans="1:7" ht="25.5" x14ac:dyDescent="0.25">
      <c r="A8" s="21">
        <v>2</v>
      </c>
      <c r="B8" s="22" t="s">
        <v>14</v>
      </c>
      <c r="C8" s="26" t="s">
        <v>15</v>
      </c>
      <c r="D8" s="17" t="s">
        <v>16</v>
      </c>
      <c r="E8" s="62">
        <v>26171</v>
      </c>
      <c r="F8" s="68">
        <v>340.82493299999999</v>
      </c>
      <c r="G8" s="20">
        <v>5.9598002999999997E-2</v>
      </c>
    </row>
    <row r="9" spans="1:7" ht="15" x14ac:dyDescent="0.25">
      <c r="A9" s="21">
        <v>3</v>
      </c>
      <c r="B9" s="22" t="s">
        <v>114</v>
      </c>
      <c r="C9" s="26" t="s">
        <v>115</v>
      </c>
      <c r="D9" s="17" t="s">
        <v>25</v>
      </c>
      <c r="E9" s="62">
        <v>99397</v>
      </c>
      <c r="F9" s="68">
        <v>291.73019499999998</v>
      </c>
      <c r="G9" s="20">
        <v>5.1013101999999998E-2</v>
      </c>
    </row>
    <row r="10" spans="1:7" ht="15" x14ac:dyDescent="0.25">
      <c r="A10" s="21">
        <v>4</v>
      </c>
      <c r="B10" s="22" t="s">
        <v>558</v>
      </c>
      <c r="C10" s="26" t="s">
        <v>559</v>
      </c>
      <c r="D10" s="17" t="s">
        <v>25</v>
      </c>
      <c r="E10" s="62">
        <v>188009</v>
      </c>
      <c r="F10" s="68">
        <v>288.3118015</v>
      </c>
      <c r="G10" s="20">
        <v>5.0415347999999999E-2</v>
      </c>
    </row>
    <row r="11" spans="1:7" ht="15" x14ac:dyDescent="0.25">
      <c r="A11" s="21">
        <v>5</v>
      </c>
      <c r="B11" s="22" t="s">
        <v>484</v>
      </c>
      <c r="C11" s="26" t="s">
        <v>485</v>
      </c>
      <c r="D11" s="17" t="s">
        <v>211</v>
      </c>
      <c r="E11" s="62">
        <v>18130</v>
      </c>
      <c r="F11" s="68">
        <v>247.49262999999999</v>
      </c>
      <c r="G11" s="20">
        <v>4.3277546E-2</v>
      </c>
    </row>
    <row r="12" spans="1:7" ht="15" x14ac:dyDescent="0.25">
      <c r="A12" s="21">
        <v>6</v>
      </c>
      <c r="B12" s="22" t="s">
        <v>59</v>
      </c>
      <c r="C12" s="26" t="s">
        <v>60</v>
      </c>
      <c r="D12" s="17" t="s">
        <v>25</v>
      </c>
      <c r="E12" s="62">
        <v>77538</v>
      </c>
      <c r="F12" s="68">
        <v>235.90936500000001</v>
      </c>
      <c r="G12" s="20">
        <v>4.1252049999999998E-2</v>
      </c>
    </row>
    <row r="13" spans="1:7" ht="15" x14ac:dyDescent="0.25">
      <c r="A13" s="21">
        <v>7</v>
      </c>
      <c r="B13" s="22" t="s">
        <v>755</v>
      </c>
      <c r="C13" s="26" t="s">
        <v>756</v>
      </c>
      <c r="D13" s="17" t="s">
        <v>211</v>
      </c>
      <c r="E13" s="62">
        <v>46637</v>
      </c>
      <c r="F13" s="68">
        <v>212.3149425</v>
      </c>
      <c r="G13" s="20">
        <v>3.7126235E-2</v>
      </c>
    </row>
    <row r="14" spans="1:7" ht="15" x14ac:dyDescent="0.25">
      <c r="A14" s="21">
        <v>8</v>
      </c>
      <c r="B14" s="22" t="s">
        <v>265</v>
      </c>
      <c r="C14" s="26" t="s">
        <v>266</v>
      </c>
      <c r="D14" s="17" t="s">
        <v>211</v>
      </c>
      <c r="E14" s="62">
        <v>27474</v>
      </c>
      <c r="F14" s="68">
        <v>193.51311899999999</v>
      </c>
      <c r="G14" s="20">
        <v>3.3838474E-2</v>
      </c>
    </row>
    <row r="15" spans="1:7" ht="25.5" x14ac:dyDescent="0.25">
      <c r="A15" s="21">
        <v>9</v>
      </c>
      <c r="B15" s="22" t="s">
        <v>442</v>
      </c>
      <c r="C15" s="26" t="s">
        <v>443</v>
      </c>
      <c r="D15" s="17" t="s">
        <v>34</v>
      </c>
      <c r="E15" s="62">
        <v>63882</v>
      </c>
      <c r="F15" s="68">
        <v>190.176714</v>
      </c>
      <c r="G15" s="20">
        <v>3.3255056999999998E-2</v>
      </c>
    </row>
    <row r="16" spans="1:7" ht="15" x14ac:dyDescent="0.25">
      <c r="A16" s="21">
        <v>10</v>
      </c>
      <c r="B16" s="22" t="s">
        <v>446</v>
      </c>
      <c r="C16" s="26" t="s">
        <v>447</v>
      </c>
      <c r="D16" s="17" t="s">
        <v>25</v>
      </c>
      <c r="E16" s="62">
        <v>45228</v>
      </c>
      <c r="F16" s="68">
        <v>166.416426</v>
      </c>
      <c r="G16" s="20">
        <v>2.9100238E-2</v>
      </c>
    </row>
    <row r="17" spans="1:7" ht="15" x14ac:dyDescent="0.25">
      <c r="A17" s="21">
        <v>11</v>
      </c>
      <c r="B17" s="22" t="s">
        <v>359</v>
      </c>
      <c r="C17" s="26" t="s">
        <v>360</v>
      </c>
      <c r="D17" s="17" t="s">
        <v>211</v>
      </c>
      <c r="E17" s="62">
        <v>14146</v>
      </c>
      <c r="F17" s="68">
        <v>162.92655500000001</v>
      </c>
      <c r="G17" s="20">
        <v>2.8489984999999999E-2</v>
      </c>
    </row>
    <row r="18" spans="1:7" ht="25.5" x14ac:dyDescent="0.25">
      <c r="A18" s="21">
        <v>12</v>
      </c>
      <c r="B18" s="22" t="s">
        <v>560</v>
      </c>
      <c r="C18" s="26" t="s">
        <v>561</v>
      </c>
      <c r="D18" s="17" t="s">
        <v>233</v>
      </c>
      <c r="E18" s="62">
        <v>27915</v>
      </c>
      <c r="F18" s="68">
        <v>158.696775</v>
      </c>
      <c r="G18" s="20">
        <v>2.7750349000000001E-2</v>
      </c>
    </row>
    <row r="19" spans="1:7" ht="15" x14ac:dyDescent="0.25">
      <c r="A19" s="21">
        <v>13</v>
      </c>
      <c r="B19" s="22" t="s">
        <v>450</v>
      </c>
      <c r="C19" s="26" t="s">
        <v>451</v>
      </c>
      <c r="D19" s="17" t="s">
        <v>233</v>
      </c>
      <c r="E19" s="62">
        <v>7424</v>
      </c>
      <c r="F19" s="68">
        <v>157.967872</v>
      </c>
      <c r="G19" s="20">
        <v>2.7622890000000001E-2</v>
      </c>
    </row>
    <row r="20" spans="1:7" ht="15" x14ac:dyDescent="0.25">
      <c r="A20" s="21">
        <v>14</v>
      </c>
      <c r="B20" s="22" t="s">
        <v>281</v>
      </c>
      <c r="C20" s="26" t="s">
        <v>282</v>
      </c>
      <c r="D20" s="17" t="s">
        <v>211</v>
      </c>
      <c r="E20" s="62">
        <v>9641</v>
      </c>
      <c r="F20" s="68">
        <v>137.69276199999999</v>
      </c>
      <c r="G20" s="20">
        <v>2.4077504E-2</v>
      </c>
    </row>
    <row r="21" spans="1:7" ht="15" x14ac:dyDescent="0.25">
      <c r="A21" s="21">
        <v>15</v>
      </c>
      <c r="B21" s="22" t="s">
        <v>29</v>
      </c>
      <c r="C21" s="26" t="s">
        <v>30</v>
      </c>
      <c r="D21" s="17" t="s">
        <v>31</v>
      </c>
      <c r="E21" s="62">
        <v>65400</v>
      </c>
      <c r="F21" s="68">
        <v>134.36429999999999</v>
      </c>
      <c r="G21" s="20">
        <v>2.3495476000000001E-2</v>
      </c>
    </row>
    <row r="22" spans="1:7" ht="15" x14ac:dyDescent="0.25">
      <c r="A22" s="21">
        <v>16</v>
      </c>
      <c r="B22" s="22" t="s">
        <v>695</v>
      </c>
      <c r="C22" s="26" t="s">
        <v>696</v>
      </c>
      <c r="D22" s="17" t="s">
        <v>233</v>
      </c>
      <c r="E22" s="62">
        <v>34770</v>
      </c>
      <c r="F22" s="68">
        <v>132.63016500000001</v>
      </c>
      <c r="G22" s="20">
        <v>2.3192238E-2</v>
      </c>
    </row>
    <row r="23" spans="1:7" ht="15" x14ac:dyDescent="0.25">
      <c r="A23" s="21">
        <v>17</v>
      </c>
      <c r="B23" s="22" t="s">
        <v>719</v>
      </c>
      <c r="C23" s="26" t="s">
        <v>720</v>
      </c>
      <c r="D23" s="17" t="s">
        <v>31</v>
      </c>
      <c r="E23" s="62">
        <v>165943</v>
      </c>
      <c r="F23" s="68">
        <v>128.60582500000001</v>
      </c>
      <c r="G23" s="20">
        <v>2.2488525999999998E-2</v>
      </c>
    </row>
    <row r="24" spans="1:7" ht="15" x14ac:dyDescent="0.25">
      <c r="A24" s="21">
        <v>18</v>
      </c>
      <c r="B24" s="22" t="s">
        <v>454</v>
      </c>
      <c r="C24" s="26" t="s">
        <v>455</v>
      </c>
      <c r="D24" s="17" t="s">
        <v>356</v>
      </c>
      <c r="E24" s="62">
        <v>33867</v>
      </c>
      <c r="F24" s="68">
        <v>127.05205050000001</v>
      </c>
      <c r="G24" s="20">
        <v>2.2216827000000001E-2</v>
      </c>
    </row>
    <row r="25" spans="1:7" ht="15" x14ac:dyDescent="0.25">
      <c r="A25" s="21">
        <v>19</v>
      </c>
      <c r="B25" s="22" t="s">
        <v>251</v>
      </c>
      <c r="C25" s="26" t="s">
        <v>252</v>
      </c>
      <c r="D25" s="17" t="s">
        <v>19</v>
      </c>
      <c r="E25" s="62">
        <v>108332</v>
      </c>
      <c r="F25" s="68">
        <v>126.802606</v>
      </c>
      <c r="G25" s="20">
        <v>2.2173208E-2</v>
      </c>
    </row>
    <row r="26" spans="1:7" ht="25.5" x14ac:dyDescent="0.25">
      <c r="A26" s="21">
        <v>20</v>
      </c>
      <c r="B26" s="22" t="s">
        <v>43</v>
      </c>
      <c r="C26" s="26" t="s">
        <v>44</v>
      </c>
      <c r="D26" s="17" t="s">
        <v>16</v>
      </c>
      <c r="E26" s="62">
        <v>129853</v>
      </c>
      <c r="F26" s="68">
        <v>120.1789515</v>
      </c>
      <c r="G26" s="20">
        <v>2.1014969000000001E-2</v>
      </c>
    </row>
    <row r="27" spans="1:7" ht="25.5" x14ac:dyDescent="0.25">
      <c r="A27" s="21">
        <v>21</v>
      </c>
      <c r="B27" s="22" t="s">
        <v>536</v>
      </c>
      <c r="C27" s="26" t="s">
        <v>537</v>
      </c>
      <c r="D27" s="17" t="s">
        <v>538</v>
      </c>
      <c r="E27" s="62">
        <v>29192</v>
      </c>
      <c r="F27" s="68">
        <v>114.02395199999999</v>
      </c>
      <c r="G27" s="20">
        <v>1.9938681999999999E-2</v>
      </c>
    </row>
    <row r="28" spans="1:7" ht="15" x14ac:dyDescent="0.25">
      <c r="A28" s="21">
        <v>22</v>
      </c>
      <c r="B28" s="22" t="s">
        <v>435</v>
      </c>
      <c r="C28" s="26" t="s">
        <v>436</v>
      </c>
      <c r="D28" s="17" t="s">
        <v>313</v>
      </c>
      <c r="E28" s="62">
        <v>9286</v>
      </c>
      <c r="F28" s="68">
        <v>112.467389</v>
      </c>
      <c r="G28" s="20">
        <v>1.9666494999999999E-2</v>
      </c>
    </row>
    <row r="29" spans="1:7" ht="15" x14ac:dyDescent="0.25">
      <c r="A29" s="21">
        <v>23</v>
      </c>
      <c r="B29" s="22" t="s">
        <v>202</v>
      </c>
      <c r="C29" s="26" t="s">
        <v>203</v>
      </c>
      <c r="D29" s="17" t="s">
        <v>25</v>
      </c>
      <c r="E29" s="62">
        <v>174709</v>
      </c>
      <c r="F29" s="68">
        <v>108.40693450000001</v>
      </c>
      <c r="G29" s="20">
        <v>1.8956468000000001E-2</v>
      </c>
    </row>
    <row r="30" spans="1:7" ht="51" x14ac:dyDescent="0.25">
      <c r="A30" s="21">
        <v>24</v>
      </c>
      <c r="B30" s="22" t="s">
        <v>214</v>
      </c>
      <c r="C30" s="26" t="s">
        <v>215</v>
      </c>
      <c r="D30" s="17" t="s">
        <v>216</v>
      </c>
      <c r="E30" s="62">
        <v>230444</v>
      </c>
      <c r="F30" s="68">
        <v>103.58457799999999</v>
      </c>
      <c r="G30" s="20">
        <v>1.8113211000000001E-2</v>
      </c>
    </row>
    <row r="31" spans="1:7" ht="25.5" x14ac:dyDescent="0.25">
      <c r="A31" s="21">
        <v>25</v>
      </c>
      <c r="B31" s="22" t="s">
        <v>69</v>
      </c>
      <c r="C31" s="26" t="s">
        <v>70</v>
      </c>
      <c r="D31" s="17" t="s">
        <v>22</v>
      </c>
      <c r="E31" s="62">
        <v>123708</v>
      </c>
      <c r="F31" s="68">
        <v>97.976736000000002</v>
      </c>
      <c r="G31" s="20">
        <v>1.7132602E-2</v>
      </c>
    </row>
    <row r="32" spans="1:7" ht="25.5" x14ac:dyDescent="0.25">
      <c r="A32" s="21">
        <v>26</v>
      </c>
      <c r="B32" s="22" t="s">
        <v>683</v>
      </c>
      <c r="C32" s="26" t="s">
        <v>684</v>
      </c>
      <c r="D32" s="17" t="s">
        <v>22</v>
      </c>
      <c r="E32" s="62">
        <v>131075</v>
      </c>
      <c r="F32" s="68">
        <v>97.061037499999998</v>
      </c>
      <c r="G32" s="20">
        <v>1.6972478999999999E-2</v>
      </c>
    </row>
    <row r="33" spans="1:7" ht="25.5" x14ac:dyDescent="0.25">
      <c r="A33" s="21">
        <v>27</v>
      </c>
      <c r="B33" s="22" t="s">
        <v>263</v>
      </c>
      <c r="C33" s="26" t="s">
        <v>264</v>
      </c>
      <c r="D33" s="17" t="s">
        <v>47</v>
      </c>
      <c r="E33" s="62">
        <v>13400</v>
      </c>
      <c r="F33" s="68">
        <v>93.712900000000005</v>
      </c>
      <c r="G33" s="20">
        <v>1.638701E-2</v>
      </c>
    </row>
    <row r="34" spans="1:7" ht="25.5" x14ac:dyDescent="0.25">
      <c r="A34" s="21">
        <v>28</v>
      </c>
      <c r="B34" s="22" t="s">
        <v>219</v>
      </c>
      <c r="C34" s="26" t="s">
        <v>220</v>
      </c>
      <c r="D34" s="17" t="s">
        <v>34</v>
      </c>
      <c r="E34" s="62">
        <v>70432</v>
      </c>
      <c r="F34" s="68">
        <v>93.357615999999993</v>
      </c>
      <c r="G34" s="20">
        <v>1.6324884000000001E-2</v>
      </c>
    </row>
    <row r="35" spans="1:7" ht="25.5" x14ac:dyDescent="0.25">
      <c r="A35" s="21">
        <v>29</v>
      </c>
      <c r="B35" s="22" t="s">
        <v>554</v>
      </c>
      <c r="C35" s="26" t="s">
        <v>555</v>
      </c>
      <c r="D35" s="17" t="s">
        <v>34</v>
      </c>
      <c r="E35" s="62">
        <v>122591</v>
      </c>
      <c r="F35" s="68">
        <v>89.859202999999994</v>
      </c>
      <c r="G35" s="20">
        <v>1.5713138000000001E-2</v>
      </c>
    </row>
    <row r="36" spans="1:7" ht="15" x14ac:dyDescent="0.25">
      <c r="A36" s="21">
        <v>30</v>
      </c>
      <c r="B36" s="22" t="s">
        <v>309</v>
      </c>
      <c r="C36" s="26" t="s">
        <v>310</v>
      </c>
      <c r="D36" s="17" t="s">
        <v>19</v>
      </c>
      <c r="E36" s="62">
        <v>35630</v>
      </c>
      <c r="F36" s="68">
        <v>87.756690000000006</v>
      </c>
      <c r="G36" s="20">
        <v>1.5345484E-2</v>
      </c>
    </row>
    <row r="37" spans="1:7" ht="25.5" x14ac:dyDescent="0.25">
      <c r="A37" s="21">
        <v>31</v>
      </c>
      <c r="B37" s="22" t="s">
        <v>588</v>
      </c>
      <c r="C37" s="26" t="s">
        <v>589</v>
      </c>
      <c r="D37" s="17" t="s">
        <v>16</v>
      </c>
      <c r="E37" s="62">
        <v>469820</v>
      </c>
      <c r="F37" s="68">
        <v>83.393050000000002</v>
      </c>
      <c r="G37" s="20">
        <v>1.458244E-2</v>
      </c>
    </row>
    <row r="38" spans="1:7" ht="15" x14ac:dyDescent="0.25">
      <c r="A38" s="21">
        <v>32</v>
      </c>
      <c r="B38" s="22" t="s">
        <v>757</v>
      </c>
      <c r="C38" s="26" t="s">
        <v>758</v>
      </c>
      <c r="D38" s="17" t="s">
        <v>28</v>
      </c>
      <c r="E38" s="62">
        <v>106890</v>
      </c>
      <c r="F38" s="68">
        <v>79.686494999999994</v>
      </c>
      <c r="G38" s="20">
        <v>1.3934297E-2</v>
      </c>
    </row>
    <row r="39" spans="1:7" ht="15" x14ac:dyDescent="0.25">
      <c r="A39" s="21">
        <v>33</v>
      </c>
      <c r="B39" s="22" t="s">
        <v>496</v>
      </c>
      <c r="C39" s="26" t="s">
        <v>497</v>
      </c>
      <c r="D39" s="17" t="s">
        <v>25</v>
      </c>
      <c r="E39" s="62">
        <v>14169</v>
      </c>
      <c r="F39" s="68">
        <v>77.986176</v>
      </c>
      <c r="G39" s="20">
        <v>1.3636973E-2</v>
      </c>
    </row>
    <row r="40" spans="1:7" ht="25.5" x14ac:dyDescent="0.25">
      <c r="A40" s="21">
        <v>34</v>
      </c>
      <c r="B40" s="22" t="s">
        <v>328</v>
      </c>
      <c r="C40" s="26" t="s">
        <v>329</v>
      </c>
      <c r="D40" s="17" t="s">
        <v>280</v>
      </c>
      <c r="E40" s="62">
        <v>28915</v>
      </c>
      <c r="F40" s="68">
        <v>76.971729999999994</v>
      </c>
      <c r="G40" s="20">
        <v>1.3459583000000001E-2</v>
      </c>
    </row>
    <row r="41" spans="1:7" ht="15" x14ac:dyDescent="0.25">
      <c r="A41" s="21">
        <v>35</v>
      </c>
      <c r="B41" s="22" t="s">
        <v>759</v>
      </c>
      <c r="C41" s="26" t="s">
        <v>760</v>
      </c>
      <c r="D41" s="17" t="s">
        <v>233</v>
      </c>
      <c r="E41" s="62">
        <v>9818</v>
      </c>
      <c r="F41" s="68">
        <v>74.582436999999999</v>
      </c>
      <c r="G41" s="20">
        <v>1.3041782E-2</v>
      </c>
    </row>
    <row r="42" spans="1:7" ht="15" x14ac:dyDescent="0.25">
      <c r="A42" s="21">
        <v>36</v>
      </c>
      <c r="B42" s="22" t="s">
        <v>761</v>
      </c>
      <c r="C42" s="26" t="s">
        <v>762</v>
      </c>
      <c r="D42" s="17" t="s">
        <v>233</v>
      </c>
      <c r="E42" s="62">
        <v>1232</v>
      </c>
      <c r="F42" s="68">
        <v>73.409952000000004</v>
      </c>
      <c r="G42" s="20">
        <v>1.2836756E-2</v>
      </c>
    </row>
    <row r="43" spans="1:7" ht="15" x14ac:dyDescent="0.25">
      <c r="A43" s="21">
        <v>37</v>
      </c>
      <c r="B43" s="22" t="s">
        <v>701</v>
      </c>
      <c r="C43" s="26" t="s">
        <v>702</v>
      </c>
      <c r="D43" s="17" t="s">
        <v>356</v>
      </c>
      <c r="E43" s="62">
        <v>26837</v>
      </c>
      <c r="F43" s="68">
        <v>61.496985500000001</v>
      </c>
      <c r="G43" s="20">
        <v>1.0753607E-2</v>
      </c>
    </row>
    <row r="44" spans="1:7" ht="15" x14ac:dyDescent="0.25">
      <c r="A44" s="21">
        <v>38</v>
      </c>
      <c r="B44" s="22" t="s">
        <v>592</v>
      </c>
      <c r="C44" s="26" t="s">
        <v>593</v>
      </c>
      <c r="D44" s="17" t="s">
        <v>233</v>
      </c>
      <c r="E44" s="62">
        <v>9987</v>
      </c>
      <c r="F44" s="68">
        <v>59.078098500000003</v>
      </c>
      <c r="G44" s="20">
        <v>1.0330631E-2</v>
      </c>
    </row>
    <row r="45" spans="1:7" ht="15" x14ac:dyDescent="0.25">
      <c r="A45" s="21">
        <v>39</v>
      </c>
      <c r="B45" s="22" t="s">
        <v>427</v>
      </c>
      <c r="C45" s="26" t="s">
        <v>428</v>
      </c>
      <c r="D45" s="17" t="s">
        <v>233</v>
      </c>
      <c r="E45" s="62">
        <v>7262</v>
      </c>
      <c r="F45" s="68">
        <v>56.748899000000002</v>
      </c>
      <c r="G45" s="20">
        <v>9.9233380000000003E-3</v>
      </c>
    </row>
    <row r="46" spans="1:7" ht="15" x14ac:dyDescent="0.25">
      <c r="A46" s="21">
        <v>40</v>
      </c>
      <c r="B46" s="22" t="s">
        <v>715</v>
      </c>
      <c r="C46" s="26" t="s">
        <v>716</v>
      </c>
      <c r="D46" s="17" t="s">
        <v>211</v>
      </c>
      <c r="E46" s="62">
        <v>3177</v>
      </c>
      <c r="F46" s="68">
        <v>8.7812280000000005</v>
      </c>
      <c r="G46" s="20">
        <v>1.5355200000000001E-3</v>
      </c>
    </row>
    <row r="47" spans="1:7" ht="15" x14ac:dyDescent="0.25">
      <c r="A47" s="16"/>
      <c r="B47" s="17"/>
      <c r="C47" s="23" t="s">
        <v>118</v>
      </c>
      <c r="D47" s="27"/>
      <c r="E47" s="64"/>
      <c r="F47" s="70">
        <v>5563.333321000001</v>
      </c>
      <c r="G47" s="28">
        <v>0.97282658899999985</v>
      </c>
    </row>
    <row r="48" spans="1:7" ht="15" x14ac:dyDescent="0.25">
      <c r="A48" s="21"/>
      <c r="B48" s="22"/>
      <c r="C48" s="29"/>
      <c r="D48" s="30"/>
      <c r="E48" s="62"/>
      <c r="F48" s="68"/>
      <c r="G48" s="20"/>
    </row>
    <row r="49" spans="1:7" ht="15" x14ac:dyDescent="0.25">
      <c r="A49" s="16"/>
      <c r="B49" s="17"/>
      <c r="C49" s="23" t="s">
        <v>119</v>
      </c>
      <c r="D49" s="24"/>
      <c r="E49" s="63"/>
      <c r="F49" s="69"/>
      <c r="G49" s="25"/>
    </row>
    <row r="50" spans="1:7" ht="15" x14ac:dyDescent="0.25">
      <c r="A50" s="16"/>
      <c r="B50" s="17"/>
      <c r="C50" s="23" t="s">
        <v>118</v>
      </c>
      <c r="D50" s="27"/>
      <c r="E50" s="64"/>
      <c r="F50" s="70">
        <v>0</v>
      </c>
      <c r="G50" s="28">
        <v>0</v>
      </c>
    </row>
    <row r="51" spans="1:7" ht="15" x14ac:dyDescent="0.25">
      <c r="A51" s="21"/>
      <c r="B51" s="22"/>
      <c r="C51" s="29"/>
      <c r="D51" s="30"/>
      <c r="E51" s="62"/>
      <c r="F51" s="68"/>
      <c r="G51" s="20"/>
    </row>
    <row r="52" spans="1:7" ht="15" x14ac:dyDescent="0.25">
      <c r="A52" s="31"/>
      <c r="B52" s="32"/>
      <c r="C52" s="23" t="s">
        <v>120</v>
      </c>
      <c r="D52" s="24"/>
      <c r="E52" s="63"/>
      <c r="F52" s="69"/>
      <c r="G52" s="25"/>
    </row>
    <row r="53" spans="1:7" ht="15" x14ac:dyDescent="0.25">
      <c r="A53" s="33"/>
      <c r="B53" s="34"/>
      <c r="C53" s="23" t="s">
        <v>118</v>
      </c>
      <c r="D53" s="35"/>
      <c r="E53" s="65"/>
      <c r="F53" s="71">
        <v>0</v>
      </c>
      <c r="G53" s="36">
        <v>0</v>
      </c>
    </row>
    <row r="54" spans="1:7" ht="15" x14ac:dyDescent="0.25">
      <c r="A54" s="33"/>
      <c r="B54" s="34"/>
      <c r="C54" s="29"/>
      <c r="D54" s="37"/>
      <c r="E54" s="66"/>
      <c r="F54" s="72"/>
      <c r="G54" s="38"/>
    </row>
    <row r="55" spans="1:7" ht="15" x14ac:dyDescent="0.25">
      <c r="A55" s="16"/>
      <c r="B55" s="17"/>
      <c r="C55" s="23" t="s">
        <v>124</v>
      </c>
      <c r="D55" s="24"/>
      <c r="E55" s="63"/>
      <c r="F55" s="69"/>
      <c r="G55" s="25"/>
    </row>
    <row r="56" spans="1:7" ht="15" x14ac:dyDescent="0.25">
      <c r="A56" s="16"/>
      <c r="B56" s="17"/>
      <c r="C56" s="23" t="s">
        <v>118</v>
      </c>
      <c r="D56" s="27"/>
      <c r="E56" s="64"/>
      <c r="F56" s="70">
        <v>0</v>
      </c>
      <c r="G56" s="28">
        <v>0</v>
      </c>
    </row>
    <row r="57" spans="1:7" ht="15" x14ac:dyDescent="0.25">
      <c r="A57" s="16"/>
      <c r="B57" s="17"/>
      <c r="C57" s="29"/>
      <c r="D57" s="19"/>
      <c r="E57" s="62"/>
      <c r="F57" s="68"/>
      <c r="G57" s="20"/>
    </row>
    <row r="58" spans="1:7" ht="15" x14ac:dyDescent="0.25">
      <c r="A58" s="16"/>
      <c r="B58" s="17"/>
      <c r="C58" s="23" t="s">
        <v>125</v>
      </c>
      <c r="D58" s="24"/>
      <c r="E58" s="63"/>
      <c r="F58" s="69"/>
      <c r="G58" s="25"/>
    </row>
    <row r="59" spans="1:7" ht="15" x14ac:dyDescent="0.25">
      <c r="A59" s="16"/>
      <c r="B59" s="17"/>
      <c r="C59" s="23" t="s">
        <v>118</v>
      </c>
      <c r="D59" s="27"/>
      <c r="E59" s="64"/>
      <c r="F59" s="70">
        <v>0</v>
      </c>
      <c r="G59" s="28">
        <v>0</v>
      </c>
    </row>
    <row r="60" spans="1:7" ht="15" x14ac:dyDescent="0.25">
      <c r="A60" s="16"/>
      <c r="B60" s="17"/>
      <c r="C60" s="29"/>
      <c r="D60" s="19"/>
      <c r="E60" s="62"/>
      <c r="F60" s="68"/>
      <c r="G60" s="20"/>
    </row>
    <row r="61" spans="1:7" ht="15" x14ac:dyDescent="0.25">
      <c r="A61" s="16"/>
      <c r="B61" s="17"/>
      <c r="C61" s="23" t="s">
        <v>126</v>
      </c>
      <c r="D61" s="24"/>
      <c r="E61" s="63"/>
      <c r="F61" s="69"/>
      <c r="G61" s="25"/>
    </row>
    <row r="62" spans="1:7" ht="15" x14ac:dyDescent="0.25">
      <c r="A62" s="21">
        <v>1</v>
      </c>
      <c r="B62" s="22"/>
      <c r="C62" s="26" t="s">
        <v>1166</v>
      </c>
      <c r="D62" s="30" t="s">
        <v>763</v>
      </c>
      <c r="E62" s="62">
        <v>38625</v>
      </c>
      <c r="F62" s="68">
        <v>14.73767775</v>
      </c>
      <c r="G62" s="20">
        <v>2.5770889999999999E-3</v>
      </c>
    </row>
    <row r="63" spans="1:7" ht="15" x14ac:dyDescent="0.25">
      <c r="A63" s="21">
        <v>2</v>
      </c>
      <c r="B63" s="22"/>
      <c r="C63" s="26" t="s">
        <v>1167</v>
      </c>
      <c r="D63" s="30" t="s">
        <v>763</v>
      </c>
      <c r="E63" s="62">
        <v>10500</v>
      </c>
      <c r="F63" s="68">
        <v>7.6296255000000004</v>
      </c>
      <c r="G63" s="20">
        <v>1.3341469999999999E-3</v>
      </c>
    </row>
    <row r="64" spans="1:7" ht="15" x14ac:dyDescent="0.25">
      <c r="A64" s="16"/>
      <c r="B64" s="17"/>
      <c r="C64" s="23" t="s">
        <v>118</v>
      </c>
      <c r="D64" s="27"/>
      <c r="E64" s="64"/>
      <c r="F64" s="70">
        <v>22.367303249999999</v>
      </c>
      <c r="G64" s="28">
        <v>3.9112360000000002E-3</v>
      </c>
    </row>
    <row r="65" spans="1:7" ht="15" x14ac:dyDescent="0.25">
      <c r="A65" s="16"/>
      <c r="B65" s="17"/>
      <c r="C65" s="29"/>
      <c r="D65" s="19"/>
      <c r="E65" s="62"/>
      <c r="F65" s="68"/>
      <c r="G65" s="20"/>
    </row>
    <row r="66" spans="1:7" ht="25.5" x14ac:dyDescent="0.25">
      <c r="A66" s="21"/>
      <c r="B66" s="22"/>
      <c r="C66" s="39" t="s">
        <v>127</v>
      </c>
      <c r="D66" s="40"/>
      <c r="E66" s="64"/>
      <c r="F66" s="70">
        <v>5585.7006242500011</v>
      </c>
      <c r="G66" s="28">
        <v>0.97673782499999984</v>
      </c>
    </row>
    <row r="67" spans="1:7" ht="15" x14ac:dyDescent="0.25">
      <c r="A67" s="16"/>
      <c r="B67" s="17"/>
      <c r="C67" s="26"/>
      <c r="D67" s="19"/>
      <c r="E67" s="62"/>
      <c r="F67" s="68"/>
      <c r="G67" s="20"/>
    </row>
    <row r="68" spans="1:7" ht="15" x14ac:dyDescent="0.25">
      <c r="A68" s="16"/>
      <c r="B68" s="17"/>
      <c r="C68" s="18" t="s">
        <v>128</v>
      </c>
      <c r="D68" s="19"/>
      <c r="E68" s="62"/>
      <c r="F68" s="68"/>
      <c r="G68" s="20"/>
    </row>
    <row r="69" spans="1:7" ht="25.5" x14ac:dyDescent="0.25">
      <c r="A69" s="16"/>
      <c r="B69" s="17"/>
      <c r="C69" s="23" t="s">
        <v>10</v>
      </c>
      <c r="D69" s="24"/>
      <c r="E69" s="63"/>
      <c r="F69" s="69"/>
      <c r="G69" s="25"/>
    </row>
    <row r="70" spans="1:7" ht="15" x14ac:dyDescent="0.25">
      <c r="A70" s="21"/>
      <c r="B70" s="22"/>
      <c r="C70" s="23" t="s">
        <v>118</v>
      </c>
      <c r="D70" s="27"/>
      <c r="E70" s="64"/>
      <c r="F70" s="70">
        <v>0</v>
      </c>
      <c r="G70" s="28">
        <v>0</v>
      </c>
    </row>
    <row r="71" spans="1:7" ht="15" x14ac:dyDescent="0.25">
      <c r="A71" s="21"/>
      <c r="B71" s="22"/>
      <c r="C71" s="29"/>
      <c r="D71" s="19"/>
      <c r="E71" s="62"/>
      <c r="F71" s="68"/>
      <c r="G71" s="20"/>
    </row>
    <row r="72" spans="1:7" ht="15" x14ac:dyDescent="0.25">
      <c r="A72" s="16"/>
      <c r="B72" s="41"/>
      <c r="C72" s="23" t="s">
        <v>129</v>
      </c>
      <c r="D72" s="24"/>
      <c r="E72" s="63"/>
      <c r="F72" s="69"/>
      <c r="G72" s="25"/>
    </row>
    <row r="73" spans="1:7" ht="15" x14ac:dyDescent="0.25">
      <c r="A73" s="21"/>
      <c r="B73" s="22"/>
      <c r="C73" s="23" t="s">
        <v>118</v>
      </c>
      <c r="D73" s="27"/>
      <c r="E73" s="64"/>
      <c r="F73" s="70">
        <v>0</v>
      </c>
      <c r="G73" s="28">
        <v>0</v>
      </c>
    </row>
    <row r="74" spans="1:7" ht="15" x14ac:dyDescent="0.25">
      <c r="A74" s="21"/>
      <c r="B74" s="22"/>
      <c r="C74" s="29"/>
      <c r="D74" s="19"/>
      <c r="E74" s="62"/>
      <c r="F74" s="74"/>
      <c r="G74" s="43"/>
    </row>
    <row r="75" spans="1:7" ht="15" x14ac:dyDescent="0.25">
      <c r="A75" s="16"/>
      <c r="B75" s="17"/>
      <c r="C75" s="23" t="s">
        <v>130</v>
      </c>
      <c r="D75" s="24"/>
      <c r="E75" s="63"/>
      <c r="F75" s="69"/>
      <c r="G75" s="25"/>
    </row>
    <row r="76" spans="1:7" ht="15" x14ac:dyDescent="0.25">
      <c r="A76" s="21"/>
      <c r="B76" s="22"/>
      <c r="C76" s="23" t="s">
        <v>118</v>
      </c>
      <c r="D76" s="27"/>
      <c r="E76" s="64"/>
      <c r="F76" s="70">
        <v>0</v>
      </c>
      <c r="G76" s="28">
        <v>0</v>
      </c>
    </row>
    <row r="77" spans="1:7" ht="15" x14ac:dyDescent="0.25">
      <c r="A77" s="16"/>
      <c r="B77" s="17"/>
      <c r="C77" s="29"/>
      <c r="D77" s="19"/>
      <c r="E77" s="62"/>
      <c r="F77" s="68"/>
      <c r="G77" s="20"/>
    </row>
    <row r="78" spans="1:7" ht="25.5" x14ac:dyDescent="0.25">
      <c r="A78" s="16"/>
      <c r="B78" s="41"/>
      <c r="C78" s="23" t="s">
        <v>131</v>
      </c>
      <c r="D78" s="24"/>
      <c r="E78" s="63"/>
      <c r="F78" s="69"/>
      <c r="G78" s="25"/>
    </row>
    <row r="79" spans="1:7" ht="15" x14ac:dyDescent="0.25">
      <c r="A79" s="21"/>
      <c r="B79" s="22"/>
      <c r="C79" s="23" t="s">
        <v>118</v>
      </c>
      <c r="D79" s="27"/>
      <c r="E79" s="64"/>
      <c r="F79" s="70">
        <v>0</v>
      </c>
      <c r="G79" s="28">
        <v>0</v>
      </c>
    </row>
    <row r="80" spans="1:7" ht="15" x14ac:dyDescent="0.25">
      <c r="A80" s="21"/>
      <c r="B80" s="22"/>
      <c r="C80" s="29"/>
      <c r="D80" s="19"/>
      <c r="E80" s="62"/>
      <c r="F80" s="68"/>
      <c r="G80" s="20"/>
    </row>
    <row r="81" spans="1:7" ht="15" x14ac:dyDescent="0.25">
      <c r="A81" s="21"/>
      <c r="B81" s="22"/>
      <c r="C81" s="44" t="s">
        <v>132</v>
      </c>
      <c r="D81" s="40"/>
      <c r="E81" s="64"/>
      <c r="F81" s="70">
        <v>0</v>
      </c>
      <c r="G81" s="28">
        <v>0</v>
      </c>
    </row>
    <row r="82" spans="1:7" ht="15" x14ac:dyDescent="0.25">
      <c r="A82" s="21"/>
      <c r="B82" s="22"/>
      <c r="C82" s="26"/>
      <c r="D82" s="19"/>
      <c r="E82" s="62"/>
      <c r="F82" s="68"/>
      <c r="G82" s="20"/>
    </row>
    <row r="83" spans="1:7" ht="15" x14ac:dyDescent="0.25">
      <c r="A83" s="16"/>
      <c r="B83" s="17"/>
      <c r="C83" s="18" t="s">
        <v>133</v>
      </c>
      <c r="D83" s="19"/>
      <c r="E83" s="62"/>
      <c r="F83" s="68"/>
      <c r="G83" s="20"/>
    </row>
    <row r="84" spans="1:7" ht="15" x14ac:dyDescent="0.25">
      <c r="A84" s="21"/>
      <c r="B84" s="22"/>
      <c r="C84" s="23" t="s">
        <v>134</v>
      </c>
      <c r="D84" s="24"/>
      <c r="E84" s="63"/>
      <c r="F84" s="69"/>
      <c r="G84" s="25"/>
    </row>
    <row r="85" spans="1:7" ht="15" x14ac:dyDescent="0.25">
      <c r="A85" s="21"/>
      <c r="B85" s="22"/>
      <c r="C85" s="23" t="s">
        <v>118</v>
      </c>
      <c r="D85" s="40"/>
      <c r="E85" s="64"/>
      <c r="F85" s="70">
        <v>0</v>
      </c>
      <c r="G85" s="28">
        <v>0</v>
      </c>
    </row>
    <row r="86" spans="1:7" ht="15" x14ac:dyDescent="0.25">
      <c r="A86" s="21"/>
      <c r="B86" s="22"/>
      <c r="C86" s="29"/>
      <c r="D86" s="22"/>
      <c r="E86" s="62"/>
      <c r="F86" s="68"/>
      <c r="G86" s="20"/>
    </row>
    <row r="87" spans="1:7" ht="15" x14ac:dyDescent="0.25">
      <c r="A87" s="21"/>
      <c r="B87" s="22"/>
      <c r="C87" s="23" t="s">
        <v>135</v>
      </c>
      <c r="D87" s="24"/>
      <c r="E87" s="63"/>
      <c r="F87" s="69"/>
      <c r="G87" s="25"/>
    </row>
    <row r="88" spans="1:7" ht="15" x14ac:dyDescent="0.25">
      <c r="A88" s="21"/>
      <c r="B88" s="22"/>
      <c r="C88" s="23" t="s">
        <v>118</v>
      </c>
      <c r="D88" s="40"/>
      <c r="E88" s="64"/>
      <c r="F88" s="70">
        <v>0</v>
      </c>
      <c r="G88" s="28">
        <v>0</v>
      </c>
    </row>
    <row r="89" spans="1:7" ht="15" x14ac:dyDescent="0.25">
      <c r="A89" s="21"/>
      <c r="B89" s="22"/>
      <c r="C89" s="29"/>
      <c r="D89" s="22"/>
      <c r="E89" s="62"/>
      <c r="F89" s="68"/>
      <c r="G89" s="20"/>
    </row>
    <row r="90" spans="1:7" ht="15" x14ac:dyDescent="0.25">
      <c r="A90" s="21"/>
      <c r="B90" s="22"/>
      <c r="C90" s="23" t="s">
        <v>136</v>
      </c>
      <c r="D90" s="24"/>
      <c r="E90" s="63"/>
      <c r="F90" s="69"/>
      <c r="G90" s="25"/>
    </row>
    <row r="91" spans="1:7" ht="15" x14ac:dyDescent="0.25">
      <c r="A91" s="21"/>
      <c r="B91" s="22"/>
      <c r="C91" s="23" t="s">
        <v>118</v>
      </c>
      <c r="D91" s="40"/>
      <c r="E91" s="64"/>
      <c r="F91" s="70">
        <v>0</v>
      </c>
      <c r="G91" s="28">
        <v>0</v>
      </c>
    </row>
    <row r="92" spans="1:7" ht="15" x14ac:dyDescent="0.25">
      <c r="A92" s="21"/>
      <c r="B92" s="22"/>
      <c r="C92" s="29"/>
      <c r="D92" s="22"/>
      <c r="E92" s="62"/>
      <c r="F92" s="68"/>
      <c r="G92" s="20"/>
    </row>
    <row r="93" spans="1:7" ht="15" x14ac:dyDescent="0.25">
      <c r="A93" s="21"/>
      <c r="B93" s="22"/>
      <c r="C93" s="23" t="s">
        <v>137</v>
      </c>
      <c r="D93" s="24"/>
      <c r="E93" s="63"/>
      <c r="F93" s="69"/>
      <c r="G93" s="25"/>
    </row>
    <row r="94" spans="1:7" ht="15" x14ac:dyDescent="0.25">
      <c r="A94" s="21">
        <v>1</v>
      </c>
      <c r="B94" s="22"/>
      <c r="C94" s="26" t="s">
        <v>138</v>
      </c>
      <c r="D94" s="30"/>
      <c r="E94" s="62"/>
      <c r="F94" s="68">
        <v>21.996245600000002</v>
      </c>
      <c r="G94" s="20">
        <v>3.846351E-3</v>
      </c>
    </row>
    <row r="95" spans="1:7" ht="15" x14ac:dyDescent="0.25">
      <c r="A95" s="21"/>
      <c r="B95" s="22"/>
      <c r="C95" s="23" t="s">
        <v>118</v>
      </c>
      <c r="D95" s="40"/>
      <c r="E95" s="64"/>
      <c r="F95" s="70">
        <v>21.996245600000002</v>
      </c>
      <c r="G95" s="28">
        <v>3.846351E-3</v>
      </c>
    </row>
    <row r="96" spans="1:7" ht="15" x14ac:dyDescent="0.25">
      <c r="A96" s="21"/>
      <c r="B96" s="22"/>
      <c r="C96" s="29"/>
      <c r="D96" s="22"/>
      <c r="E96" s="62"/>
      <c r="F96" s="68"/>
      <c r="G96" s="20"/>
    </row>
    <row r="97" spans="1:7" ht="25.5" x14ac:dyDescent="0.25">
      <c r="A97" s="21"/>
      <c r="B97" s="22"/>
      <c r="C97" s="39" t="s">
        <v>139</v>
      </c>
      <c r="D97" s="40"/>
      <c r="E97" s="64"/>
      <c r="F97" s="70">
        <v>21.996245600000002</v>
      </c>
      <c r="G97" s="28">
        <v>3.846351E-3</v>
      </c>
    </row>
    <row r="98" spans="1:7" ht="15" x14ac:dyDescent="0.25">
      <c r="A98" s="21"/>
      <c r="B98" s="22"/>
      <c r="C98" s="45"/>
      <c r="D98" s="22"/>
      <c r="E98" s="62"/>
      <c r="F98" s="68"/>
      <c r="G98" s="20"/>
    </row>
    <row r="99" spans="1:7" ht="15" x14ac:dyDescent="0.25">
      <c r="A99" s="16"/>
      <c r="B99" s="17"/>
      <c r="C99" s="18" t="s">
        <v>140</v>
      </c>
      <c r="D99" s="19"/>
      <c r="E99" s="62"/>
      <c r="F99" s="68"/>
      <c r="G99" s="20"/>
    </row>
    <row r="100" spans="1:7" ht="25.5" x14ac:dyDescent="0.25">
      <c r="A100" s="21"/>
      <c r="B100" s="22"/>
      <c r="C100" s="23" t="s">
        <v>141</v>
      </c>
      <c r="D100" s="24"/>
      <c r="E100" s="63"/>
      <c r="F100" s="69"/>
      <c r="G100" s="25"/>
    </row>
    <row r="101" spans="1:7" ht="15" x14ac:dyDescent="0.25">
      <c r="A101" s="21"/>
      <c r="B101" s="22"/>
      <c r="C101" s="23" t="s">
        <v>118</v>
      </c>
      <c r="D101" s="40"/>
      <c r="E101" s="64"/>
      <c r="F101" s="70">
        <v>0</v>
      </c>
      <c r="G101" s="28">
        <v>0</v>
      </c>
    </row>
    <row r="102" spans="1:7" ht="15" x14ac:dyDescent="0.25">
      <c r="A102" s="21"/>
      <c r="B102" s="22"/>
      <c r="C102" s="29"/>
      <c r="D102" s="22"/>
      <c r="E102" s="62"/>
      <c r="F102" s="68"/>
      <c r="G102" s="20"/>
    </row>
    <row r="103" spans="1:7" ht="15" x14ac:dyDescent="0.25">
      <c r="A103" s="16"/>
      <c r="B103" s="17"/>
      <c r="C103" s="18" t="s">
        <v>142</v>
      </c>
      <c r="D103" s="19"/>
      <c r="E103" s="62"/>
      <c r="F103" s="68"/>
      <c r="G103" s="20"/>
    </row>
    <row r="104" spans="1:7" ht="25.5" x14ac:dyDescent="0.25">
      <c r="A104" s="21"/>
      <c r="B104" s="22"/>
      <c r="C104" s="23" t="s">
        <v>143</v>
      </c>
      <c r="D104" s="24"/>
      <c r="E104" s="63"/>
      <c r="F104" s="69"/>
      <c r="G104" s="25"/>
    </row>
    <row r="105" spans="1:7" ht="15" x14ac:dyDescent="0.25">
      <c r="A105" s="21"/>
      <c r="B105" s="22"/>
      <c r="C105" s="23" t="s">
        <v>118</v>
      </c>
      <c r="D105" s="40"/>
      <c r="E105" s="64"/>
      <c r="F105" s="70">
        <v>0</v>
      </c>
      <c r="G105" s="28">
        <v>0</v>
      </c>
    </row>
    <row r="106" spans="1:7" ht="15" x14ac:dyDescent="0.25">
      <c r="A106" s="21"/>
      <c r="B106" s="22"/>
      <c r="C106" s="29"/>
      <c r="D106" s="22"/>
      <c r="E106" s="62"/>
      <c r="F106" s="68"/>
      <c r="G106" s="20"/>
    </row>
    <row r="107" spans="1:7" ht="25.5" x14ac:dyDescent="0.25">
      <c r="A107" s="21"/>
      <c r="B107" s="22"/>
      <c r="C107" s="23" t="s">
        <v>144</v>
      </c>
      <c r="D107" s="24"/>
      <c r="E107" s="63"/>
      <c r="F107" s="69"/>
      <c r="G107" s="25"/>
    </row>
    <row r="108" spans="1:7" ht="15" x14ac:dyDescent="0.25">
      <c r="A108" s="21"/>
      <c r="B108" s="22"/>
      <c r="C108" s="23" t="s">
        <v>118</v>
      </c>
      <c r="D108" s="40"/>
      <c r="E108" s="64"/>
      <c r="F108" s="70">
        <v>0</v>
      </c>
      <c r="G108" s="28">
        <v>0</v>
      </c>
    </row>
    <row r="109" spans="1:7" ht="15" x14ac:dyDescent="0.25">
      <c r="A109" s="21"/>
      <c r="B109" s="22"/>
      <c r="C109" s="29"/>
      <c r="D109" s="22"/>
      <c r="E109" s="62"/>
      <c r="F109" s="74"/>
      <c r="G109" s="43"/>
    </row>
    <row r="110" spans="1:7" ht="25.5" x14ac:dyDescent="0.25">
      <c r="A110" s="21"/>
      <c r="B110" s="22"/>
      <c r="C110" s="45" t="s">
        <v>145</v>
      </c>
      <c r="D110" s="22"/>
      <c r="E110" s="62"/>
      <c r="F110" s="74">
        <v>111.033857</v>
      </c>
      <c r="G110" s="43">
        <v>1.9415821999999999E-2</v>
      </c>
    </row>
    <row r="111" spans="1:7" ht="15" x14ac:dyDescent="0.25">
      <c r="A111" s="21"/>
      <c r="B111" s="22"/>
      <c r="C111" s="46" t="s">
        <v>146</v>
      </c>
      <c r="D111" s="27"/>
      <c r="E111" s="64"/>
      <c r="F111" s="70">
        <v>5718.7307268500017</v>
      </c>
      <c r="G111" s="28">
        <v>0.99999999799999972</v>
      </c>
    </row>
    <row r="113" spans="2:6" ht="15" x14ac:dyDescent="0.25">
      <c r="B113" s="156"/>
      <c r="C113" s="156"/>
      <c r="D113" s="156"/>
      <c r="E113" s="156"/>
      <c r="F113" s="156"/>
    </row>
    <row r="114" spans="2:6" ht="15" x14ac:dyDescent="0.25">
      <c r="B114" s="156"/>
      <c r="C114" s="156"/>
      <c r="D114" s="156"/>
      <c r="E114" s="156"/>
      <c r="F114" s="156"/>
    </row>
    <row r="116" spans="2:6" ht="15" x14ac:dyDescent="0.25">
      <c r="B116" s="52" t="s">
        <v>148</v>
      </c>
      <c r="C116" s="53"/>
      <c r="D116" s="54"/>
    </row>
    <row r="117" spans="2:6" ht="15" x14ac:dyDescent="0.25">
      <c r="B117" s="55" t="s">
        <v>149</v>
      </c>
      <c r="C117" s="56"/>
      <c r="D117" s="81" t="s">
        <v>150</v>
      </c>
    </row>
    <row r="118" spans="2:6" ht="15" x14ac:dyDescent="0.25">
      <c r="B118" s="55" t="s">
        <v>151</v>
      </c>
      <c r="C118" s="56"/>
      <c r="D118" s="81" t="s">
        <v>150</v>
      </c>
    </row>
    <row r="119" spans="2:6" ht="15" x14ac:dyDescent="0.25">
      <c r="B119" s="57" t="s">
        <v>152</v>
      </c>
      <c r="C119" s="56"/>
      <c r="D119" s="58"/>
    </row>
    <row r="120" spans="2:6" ht="25.5" customHeight="1" x14ac:dyDescent="0.25">
      <c r="B120" s="58"/>
      <c r="C120" s="48" t="s">
        <v>153</v>
      </c>
      <c r="D120" s="49" t="s">
        <v>154</v>
      </c>
    </row>
    <row r="121" spans="2:6" ht="12.75" customHeight="1" x14ac:dyDescent="0.25">
      <c r="B121" s="75" t="s">
        <v>155</v>
      </c>
      <c r="C121" s="76" t="s">
        <v>156</v>
      </c>
      <c r="D121" s="76" t="s">
        <v>157</v>
      </c>
    </row>
    <row r="122" spans="2:6" ht="15" x14ac:dyDescent="0.25">
      <c r="B122" s="58" t="s">
        <v>158</v>
      </c>
      <c r="C122" s="59">
        <v>9.2416</v>
      </c>
      <c r="D122" s="59">
        <v>9.4601000000000006</v>
      </c>
    </row>
    <row r="123" spans="2:6" ht="15" x14ac:dyDescent="0.25">
      <c r="B123" s="58" t="s">
        <v>159</v>
      </c>
      <c r="C123" s="59">
        <v>9.2416</v>
      </c>
      <c r="D123" s="59">
        <v>9.4601000000000006</v>
      </c>
    </row>
    <row r="124" spans="2:6" ht="15" x14ac:dyDescent="0.25">
      <c r="B124" s="58" t="s">
        <v>160</v>
      </c>
      <c r="C124" s="59">
        <v>9.1441999999999997</v>
      </c>
      <c r="D124" s="59">
        <v>9.3475000000000001</v>
      </c>
    </row>
    <row r="125" spans="2:6" ht="15" x14ac:dyDescent="0.25">
      <c r="B125" s="58" t="s">
        <v>161</v>
      </c>
      <c r="C125" s="59">
        <v>9.1441999999999997</v>
      </c>
      <c r="D125" s="59">
        <v>9.3475000000000001</v>
      </c>
    </row>
    <row r="127" spans="2:6" ht="15" x14ac:dyDescent="0.25">
      <c r="B127" s="77" t="s">
        <v>162</v>
      </c>
      <c r="C127" s="60"/>
      <c r="D127" s="78" t="s">
        <v>150</v>
      </c>
    </row>
    <row r="128" spans="2:6" ht="24.75" customHeight="1" x14ac:dyDescent="0.25">
      <c r="B128" s="79"/>
      <c r="C128" s="79"/>
    </row>
    <row r="129" spans="2:4" ht="15" x14ac:dyDescent="0.25">
      <c r="B129" s="82"/>
      <c r="C129" s="80"/>
      <c r="D129"/>
    </row>
    <row r="131" spans="2:4" ht="15" x14ac:dyDescent="0.25">
      <c r="B131" s="57" t="s">
        <v>163</v>
      </c>
      <c r="C131" s="56"/>
      <c r="D131" s="83" t="s">
        <v>502</v>
      </c>
    </row>
    <row r="132" spans="2:4" ht="15" x14ac:dyDescent="0.25">
      <c r="B132" s="57" t="s">
        <v>164</v>
      </c>
      <c r="C132" s="56"/>
      <c r="D132" s="83" t="s">
        <v>150</v>
      </c>
    </row>
    <row r="133" spans="2:4" ht="15" x14ac:dyDescent="0.25">
      <c r="B133" s="57" t="s">
        <v>165</v>
      </c>
      <c r="C133" s="56"/>
      <c r="D133" s="61">
        <v>1.7267063129082934E-2</v>
      </c>
    </row>
    <row r="134" spans="2:4" ht="15" x14ac:dyDescent="0.25">
      <c r="B134" s="57" t="s">
        <v>166</v>
      </c>
      <c r="C134" s="56"/>
      <c r="D134" s="61" t="s">
        <v>150</v>
      </c>
    </row>
  </sheetData>
  <mergeCells count="5">
    <mergeCell ref="A1:G1"/>
    <mergeCell ref="A2:G2"/>
    <mergeCell ref="A3:G3"/>
    <mergeCell ref="B113:F113"/>
    <mergeCell ref="B114:F114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7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764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15" x14ac:dyDescent="0.25">
      <c r="A7" s="21">
        <v>1</v>
      </c>
      <c r="B7" s="22" t="s">
        <v>484</v>
      </c>
      <c r="C7" s="26" t="s">
        <v>485</v>
      </c>
      <c r="D7" s="17" t="s">
        <v>211</v>
      </c>
      <c r="E7" s="62">
        <v>15287</v>
      </c>
      <c r="F7" s="68">
        <v>208.68283700000001</v>
      </c>
      <c r="G7" s="20">
        <v>6.2412146000000002E-2</v>
      </c>
    </row>
    <row r="8" spans="1:7" ht="25.5" x14ac:dyDescent="0.25">
      <c r="A8" s="21">
        <v>2</v>
      </c>
      <c r="B8" s="22" t="s">
        <v>11</v>
      </c>
      <c r="C8" s="26" t="s">
        <v>12</v>
      </c>
      <c r="D8" s="17" t="s">
        <v>13</v>
      </c>
      <c r="E8" s="62">
        <v>16000</v>
      </c>
      <c r="F8" s="68">
        <v>189.76</v>
      </c>
      <c r="G8" s="20">
        <v>5.6752769000000002E-2</v>
      </c>
    </row>
    <row r="9" spans="1:7" ht="25.5" x14ac:dyDescent="0.25">
      <c r="A9" s="21">
        <v>3</v>
      </c>
      <c r="B9" s="22" t="s">
        <v>442</v>
      </c>
      <c r="C9" s="26" t="s">
        <v>443</v>
      </c>
      <c r="D9" s="17" t="s">
        <v>34</v>
      </c>
      <c r="E9" s="62">
        <v>46450</v>
      </c>
      <c r="F9" s="68">
        <v>138.28165000000001</v>
      </c>
      <c r="G9" s="20">
        <v>4.1356800999999999E-2</v>
      </c>
    </row>
    <row r="10" spans="1:7" ht="15" x14ac:dyDescent="0.25">
      <c r="A10" s="21">
        <v>4</v>
      </c>
      <c r="B10" s="22" t="s">
        <v>471</v>
      </c>
      <c r="C10" s="26" t="s">
        <v>472</v>
      </c>
      <c r="D10" s="17" t="s">
        <v>85</v>
      </c>
      <c r="E10" s="62">
        <v>14668</v>
      </c>
      <c r="F10" s="68">
        <v>137.285146</v>
      </c>
      <c r="G10" s="20">
        <v>4.1058770000000001E-2</v>
      </c>
    </row>
    <row r="11" spans="1:7" ht="15" x14ac:dyDescent="0.25">
      <c r="A11" s="21">
        <v>5</v>
      </c>
      <c r="B11" s="22" t="s">
        <v>23</v>
      </c>
      <c r="C11" s="26" t="s">
        <v>24</v>
      </c>
      <c r="D11" s="17" t="s">
        <v>25</v>
      </c>
      <c r="E11" s="62">
        <v>6000</v>
      </c>
      <c r="F11" s="68">
        <v>130.77000000000001</v>
      </c>
      <c r="G11" s="20">
        <v>3.9110242000000003E-2</v>
      </c>
    </row>
    <row r="12" spans="1:7" ht="25.5" x14ac:dyDescent="0.25">
      <c r="A12" s="21">
        <v>6</v>
      </c>
      <c r="B12" s="22" t="s">
        <v>14</v>
      </c>
      <c r="C12" s="26" t="s">
        <v>15</v>
      </c>
      <c r="D12" s="17" t="s">
        <v>16</v>
      </c>
      <c r="E12" s="62">
        <v>10000</v>
      </c>
      <c r="F12" s="68">
        <v>130.22999999999999</v>
      </c>
      <c r="G12" s="20">
        <v>3.8948741000000002E-2</v>
      </c>
    </row>
    <row r="13" spans="1:7" ht="15" x14ac:dyDescent="0.25">
      <c r="A13" s="21">
        <v>7</v>
      </c>
      <c r="B13" s="22" t="s">
        <v>59</v>
      </c>
      <c r="C13" s="26" t="s">
        <v>60</v>
      </c>
      <c r="D13" s="17" t="s">
        <v>25</v>
      </c>
      <c r="E13" s="62">
        <v>41000</v>
      </c>
      <c r="F13" s="68">
        <v>124.74250000000001</v>
      </c>
      <c r="G13" s="20">
        <v>3.7307557999999998E-2</v>
      </c>
    </row>
    <row r="14" spans="1:7" ht="15" x14ac:dyDescent="0.25">
      <c r="A14" s="21">
        <v>8</v>
      </c>
      <c r="B14" s="22" t="s">
        <v>381</v>
      </c>
      <c r="C14" s="26" t="s">
        <v>382</v>
      </c>
      <c r="D14" s="17" t="s">
        <v>180</v>
      </c>
      <c r="E14" s="62">
        <v>15000</v>
      </c>
      <c r="F14" s="68">
        <v>103.33499999999999</v>
      </c>
      <c r="G14" s="20">
        <v>3.0905077E-2</v>
      </c>
    </row>
    <row r="15" spans="1:7" ht="15" x14ac:dyDescent="0.25">
      <c r="A15" s="21">
        <v>9</v>
      </c>
      <c r="B15" s="22" t="s">
        <v>550</v>
      </c>
      <c r="C15" s="26" t="s">
        <v>551</v>
      </c>
      <c r="D15" s="17" t="s">
        <v>211</v>
      </c>
      <c r="E15" s="62">
        <v>15133</v>
      </c>
      <c r="F15" s="68">
        <v>103.0178975</v>
      </c>
      <c r="G15" s="20">
        <v>3.0810239E-2</v>
      </c>
    </row>
    <row r="16" spans="1:7" ht="25.5" x14ac:dyDescent="0.25">
      <c r="A16" s="21">
        <v>10</v>
      </c>
      <c r="B16" s="22" t="s">
        <v>479</v>
      </c>
      <c r="C16" s="26" t="s">
        <v>480</v>
      </c>
      <c r="D16" s="17" t="s">
        <v>34</v>
      </c>
      <c r="E16" s="62">
        <v>30744</v>
      </c>
      <c r="F16" s="68">
        <v>96.981948000000003</v>
      </c>
      <c r="G16" s="20">
        <v>2.9005027999999999E-2</v>
      </c>
    </row>
    <row r="17" spans="1:7" ht="25.5" x14ac:dyDescent="0.25">
      <c r="A17" s="21">
        <v>11</v>
      </c>
      <c r="B17" s="22" t="s">
        <v>71</v>
      </c>
      <c r="C17" s="26" t="s">
        <v>72</v>
      </c>
      <c r="D17" s="17" t="s">
        <v>73</v>
      </c>
      <c r="E17" s="62">
        <v>13000</v>
      </c>
      <c r="F17" s="68">
        <v>87.334000000000003</v>
      </c>
      <c r="G17" s="20">
        <v>2.6119553E-2</v>
      </c>
    </row>
    <row r="18" spans="1:7" ht="25.5" x14ac:dyDescent="0.25">
      <c r="A18" s="21">
        <v>12</v>
      </c>
      <c r="B18" s="22" t="s">
        <v>217</v>
      </c>
      <c r="C18" s="26" t="s">
        <v>218</v>
      </c>
      <c r="D18" s="17" t="s">
        <v>180</v>
      </c>
      <c r="E18" s="62">
        <v>10500</v>
      </c>
      <c r="F18" s="68">
        <v>70.370999999999995</v>
      </c>
      <c r="G18" s="20">
        <v>2.1046316999999998E-2</v>
      </c>
    </row>
    <row r="19" spans="1:7" ht="25.5" x14ac:dyDescent="0.25">
      <c r="A19" s="21">
        <v>13</v>
      </c>
      <c r="B19" s="22" t="s">
        <v>352</v>
      </c>
      <c r="C19" s="26" t="s">
        <v>353</v>
      </c>
      <c r="D19" s="17" t="s">
        <v>55</v>
      </c>
      <c r="E19" s="62">
        <v>7000</v>
      </c>
      <c r="F19" s="68">
        <v>68.064499999999995</v>
      </c>
      <c r="G19" s="20">
        <v>2.0356497000000001E-2</v>
      </c>
    </row>
    <row r="20" spans="1:7" ht="15" x14ac:dyDescent="0.25">
      <c r="A20" s="21">
        <v>14</v>
      </c>
      <c r="B20" s="22" t="s">
        <v>435</v>
      </c>
      <c r="C20" s="26" t="s">
        <v>436</v>
      </c>
      <c r="D20" s="17" t="s">
        <v>313</v>
      </c>
      <c r="E20" s="62">
        <v>5441</v>
      </c>
      <c r="F20" s="68">
        <v>65.898671500000006</v>
      </c>
      <c r="G20" s="20">
        <v>1.9708748000000002E-2</v>
      </c>
    </row>
    <row r="21" spans="1:7" ht="25.5" x14ac:dyDescent="0.25">
      <c r="A21" s="21">
        <v>15</v>
      </c>
      <c r="B21" s="22" t="s">
        <v>393</v>
      </c>
      <c r="C21" s="26" t="s">
        <v>394</v>
      </c>
      <c r="D21" s="17" t="s">
        <v>34</v>
      </c>
      <c r="E21" s="62">
        <v>8495</v>
      </c>
      <c r="F21" s="68">
        <v>63.933369999999996</v>
      </c>
      <c r="G21" s="20">
        <v>1.9120972999999999E-2</v>
      </c>
    </row>
    <row r="22" spans="1:7" ht="25.5" x14ac:dyDescent="0.25">
      <c r="A22" s="21">
        <v>16</v>
      </c>
      <c r="B22" s="22" t="s">
        <v>477</v>
      </c>
      <c r="C22" s="26" t="s">
        <v>478</v>
      </c>
      <c r="D22" s="17" t="s">
        <v>73</v>
      </c>
      <c r="E22" s="62">
        <v>6694</v>
      </c>
      <c r="F22" s="68">
        <v>61.072709000000003</v>
      </c>
      <c r="G22" s="20">
        <v>1.8265416E-2</v>
      </c>
    </row>
    <row r="23" spans="1:7" ht="25.5" x14ac:dyDescent="0.25">
      <c r="A23" s="21">
        <v>17</v>
      </c>
      <c r="B23" s="22" t="s">
        <v>465</v>
      </c>
      <c r="C23" s="26" t="s">
        <v>466</v>
      </c>
      <c r="D23" s="17" t="s">
        <v>34</v>
      </c>
      <c r="E23" s="62">
        <v>3500</v>
      </c>
      <c r="F23" s="68">
        <v>60.607750000000003</v>
      </c>
      <c r="G23" s="20">
        <v>1.8126357999999999E-2</v>
      </c>
    </row>
    <row r="24" spans="1:7" ht="25.5" x14ac:dyDescent="0.25">
      <c r="A24" s="21">
        <v>18</v>
      </c>
      <c r="B24" s="22" t="s">
        <v>242</v>
      </c>
      <c r="C24" s="26" t="s">
        <v>243</v>
      </c>
      <c r="D24" s="17" t="s">
        <v>244</v>
      </c>
      <c r="E24" s="62">
        <v>21153</v>
      </c>
      <c r="F24" s="68">
        <v>59.164940999999999</v>
      </c>
      <c r="G24" s="20">
        <v>1.7694847E-2</v>
      </c>
    </row>
    <row r="25" spans="1:7" ht="15" x14ac:dyDescent="0.25">
      <c r="A25" s="21">
        <v>19</v>
      </c>
      <c r="B25" s="22" t="s">
        <v>114</v>
      </c>
      <c r="C25" s="26" t="s">
        <v>115</v>
      </c>
      <c r="D25" s="17" t="s">
        <v>25</v>
      </c>
      <c r="E25" s="62">
        <v>20000</v>
      </c>
      <c r="F25" s="68">
        <v>58.7</v>
      </c>
      <c r="G25" s="20">
        <v>1.7555794E-2</v>
      </c>
    </row>
    <row r="26" spans="1:7" ht="25.5" x14ac:dyDescent="0.25">
      <c r="A26" s="21">
        <v>20</v>
      </c>
      <c r="B26" s="22" t="s">
        <v>74</v>
      </c>
      <c r="C26" s="26" t="s">
        <v>75</v>
      </c>
      <c r="D26" s="17" t="s">
        <v>47</v>
      </c>
      <c r="E26" s="62">
        <v>32000</v>
      </c>
      <c r="F26" s="68">
        <v>55.055999999999997</v>
      </c>
      <c r="G26" s="20">
        <v>1.6465958999999999E-2</v>
      </c>
    </row>
    <row r="27" spans="1:7" ht="15" x14ac:dyDescent="0.25">
      <c r="A27" s="21">
        <v>21</v>
      </c>
      <c r="B27" s="22" t="s">
        <v>444</v>
      </c>
      <c r="C27" s="26" t="s">
        <v>445</v>
      </c>
      <c r="D27" s="17" t="s">
        <v>211</v>
      </c>
      <c r="E27" s="62">
        <v>2800</v>
      </c>
      <c r="F27" s="68">
        <v>54.325600000000001</v>
      </c>
      <c r="G27" s="20">
        <v>1.6247514000000001E-2</v>
      </c>
    </row>
    <row r="28" spans="1:7" ht="25.5" x14ac:dyDescent="0.25">
      <c r="A28" s="21">
        <v>22</v>
      </c>
      <c r="B28" s="22" t="s">
        <v>482</v>
      </c>
      <c r="C28" s="26" t="s">
        <v>483</v>
      </c>
      <c r="D28" s="17" t="s">
        <v>187</v>
      </c>
      <c r="E28" s="62">
        <v>2350</v>
      </c>
      <c r="F28" s="68">
        <v>46.878974999999997</v>
      </c>
      <c r="G28" s="20">
        <v>1.4020403000000001E-2</v>
      </c>
    </row>
    <row r="29" spans="1:7" ht="25.5" x14ac:dyDescent="0.25">
      <c r="A29" s="21">
        <v>23</v>
      </c>
      <c r="B29" s="22" t="s">
        <v>554</v>
      </c>
      <c r="C29" s="26" t="s">
        <v>555</v>
      </c>
      <c r="D29" s="17" t="s">
        <v>34</v>
      </c>
      <c r="E29" s="62">
        <v>63644</v>
      </c>
      <c r="F29" s="68">
        <v>46.651052</v>
      </c>
      <c r="G29" s="20">
        <v>1.3952236E-2</v>
      </c>
    </row>
    <row r="30" spans="1:7" ht="15" x14ac:dyDescent="0.25">
      <c r="A30" s="21">
        <v>24</v>
      </c>
      <c r="B30" s="22" t="s">
        <v>454</v>
      </c>
      <c r="C30" s="26" t="s">
        <v>455</v>
      </c>
      <c r="D30" s="17" t="s">
        <v>356</v>
      </c>
      <c r="E30" s="62">
        <v>12355</v>
      </c>
      <c r="F30" s="68">
        <v>46.349782500000003</v>
      </c>
      <c r="G30" s="20">
        <v>1.3862134E-2</v>
      </c>
    </row>
    <row r="31" spans="1:7" ht="15" x14ac:dyDescent="0.25">
      <c r="A31" s="21">
        <v>25</v>
      </c>
      <c r="B31" s="22" t="s">
        <v>532</v>
      </c>
      <c r="C31" s="26" t="s">
        <v>533</v>
      </c>
      <c r="D31" s="17" t="s">
        <v>25</v>
      </c>
      <c r="E31" s="62">
        <v>3500</v>
      </c>
      <c r="F31" s="68">
        <v>45.739750000000001</v>
      </c>
      <c r="G31" s="20">
        <v>1.3679686999999999E-2</v>
      </c>
    </row>
    <row r="32" spans="1:7" ht="15" x14ac:dyDescent="0.25">
      <c r="A32" s="21">
        <v>26</v>
      </c>
      <c r="B32" s="22" t="s">
        <v>552</v>
      </c>
      <c r="C32" s="26" t="s">
        <v>553</v>
      </c>
      <c r="D32" s="17" t="s">
        <v>180</v>
      </c>
      <c r="E32" s="62">
        <v>1600</v>
      </c>
      <c r="F32" s="68">
        <v>45.521599999999999</v>
      </c>
      <c r="G32" s="20">
        <v>1.3614444E-2</v>
      </c>
    </row>
    <row r="33" spans="1:7" ht="15" x14ac:dyDescent="0.25">
      <c r="A33" s="21">
        <v>27</v>
      </c>
      <c r="B33" s="22" t="s">
        <v>448</v>
      </c>
      <c r="C33" s="26" t="s">
        <v>449</v>
      </c>
      <c r="D33" s="17" t="s">
        <v>85</v>
      </c>
      <c r="E33" s="62">
        <v>1328</v>
      </c>
      <c r="F33" s="68">
        <v>43.750295999999999</v>
      </c>
      <c r="G33" s="20">
        <v>1.3084688000000001E-2</v>
      </c>
    </row>
    <row r="34" spans="1:7" ht="25.5" x14ac:dyDescent="0.25">
      <c r="A34" s="21">
        <v>28</v>
      </c>
      <c r="B34" s="22" t="s">
        <v>43</v>
      </c>
      <c r="C34" s="26" t="s">
        <v>44</v>
      </c>
      <c r="D34" s="17" t="s">
        <v>16</v>
      </c>
      <c r="E34" s="62">
        <v>45000</v>
      </c>
      <c r="F34" s="68">
        <v>41.647500000000001</v>
      </c>
      <c r="G34" s="20">
        <v>1.2455791000000001E-2</v>
      </c>
    </row>
    <row r="35" spans="1:7" ht="15" x14ac:dyDescent="0.25">
      <c r="A35" s="21">
        <v>29</v>
      </c>
      <c r="B35" s="22" t="s">
        <v>506</v>
      </c>
      <c r="C35" s="26" t="s">
        <v>507</v>
      </c>
      <c r="D35" s="17" t="s">
        <v>508</v>
      </c>
      <c r="E35" s="62">
        <v>15000</v>
      </c>
      <c r="F35" s="68">
        <v>39.412500000000001</v>
      </c>
      <c r="G35" s="20">
        <v>1.1787354999999999E-2</v>
      </c>
    </row>
    <row r="36" spans="1:7" ht="25.5" x14ac:dyDescent="0.25">
      <c r="A36" s="21">
        <v>30</v>
      </c>
      <c r="B36" s="22" t="s">
        <v>423</v>
      </c>
      <c r="C36" s="26" t="s">
        <v>424</v>
      </c>
      <c r="D36" s="17" t="s">
        <v>345</v>
      </c>
      <c r="E36" s="62">
        <v>27732</v>
      </c>
      <c r="F36" s="68">
        <v>38.866397999999997</v>
      </c>
      <c r="G36" s="20">
        <v>1.1624028999999999E-2</v>
      </c>
    </row>
    <row r="37" spans="1:7" ht="15" x14ac:dyDescent="0.25">
      <c r="A37" s="21">
        <v>31</v>
      </c>
      <c r="B37" s="22" t="s">
        <v>530</v>
      </c>
      <c r="C37" s="26" t="s">
        <v>531</v>
      </c>
      <c r="D37" s="17" t="s">
        <v>85</v>
      </c>
      <c r="E37" s="62">
        <v>406</v>
      </c>
      <c r="F37" s="68">
        <v>38.653433</v>
      </c>
      <c r="G37" s="20">
        <v>1.1560335999999999E-2</v>
      </c>
    </row>
    <row r="38" spans="1:7" ht="25.5" x14ac:dyDescent="0.25">
      <c r="A38" s="21">
        <v>32</v>
      </c>
      <c r="B38" s="22" t="s">
        <v>420</v>
      </c>
      <c r="C38" s="26" t="s">
        <v>421</v>
      </c>
      <c r="D38" s="17" t="s">
        <v>422</v>
      </c>
      <c r="E38" s="62">
        <v>62725</v>
      </c>
      <c r="F38" s="68">
        <v>38.607237499999997</v>
      </c>
      <c r="G38" s="20">
        <v>1.1546519999999999E-2</v>
      </c>
    </row>
    <row r="39" spans="1:7" ht="25.5" x14ac:dyDescent="0.25">
      <c r="A39" s="21">
        <v>33</v>
      </c>
      <c r="B39" s="22" t="s">
        <v>389</v>
      </c>
      <c r="C39" s="26" t="s">
        <v>390</v>
      </c>
      <c r="D39" s="17" t="s">
        <v>34</v>
      </c>
      <c r="E39" s="62">
        <v>17200</v>
      </c>
      <c r="F39" s="68">
        <v>37.883000000000003</v>
      </c>
      <c r="G39" s="20">
        <v>1.1329918E-2</v>
      </c>
    </row>
    <row r="40" spans="1:7" ht="25.5" x14ac:dyDescent="0.25">
      <c r="A40" s="21">
        <v>34</v>
      </c>
      <c r="B40" s="22" t="s">
        <v>556</v>
      </c>
      <c r="C40" s="26" t="s">
        <v>557</v>
      </c>
      <c r="D40" s="17" t="s">
        <v>13</v>
      </c>
      <c r="E40" s="62">
        <v>22000</v>
      </c>
      <c r="F40" s="68">
        <v>36.156999999999996</v>
      </c>
      <c r="G40" s="20">
        <v>1.0813711E-2</v>
      </c>
    </row>
    <row r="41" spans="1:7" ht="15" x14ac:dyDescent="0.25">
      <c r="A41" s="21">
        <v>35</v>
      </c>
      <c r="B41" s="22" t="s">
        <v>496</v>
      </c>
      <c r="C41" s="26" t="s">
        <v>497</v>
      </c>
      <c r="D41" s="17" t="s">
        <v>25</v>
      </c>
      <c r="E41" s="62">
        <v>6500</v>
      </c>
      <c r="F41" s="68">
        <v>35.776000000000003</v>
      </c>
      <c r="G41" s="20">
        <v>1.0699762999999999E-2</v>
      </c>
    </row>
    <row r="42" spans="1:7" ht="15" x14ac:dyDescent="0.25">
      <c r="A42" s="21">
        <v>36</v>
      </c>
      <c r="B42" s="22" t="s">
        <v>534</v>
      </c>
      <c r="C42" s="26" t="s">
        <v>535</v>
      </c>
      <c r="D42" s="17" t="s">
        <v>211</v>
      </c>
      <c r="E42" s="62">
        <v>3520</v>
      </c>
      <c r="F42" s="68">
        <v>33.971519999999998</v>
      </c>
      <c r="G42" s="20">
        <v>1.0160086E-2</v>
      </c>
    </row>
    <row r="43" spans="1:7" ht="15" x14ac:dyDescent="0.25">
      <c r="A43" s="21">
        <v>37</v>
      </c>
      <c r="B43" s="22" t="s">
        <v>29</v>
      </c>
      <c r="C43" s="26" t="s">
        <v>30</v>
      </c>
      <c r="D43" s="17" t="s">
        <v>31</v>
      </c>
      <c r="E43" s="62">
        <v>16441</v>
      </c>
      <c r="F43" s="68">
        <v>33.778034499999997</v>
      </c>
      <c r="G43" s="20">
        <v>1.0102219000000001E-2</v>
      </c>
    </row>
    <row r="44" spans="1:7" ht="15" x14ac:dyDescent="0.25">
      <c r="A44" s="21">
        <v>38</v>
      </c>
      <c r="B44" s="22" t="s">
        <v>446</v>
      </c>
      <c r="C44" s="26" t="s">
        <v>447</v>
      </c>
      <c r="D44" s="17" t="s">
        <v>25</v>
      </c>
      <c r="E44" s="62">
        <v>9022</v>
      </c>
      <c r="F44" s="68">
        <v>33.196449000000001</v>
      </c>
      <c r="G44" s="20">
        <v>9.9282799999999994E-3</v>
      </c>
    </row>
    <row r="45" spans="1:7" ht="15" x14ac:dyDescent="0.25">
      <c r="A45" s="21">
        <v>39</v>
      </c>
      <c r="B45" s="22" t="s">
        <v>584</v>
      </c>
      <c r="C45" s="26" t="s">
        <v>585</v>
      </c>
      <c r="D45" s="17" t="s">
        <v>28</v>
      </c>
      <c r="E45" s="62">
        <v>3500</v>
      </c>
      <c r="F45" s="68">
        <v>33.059249999999999</v>
      </c>
      <c r="G45" s="20">
        <v>9.887247E-3</v>
      </c>
    </row>
    <row r="46" spans="1:7" ht="25.5" x14ac:dyDescent="0.25">
      <c r="A46" s="21">
        <v>40</v>
      </c>
      <c r="B46" s="22" t="s">
        <v>521</v>
      </c>
      <c r="C46" s="26" t="s">
        <v>522</v>
      </c>
      <c r="D46" s="17" t="s">
        <v>52</v>
      </c>
      <c r="E46" s="62">
        <v>11700</v>
      </c>
      <c r="F46" s="68">
        <v>33.034950000000002</v>
      </c>
      <c r="G46" s="20">
        <v>9.8799790000000005E-3</v>
      </c>
    </row>
    <row r="47" spans="1:7" ht="15" x14ac:dyDescent="0.25">
      <c r="A47" s="21">
        <v>41</v>
      </c>
      <c r="B47" s="22" t="s">
        <v>573</v>
      </c>
      <c r="C47" s="26" t="s">
        <v>574</v>
      </c>
      <c r="D47" s="17" t="s">
        <v>85</v>
      </c>
      <c r="E47" s="62">
        <v>1200</v>
      </c>
      <c r="F47" s="68">
        <v>32.400599999999997</v>
      </c>
      <c r="G47" s="20">
        <v>9.6902599999999992E-3</v>
      </c>
    </row>
    <row r="48" spans="1:7" ht="15" x14ac:dyDescent="0.25">
      <c r="A48" s="21">
        <v>42</v>
      </c>
      <c r="B48" s="22" t="s">
        <v>229</v>
      </c>
      <c r="C48" s="26" t="s">
        <v>230</v>
      </c>
      <c r="D48" s="17" t="s">
        <v>180</v>
      </c>
      <c r="E48" s="62">
        <v>7800</v>
      </c>
      <c r="F48" s="68">
        <v>31.976099999999999</v>
      </c>
      <c r="G48" s="20">
        <v>9.5633019999999992E-3</v>
      </c>
    </row>
    <row r="49" spans="1:7" ht="25.5" x14ac:dyDescent="0.25">
      <c r="A49" s="21">
        <v>43</v>
      </c>
      <c r="B49" s="22" t="s">
        <v>566</v>
      </c>
      <c r="C49" s="26" t="s">
        <v>567</v>
      </c>
      <c r="D49" s="17" t="s">
        <v>206</v>
      </c>
      <c r="E49" s="62">
        <v>6000</v>
      </c>
      <c r="F49" s="68">
        <v>31.629000000000001</v>
      </c>
      <c r="G49" s="20">
        <v>9.4594929999999994E-3</v>
      </c>
    </row>
    <row r="50" spans="1:7" ht="15" x14ac:dyDescent="0.25">
      <c r="A50" s="21">
        <v>44</v>
      </c>
      <c r="B50" s="22" t="s">
        <v>562</v>
      </c>
      <c r="C50" s="26" t="s">
        <v>563</v>
      </c>
      <c r="D50" s="17" t="s">
        <v>19</v>
      </c>
      <c r="E50" s="62">
        <v>3000</v>
      </c>
      <c r="F50" s="68">
        <v>30.756</v>
      </c>
      <c r="G50" s="20">
        <v>9.1983989999999995E-3</v>
      </c>
    </row>
    <row r="51" spans="1:7" ht="15" x14ac:dyDescent="0.25">
      <c r="A51" s="21">
        <v>45</v>
      </c>
      <c r="B51" s="22" t="s">
        <v>558</v>
      </c>
      <c r="C51" s="26" t="s">
        <v>559</v>
      </c>
      <c r="D51" s="17" t="s">
        <v>25</v>
      </c>
      <c r="E51" s="62">
        <v>20000</v>
      </c>
      <c r="F51" s="68">
        <v>30.67</v>
      </c>
      <c r="G51" s="20">
        <v>9.1726780000000001E-3</v>
      </c>
    </row>
    <row r="52" spans="1:7" ht="15" x14ac:dyDescent="0.25">
      <c r="A52" s="21">
        <v>46</v>
      </c>
      <c r="B52" s="22" t="s">
        <v>564</v>
      </c>
      <c r="C52" s="26" t="s">
        <v>565</v>
      </c>
      <c r="D52" s="17" t="s">
        <v>295</v>
      </c>
      <c r="E52" s="62">
        <v>11725</v>
      </c>
      <c r="F52" s="68">
        <v>30.613975</v>
      </c>
      <c r="G52" s="20">
        <v>9.1559229999999998E-3</v>
      </c>
    </row>
    <row r="53" spans="1:7" ht="15" x14ac:dyDescent="0.25">
      <c r="A53" s="21">
        <v>47</v>
      </c>
      <c r="B53" s="22" t="s">
        <v>568</v>
      </c>
      <c r="C53" s="26" t="s">
        <v>569</v>
      </c>
      <c r="D53" s="17" t="s">
        <v>228</v>
      </c>
      <c r="E53" s="62">
        <v>4500</v>
      </c>
      <c r="F53" s="68">
        <v>28.982250000000001</v>
      </c>
      <c r="G53" s="20">
        <v>8.6679119999999998E-3</v>
      </c>
    </row>
    <row r="54" spans="1:7" ht="25.5" x14ac:dyDescent="0.25">
      <c r="A54" s="21">
        <v>48</v>
      </c>
      <c r="B54" s="22" t="s">
        <v>200</v>
      </c>
      <c r="C54" s="26" t="s">
        <v>201</v>
      </c>
      <c r="D54" s="17" t="s">
        <v>47</v>
      </c>
      <c r="E54" s="62">
        <v>3850</v>
      </c>
      <c r="F54" s="68">
        <v>28.545825000000001</v>
      </c>
      <c r="G54" s="20">
        <v>8.5373870000000004E-3</v>
      </c>
    </row>
    <row r="55" spans="1:7" ht="25.5" x14ac:dyDescent="0.25">
      <c r="A55" s="21">
        <v>49</v>
      </c>
      <c r="B55" s="22" t="s">
        <v>207</v>
      </c>
      <c r="C55" s="26" t="s">
        <v>208</v>
      </c>
      <c r="D55" s="17" t="s">
        <v>34</v>
      </c>
      <c r="E55" s="62">
        <v>3300</v>
      </c>
      <c r="F55" s="68">
        <v>26.307600000000001</v>
      </c>
      <c r="G55" s="20">
        <v>7.8679869999999999E-3</v>
      </c>
    </row>
    <row r="56" spans="1:7" ht="25.5" x14ac:dyDescent="0.25">
      <c r="A56" s="21">
        <v>50</v>
      </c>
      <c r="B56" s="22" t="s">
        <v>560</v>
      </c>
      <c r="C56" s="26" t="s">
        <v>561</v>
      </c>
      <c r="D56" s="17" t="s">
        <v>233</v>
      </c>
      <c r="E56" s="62">
        <v>4500</v>
      </c>
      <c r="F56" s="68">
        <v>25.5825</v>
      </c>
      <c r="G56" s="20">
        <v>7.6511260000000003E-3</v>
      </c>
    </row>
    <row r="57" spans="1:7" ht="25.5" x14ac:dyDescent="0.25">
      <c r="A57" s="21">
        <v>51</v>
      </c>
      <c r="B57" s="22" t="s">
        <v>401</v>
      </c>
      <c r="C57" s="26" t="s">
        <v>402</v>
      </c>
      <c r="D57" s="17" t="s">
        <v>47</v>
      </c>
      <c r="E57" s="62">
        <v>3600</v>
      </c>
      <c r="F57" s="68">
        <v>24.245999999999999</v>
      </c>
      <c r="G57" s="20">
        <v>7.2514099999999998E-3</v>
      </c>
    </row>
    <row r="58" spans="1:7" ht="25.5" x14ac:dyDescent="0.25">
      <c r="A58" s="21">
        <v>52</v>
      </c>
      <c r="B58" s="22" t="s">
        <v>293</v>
      </c>
      <c r="C58" s="26" t="s">
        <v>294</v>
      </c>
      <c r="D58" s="17" t="s">
        <v>295</v>
      </c>
      <c r="E58" s="62">
        <v>21000</v>
      </c>
      <c r="F58" s="68">
        <v>24.087</v>
      </c>
      <c r="G58" s="20">
        <v>7.2038570000000001E-3</v>
      </c>
    </row>
    <row r="59" spans="1:7" ht="25.5" x14ac:dyDescent="0.25">
      <c r="A59" s="21">
        <v>53</v>
      </c>
      <c r="B59" s="22" t="s">
        <v>314</v>
      </c>
      <c r="C59" s="26" t="s">
        <v>315</v>
      </c>
      <c r="D59" s="17" t="s">
        <v>47</v>
      </c>
      <c r="E59" s="62">
        <v>11000</v>
      </c>
      <c r="F59" s="68">
        <v>23.1</v>
      </c>
      <c r="G59" s="20">
        <v>6.9086690000000001E-3</v>
      </c>
    </row>
    <row r="60" spans="1:7" ht="25.5" x14ac:dyDescent="0.25">
      <c r="A60" s="21">
        <v>54</v>
      </c>
      <c r="B60" s="22" t="s">
        <v>575</v>
      </c>
      <c r="C60" s="26" t="s">
        <v>576</v>
      </c>
      <c r="D60" s="17" t="s">
        <v>538</v>
      </c>
      <c r="E60" s="62">
        <v>41000</v>
      </c>
      <c r="F60" s="68">
        <v>22.488499999999998</v>
      </c>
      <c r="G60" s="20">
        <v>6.7257829999999999E-3</v>
      </c>
    </row>
    <row r="61" spans="1:7" ht="15" x14ac:dyDescent="0.25">
      <c r="A61" s="21">
        <v>55</v>
      </c>
      <c r="B61" s="22" t="s">
        <v>486</v>
      </c>
      <c r="C61" s="26" t="s">
        <v>487</v>
      </c>
      <c r="D61" s="17" t="s">
        <v>187</v>
      </c>
      <c r="E61" s="62">
        <v>1661</v>
      </c>
      <c r="F61" s="68">
        <v>20.173675500000002</v>
      </c>
      <c r="G61" s="20">
        <v>6.0334739999999996E-3</v>
      </c>
    </row>
    <row r="62" spans="1:7" ht="15" x14ac:dyDescent="0.25">
      <c r="A62" s="16"/>
      <c r="B62" s="17"/>
      <c r="C62" s="23" t="s">
        <v>118</v>
      </c>
      <c r="D62" s="27"/>
      <c r="E62" s="64"/>
      <c r="F62" s="70">
        <v>3228.1092730000009</v>
      </c>
      <c r="G62" s="28">
        <v>0.96545183299999981</v>
      </c>
    </row>
    <row r="63" spans="1:7" ht="15" x14ac:dyDescent="0.25">
      <c r="A63" s="21"/>
      <c r="B63" s="22"/>
      <c r="C63" s="29"/>
      <c r="D63" s="30"/>
      <c r="E63" s="62"/>
      <c r="F63" s="68"/>
      <c r="G63" s="20"/>
    </row>
    <row r="64" spans="1:7" ht="15" x14ac:dyDescent="0.25">
      <c r="A64" s="16"/>
      <c r="B64" s="17"/>
      <c r="C64" s="23" t="s">
        <v>119</v>
      </c>
      <c r="D64" s="24"/>
      <c r="E64" s="63"/>
      <c r="F64" s="69"/>
      <c r="G64" s="25"/>
    </row>
    <row r="65" spans="1:7" ht="15" x14ac:dyDescent="0.25">
      <c r="A65" s="16"/>
      <c r="B65" s="17"/>
      <c r="C65" s="23" t="s">
        <v>118</v>
      </c>
      <c r="D65" s="27"/>
      <c r="E65" s="64"/>
      <c r="F65" s="70">
        <v>0</v>
      </c>
      <c r="G65" s="28">
        <v>0</v>
      </c>
    </row>
    <row r="66" spans="1:7" ht="15" x14ac:dyDescent="0.25">
      <c r="A66" s="21"/>
      <c r="B66" s="22"/>
      <c r="C66" s="29"/>
      <c r="D66" s="30"/>
      <c r="E66" s="62"/>
      <c r="F66" s="68"/>
      <c r="G66" s="20"/>
    </row>
    <row r="67" spans="1:7" ht="15" x14ac:dyDescent="0.25">
      <c r="A67" s="31"/>
      <c r="B67" s="32"/>
      <c r="C67" s="23" t="s">
        <v>120</v>
      </c>
      <c r="D67" s="24"/>
      <c r="E67" s="63"/>
      <c r="F67" s="69"/>
      <c r="G67" s="25"/>
    </row>
    <row r="68" spans="1:7" ht="15" x14ac:dyDescent="0.25">
      <c r="A68" s="33"/>
      <c r="B68" s="34"/>
      <c r="C68" s="23" t="s">
        <v>118</v>
      </c>
      <c r="D68" s="35"/>
      <c r="E68" s="65"/>
      <c r="F68" s="71">
        <v>0</v>
      </c>
      <c r="G68" s="36">
        <v>0</v>
      </c>
    </row>
    <row r="69" spans="1:7" ht="15" x14ac:dyDescent="0.25">
      <c r="A69" s="33"/>
      <c r="B69" s="34"/>
      <c r="C69" s="29"/>
      <c r="D69" s="37"/>
      <c r="E69" s="66"/>
      <c r="F69" s="72"/>
      <c r="G69" s="38"/>
    </row>
    <row r="70" spans="1:7" ht="15" x14ac:dyDescent="0.25">
      <c r="A70" s="16"/>
      <c r="B70" s="17"/>
      <c r="C70" s="23" t="s">
        <v>124</v>
      </c>
      <c r="D70" s="24"/>
      <c r="E70" s="63"/>
      <c r="F70" s="69"/>
      <c r="G70" s="25"/>
    </row>
    <row r="71" spans="1:7" ht="15" x14ac:dyDescent="0.25">
      <c r="A71" s="16"/>
      <c r="B71" s="17"/>
      <c r="C71" s="23" t="s">
        <v>118</v>
      </c>
      <c r="D71" s="27"/>
      <c r="E71" s="64"/>
      <c r="F71" s="70">
        <v>0</v>
      </c>
      <c r="G71" s="28">
        <v>0</v>
      </c>
    </row>
    <row r="72" spans="1:7" ht="15" x14ac:dyDescent="0.25">
      <c r="A72" s="16"/>
      <c r="B72" s="17"/>
      <c r="C72" s="29"/>
      <c r="D72" s="19"/>
      <c r="E72" s="62"/>
      <c r="F72" s="68"/>
      <c r="G72" s="20"/>
    </row>
    <row r="73" spans="1:7" ht="15" x14ac:dyDescent="0.25">
      <c r="A73" s="16"/>
      <c r="B73" s="17"/>
      <c r="C73" s="23" t="s">
        <v>125</v>
      </c>
      <c r="D73" s="24"/>
      <c r="E73" s="63"/>
      <c r="F73" s="69"/>
      <c r="G73" s="25"/>
    </row>
    <row r="74" spans="1:7" ht="15" x14ac:dyDescent="0.25">
      <c r="A74" s="16"/>
      <c r="B74" s="17"/>
      <c r="C74" s="23" t="s">
        <v>118</v>
      </c>
      <c r="D74" s="27"/>
      <c r="E74" s="64"/>
      <c r="F74" s="70">
        <v>0</v>
      </c>
      <c r="G74" s="28">
        <v>0</v>
      </c>
    </row>
    <row r="75" spans="1:7" ht="15" x14ac:dyDescent="0.25">
      <c r="A75" s="16"/>
      <c r="B75" s="17"/>
      <c r="C75" s="29"/>
      <c r="D75" s="19"/>
      <c r="E75" s="62"/>
      <c r="F75" s="68"/>
      <c r="G75" s="20"/>
    </row>
    <row r="76" spans="1:7" ht="15" x14ac:dyDescent="0.25">
      <c r="A76" s="16"/>
      <c r="B76" s="17"/>
      <c r="C76" s="23" t="s">
        <v>126</v>
      </c>
      <c r="D76" s="24"/>
      <c r="E76" s="63"/>
      <c r="F76" s="69"/>
      <c r="G76" s="25"/>
    </row>
    <row r="77" spans="1:7" ht="15" x14ac:dyDescent="0.25">
      <c r="A77" s="16"/>
      <c r="B77" s="17"/>
      <c r="C77" s="23" t="s">
        <v>118</v>
      </c>
      <c r="D77" s="27"/>
      <c r="E77" s="64"/>
      <c r="F77" s="70">
        <v>0</v>
      </c>
      <c r="G77" s="28">
        <v>0</v>
      </c>
    </row>
    <row r="78" spans="1:7" ht="15" x14ac:dyDescent="0.25">
      <c r="A78" s="16"/>
      <c r="B78" s="17"/>
      <c r="C78" s="29"/>
      <c r="D78" s="19"/>
      <c r="E78" s="62"/>
      <c r="F78" s="68"/>
      <c r="G78" s="20"/>
    </row>
    <row r="79" spans="1:7" ht="25.5" x14ac:dyDescent="0.25">
      <c r="A79" s="21"/>
      <c r="B79" s="22"/>
      <c r="C79" s="39" t="s">
        <v>127</v>
      </c>
      <c r="D79" s="40"/>
      <c r="E79" s="64"/>
      <c r="F79" s="70">
        <v>3228.1092730000009</v>
      </c>
      <c r="G79" s="28">
        <v>0.96545183299999981</v>
      </c>
    </row>
    <row r="80" spans="1:7" ht="15" x14ac:dyDescent="0.25">
      <c r="A80" s="16"/>
      <c r="B80" s="17"/>
      <c r="C80" s="26"/>
      <c r="D80" s="19"/>
      <c r="E80" s="62"/>
      <c r="F80" s="68"/>
      <c r="G80" s="20"/>
    </row>
    <row r="81" spans="1:7" ht="15" x14ac:dyDescent="0.25">
      <c r="A81" s="16"/>
      <c r="B81" s="17"/>
      <c r="C81" s="18" t="s">
        <v>128</v>
      </c>
      <c r="D81" s="19"/>
      <c r="E81" s="62"/>
      <c r="F81" s="68"/>
      <c r="G81" s="20"/>
    </row>
    <row r="82" spans="1:7" ht="25.5" x14ac:dyDescent="0.25">
      <c r="A82" s="16"/>
      <c r="B82" s="17"/>
      <c r="C82" s="23" t="s">
        <v>10</v>
      </c>
      <c r="D82" s="24"/>
      <c r="E82" s="63"/>
      <c r="F82" s="69"/>
      <c r="G82" s="25"/>
    </row>
    <row r="83" spans="1:7" ht="15" x14ac:dyDescent="0.25">
      <c r="A83" s="21"/>
      <c r="B83" s="22"/>
      <c r="C83" s="23" t="s">
        <v>118</v>
      </c>
      <c r="D83" s="27"/>
      <c r="E83" s="64"/>
      <c r="F83" s="70">
        <v>0</v>
      </c>
      <c r="G83" s="28">
        <v>0</v>
      </c>
    </row>
    <row r="84" spans="1:7" ht="15" x14ac:dyDescent="0.25">
      <c r="A84" s="21"/>
      <c r="B84" s="22"/>
      <c r="C84" s="29"/>
      <c r="D84" s="19"/>
      <c r="E84" s="62"/>
      <c r="F84" s="68"/>
      <c r="G84" s="20"/>
    </row>
    <row r="85" spans="1:7" ht="15" x14ac:dyDescent="0.25">
      <c r="A85" s="16"/>
      <c r="B85" s="41"/>
      <c r="C85" s="23" t="s">
        <v>129</v>
      </c>
      <c r="D85" s="24"/>
      <c r="E85" s="63"/>
      <c r="F85" s="69"/>
      <c r="G85" s="25"/>
    </row>
    <row r="86" spans="1:7" ht="15" x14ac:dyDescent="0.25">
      <c r="A86" s="21"/>
      <c r="B86" s="22"/>
      <c r="C86" s="23" t="s">
        <v>118</v>
      </c>
      <c r="D86" s="27"/>
      <c r="E86" s="64"/>
      <c r="F86" s="70">
        <v>0</v>
      </c>
      <c r="G86" s="28">
        <v>0</v>
      </c>
    </row>
    <row r="87" spans="1:7" ht="15" x14ac:dyDescent="0.25">
      <c r="A87" s="21"/>
      <c r="B87" s="22"/>
      <c r="C87" s="29"/>
      <c r="D87" s="19"/>
      <c r="E87" s="62"/>
      <c r="F87" s="74"/>
      <c r="G87" s="43"/>
    </row>
    <row r="88" spans="1:7" ht="15" x14ac:dyDescent="0.25">
      <c r="A88" s="16"/>
      <c r="B88" s="17"/>
      <c r="C88" s="23" t="s">
        <v>130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118</v>
      </c>
      <c r="D89" s="27"/>
      <c r="E89" s="64"/>
      <c r="F89" s="70">
        <v>0</v>
      </c>
      <c r="G89" s="28">
        <v>0</v>
      </c>
    </row>
    <row r="90" spans="1:7" ht="15" x14ac:dyDescent="0.25">
      <c r="A90" s="16"/>
      <c r="B90" s="17"/>
      <c r="C90" s="29"/>
      <c r="D90" s="19"/>
      <c r="E90" s="62"/>
      <c r="F90" s="68"/>
      <c r="G90" s="20"/>
    </row>
    <row r="91" spans="1:7" ht="25.5" x14ac:dyDescent="0.25">
      <c r="A91" s="16"/>
      <c r="B91" s="41"/>
      <c r="C91" s="23" t="s">
        <v>131</v>
      </c>
      <c r="D91" s="24"/>
      <c r="E91" s="63"/>
      <c r="F91" s="69"/>
      <c r="G91" s="25"/>
    </row>
    <row r="92" spans="1:7" ht="15" x14ac:dyDescent="0.25">
      <c r="A92" s="21"/>
      <c r="B92" s="22"/>
      <c r="C92" s="23" t="s">
        <v>118</v>
      </c>
      <c r="D92" s="27"/>
      <c r="E92" s="64"/>
      <c r="F92" s="70">
        <v>0</v>
      </c>
      <c r="G92" s="28">
        <v>0</v>
      </c>
    </row>
    <row r="93" spans="1:7" ht="15" x14ac:dyDescent="0.25">
      <c r="A93" s="21"/>
      <c r="B93" s="22"/>
      <c r="C93" s="29"/>
      <c r="D93" s="19"/>
      <c r="E93" s="62"/>
      <c r="F93" s="68"/>
      <c r="G93" s="20"/>
    </row>
    <row r="94" spans="1:7" ht="15" x14ac:dyDescent="0.25">
      <c r="A94" s="21"/>
      <c r="B94" s="22"/>
      <c r="C94" s="44" t="s">
        <v>132</v>
      </c>
      <c r="D94" s="40"/>
      <c r="E94" s="64"/>
      <c r="F94" s="70">
        <v>0</v>
      </c>
      <c r="G94" s="28">
        <v>0</v>
      </c>
    </row>
    <row r="95" spans="1:7" ht="15" x14ac:dyDescent="0.25">
      <c r="A95" s="21"/>
      <c r="B95" s="22"/>
      <c r="C95" s="26"/>
      <c r="D95" s="19"/>
      <c r="E95" s="62"/>
      <c r="F95" s="68"/>
      <c r="G95" s="20"/>
    </row>
    <row r="96" spans="1:7" ht="15" x14ac:dyDescent="0.25">
      <c r="A96" s="16"/>
      <c r="B96" s="17"/>
      <c r="C96" s="18" t="s">
        <v>133</v>
      </c>
      <c r="D96" s="19"/>
      <c r="E96" s="62"/>
      <c r="F96" s="68"/>
      <c r="G96" s="20"/>
    </row>
    <row r="97" spans="1:7" ht="15" x14ac:dyDescent="0.25">
      <c r="A97" s="21"/>
      <c r="B97" s="22"/>
      <c r="C97" s="23" t="s">
        <v>134</v>
      </c>
      <c r="D97" s="24"/>
      <c r="E97" s="63"/>
      <c r="F97" s="69"/>
      <c r="G97" s="25"/>
    </row>
    <row r="98" spans="1:7" ht="15" x14ac:dyDescent="0.25">
      <c r="A98" s="21"/>
      <c r="B98" s="22"/>
      <c r="C98" s="23" t="s">
        <v>118</v>
      </c>
      <c r="D98" s="40"/>
      <c r="E98" s="64"/>
      <c r="F98" s="70">
        <v>0</v>
      </c>
      <c r="G98" s="28">
        <v>0</v>
      </c>
    </row>
    <row r="99" spans="1:7" ht="15" x14ac:dyDescent="0.25">
      <c r="A99" s="21"/>
      <c r="B99" s="22"/>
      <c r="C99" s="29"/>
      <c r="D99" s="22"/>
      <c r="E99" s="62"/>
      <c r="F99" s="68"/>
      <c r="G99" s="20"/>
    </row>
    <row r="100" spans="1:7" ht="15" x14ac:dyDescent="0.25">
      <c r="A100" s="21"/>
      <c r="B100" s="22"/>
      <c r="C100" s="23" t="s">
        <v>135</v>
      </c>
      <c r="D100" s="24"/>
      <c r="E100" s="63"/>
      <c r="F100" s="69"/>
      <c r="G100" s="25"/>
    </row>
    <row r="101" spans="1:7" ht="15" x14ac:dyDescent="0.25">
      <c r="A101" s="21"/>
      <c r="B101" s="22"/>
      <c r="C101" s="23" t="s">
        <v>118</v>
      </c>
      <c r="D101" s="40"/>
      <c r="E101" s="64"/>
      <c r="F101" s="70">
        <v>0</v>
      </c>
      <c r="G101" s="28">
        <v>0</v>
      </c>
    </row>
    <row r="102" spans="1:7" ht="15" x14ac:dyDescent="0.25">
      <c r="A102" s="21"/>
      <c r="B102" s="22"/>
      <c r="C102" s="29"/>
      <c r="D102" s="22"/>
      <c r="E102" s="62"/>
      <c r="F102" s="68"/>
      <c r="G102" s="20"/>
    </row>
    <row r="103" spans="1:7" ht="15" x14ac:dyDescent="0.25">
      <c r="A103" s="21"/>
      <c r="B103" s="22"/>
      <c r="C103" s="23" t="s">
        <v>136</v>
      </c>
      <c r="D103" s="24"/>
      <c r="E103" s="63"/>
      <c r="F103" s="69"/>
      <c r="G103" s="25"/>
    </row>
    <row r="104" spans="1:7" ht="15" x14ac:dyDescent="0.25">
      <c r="A104" s="21"/>
      <c r="B104" s="22"/>
      <c r="C104" s="23" t="s">
        <v>118</v>
      </c>
      <c r="D104" s="40"/>
      <c r="E104" s="64"/>
      <c r="F104" s="70">
        <v>0</v>
      </c>
      <c r="G104" s="28">
        <v>0</v>
      </c>
    </row>
    <row r="105" spans="1:7" ht="15" x14ac:dyDescent="0.25">
      <c r="A105" s="21"/>
      <c r="B105" s="22"/>
      <c r="C105" s="29"/>
      <c r="D105" s="22"/>
      <c r="E105" s="62"/>
      <c r="F105" s="68"/>
      <c r="G105" s="20"/>
    </row>
    <row r="106" spans="1:7" ht="15" x14ac:dyDescent="0.25">
      <c r="A106" s="21"/>
      <c r="B106" s="22"/>
      <c r="C106" s="23" t="s">
        <v>137</v>
      </c>
      <c r="D106" s="24"/>
      <c r="E106" s="63"/>
      <c r="F106" s="69"/>
      <c r="G106" s="25"/>
    </row>
    <row r="107" spans="1:7" ht="15" x14ac:dyDescent="0.25">
      <c r="A107" s="21">
        <v>1</v>
      </c>
      <c r="B107" s="22"/>
      <c r="C107" s="26" t="s">
        <v>138</v>
      </c>
      <c r="D107" s="30"/>
      <c r="E107" s="62"/>
      <c r="F107" s="68">
        <v>105.9819105</v>
      </c>
      <c r="G107" s="20">
        <v>3.1696705999999998E-2</v>
      </c>
    </row>
    <row r="108" spans="1:7" ht="15" x14ac:dyDescent="0.25">
      <c r="A108" s="21"/>
      <c r="B108" s="22"/>
      <c r="C108" s="23" t="s">
        <v>118</v>
      </c>
      <c r="D108" s="40"/>
      <c r="E108" s="64"/>
      <c r="F108" s="70">
        <v>105.9819105</v>
      </c>
      <c r="G108" s="28">
        <v>3.1696705999999998E-2</v>
      </c>
    </row>
    <row r="109" spans="1:7" ht="15" x14ac:dyDescent="0.25">
      <c r="A109" s="21"/>
      <c r="B109" s="22"/>
      <c r="C109" s="29"/>
      <c r="D109" s="22"/>
      <c r="E109" s="62"/>
      <c r="F109" s="68"/>
      <c r="G109" s="20"/>
    </row>
    <row r="110" spans="1:7" ht="25.5" x14ac:dyDescent="0.25">
      <c r="A110" s="21"/>
      <c r="B110" s="22"/>
      <c r="C110" s="39" t="s">
        <v>139</v>
      </c>
      <c r="D110" s="40"/>
      <c r="E110" s="64"/>
      <c r="F110" s="70">
        <v>105.9819105</v>
      </c>
      <c r="G110" s="28">
        <v>3.1696705999999998E-2</v>
      </c>
    </row>
    <row r="111" spans="1:7" ht="15" x14ac:dyDescent="0.25">
      <c r="A111" s="21"/>
      <c r="B111" s="22"/>
      <c r="C111" s="45"/>
      <c r="D111" s="22"/>
      <c r="E111" s="62"/>
      <c r="F111" s="68"/>
      <c r="G111" s="20"/>
    </row>
    <row r="112" spans="1:7" ht="15" x14ac:dyDescent="0.25">
      <c r="A112" s="16"/>
      <c r="B112" s="17"/>
      <c r="C112" s="18" t="s">
        <v>140</v>
      </c>
      <c r="D112" s="19"/>
      <c r="E112" s="62"/>
      <c r="F112" s="68"/>
      <c r="G112" s="20"/>
    </row>
    <row r="113" spans="1:7" ht="25.5" x14ac:dyDescent="0.25">
      <c r="A113" s="21"/>
      <c r="B113" s="22"/>
      <c r="C113" s="23" t="s">
        <v>141</v>
      </c>
      <c r="D113" s="24"/>
      <c r="E113" s="63"/>
      <c r="F113" s="69"/>
      <c r="G113" s="25"/>
    </row>
    <row r="114" spans="1:7" ht="15" x14ac:dyDescent="0.25">
      <c r="A114" s="21"/>
      <c r="B114" s="22"/>
      <c r="C114" s="23" t="s">
        <v>118</v>
      </c>
      <c r="D114" s="40"/>
      <c r="E114" s="64"/>
      <c r="F114" s="70">
        <v>0</v>
      </c>
      <c r="G114" s="28">
        <v>0</v>
      </c>
    </row>
    <row r="115" spans="1:7" ht="15" x14ac:dyDescent="0.25">
      <c r="A115" s="21"/>
      <c r="B115" s="22"/>
      <c r="C115" s="29"/>
      <c r="D115" s="22"/>
      <c r="E115" s="62"/>
      <c r="F115" s="68"/>
      <c r="G115" s="20"/>
    </row>
    <row r="116" spans="1:7" ht="15" x14ac:dyDescent="0.25">
      <c r="A116" s="16"/>
      <c r="B116" s="17"/>
      <c r="C116" s="18" t="s">
        <v>142</v>
      </c>
      <c r="D116" s="19"/>
      <c r="E116" s="62"/>
      <c r="F116" s="68"/>
      <c r="G116" s="20"/>
    </row>
    <row r="117" spans="1:7" ht="25.5" x14ac:dyDescent="0.25">
      <c r="A117" s="21"/>
      <c r="B117" s="22"/>
      <c r="C117" s="23" t="s">
        <v>143</v>
      </c>
      <c r="D117" s="24"/>
      <c r="E117" s="63"/>
      <c r="F117" s="69"/>
      <c r="G117" s="25"/>
    </row>
    <row r="118" spans="1:7" ht="15" x14ac:dyDescent="0.25">
      <c r="A118" s="21"/>
      <c r="B118" s="22"/>
      <c r="C118" s="23" t="s">
        <v>118</v>
      </c>
      <c r="D118" s="40"/>
      <c r="E118" s="64"/>
      <c r="F118" s="70">
        <v>0</v>
      </c>
      <c r="G118" s="28">
        <v>0</v>
      </c>
    </row>
    <row r="119" spans="1:7" ht="15" x14ac:dyDescent="0.25">
      <c r="A119" s="21"/>
      <c r="B119" s="22"/>
      <c r="C119" s="29"/>
      <c r="D119" s="22"/>
      <c r="E119" s="62"/>
      <c r="F119" s="68"/>
      <c r="G119" s="20"/>
    </row>
    <row r="120" spans="1:7" ht="25.5" x14ac:dyDescent="0.25">
      <c r="A120" s="21"/>
      <c r="B120" s="22"/>
      <c r="C120" s="23" t="s">
        <v>144</v>
      </c>
      <c r="D120" s="24"/>
      <c r="E120" s="63"/>
      <c r="F120" s="69"/>
      <c r="G120" s="25"/>
    </row>
    <row r="121" spans="1:7" ht="15" x14ac:dyDescent="0.25">
      <c r="A121" s="21"/>
      <c r="B121" s="22"/>
      <c r="C121" s="23" t="s">
        <v>118</v>
      </c>
      <c r="D121" s="40"/>
      <c r="E121" s="64"/>
      <c r="F121" s="70">
        <v>0</v>
      </c>
      <c r="G121" s="28">
        <v>0</v>
      </c>
    </row>
    <row r="122" spans="1:7" ht="15" x14ac:dyDescent="0.25">
      <c r="A122" s="21"/>
      <c r="B122" s="22"/>
      <c r="C122" s="29"/>
      <c r="D122" s="22"/>
      <c r="E122" s="62"/>
      <c r="F122" s="74"/>
      <c r="G122" s="43"/>
    </row>
    <row r="123" spans="1:7" ht="25.5" x14ac:dyDescent="0.25">
      <c r="A123" s="21"/>
      <c r="B123" s="22"/>
      <c r="C123" s="45" t="s">
        <v>145</v>
      </c>
      <c r="D123" s="22"/>
      <c r="E123" s="62"/>
      <c r="F123" s="74">
        <v>9.5342114000000002</v>
      </c>
      <c r="G123" s="43">
        <v>2.8514590000000002E-3</v>
      </c>
    </row>
    <row r="124" spans="1:7" ht="15" x14ac:dyDescent="0.25">
      <c r="A124" s="21"/>
      <c r="B124" s="22"/>
      <c r="C124" s="46" t="s">
        <v>146</v>
      </c>
      <c r="D124" s="27"/>
      <c r="E124" s="64"/>
      <c r="F124" s="70">
        <v>3343.6253949000011</v>
      </c>
      <c r="G124" s="28">
        <v>0.99999999799999972</v>
      </c>
    </row>
    <row r="126" spans="1:7" ht="15" x14ac:dyDescent="0.25">
      <c r="B126" s="156"/>
      <c r="C126" s="156"/>
      <c r="D126" s="156"/>
      <c r="E126" s="156"/>
      <c r="F126" s="156"/>
    </row>
    <row r="127" spans="1:7" ht="15" x14ac:dyDescent="0.25">
      <c r="B127" s="156"/>
      <c r="C127" s="156"/>
      <c r="D127" s="156"/>
      <c r="E127" s="156"/>
      <c r="F127" s="156"/>
    </row>
    <row r="129" spans="2:4" ht="15" x14ac:dyDescent="0.25">
      <c r="B129" s="52" t="s">
        <v>148</v>
      </c>
      <c r="C129" s="53"/>
      <c r="D129" s="54"/>
    </row>
    <row r="130" spans="2:4" ht="15" x14ac:dyDescent="0.25">
      <c r="B130" s="55" t="s">
        <v>149</v>
      </c>
      <c r="C130" s="56"/>
      <c r="D130" s="81" t="s">
        <v>150</v>
      </c>
    </row>
    <row r="131" spans="2:4" ht="15" x14ac:dyDescent="0.25">
      <c r="B131" s="55" t="s">
        <v>151</v>
      </c>
      <c r="C131" s="56"/>
      <c r="D131" s="81" t="s">
        <v>150</v>
      </c>
    </row>
    <row r="132" spans="2:4" ht="15" x14ac:dyDescent="0.25">
      <c r="B132" s="57" t="s">
        <v>152</v>
      </c>
      <c r="C132" s="56"/>
      <c r="D132" s="58"/>
    </row>
    <row r="133" spans="2:4" ht="25.5" customHeight="1" x14ac:dyDescent="0.25">
      <c r="B133" s="58"/>
      <c r="C133" s="48" t="s">
        <v>153</v>
      </c>
      <c r="D133" s="49" t="s">
        <v>154</v>
      </c>
    </row>
    <row r="134" spans="2:4" ht="12.75" customHeight="1" x14ac:dyDescent="0.25">
      <c r="B134" s="75" t="s">
        <v>155</v>
      </c>
      <c r="C134" s="76" t="s">
        <v>156</v>
      </c>
      <c r="D134" s="76" t="s">
        <v>157</v>
      </c>
    </row>
    <row r="135" spans="2:4" ht="15" x14ac:dyDescent="0.25">
      <c r="B135" s="58" t="s">
        <v>158</v>
      </c>
      <c r="C135" s="59">
        <v>15.5488</v>
      </c>
      <c r="D135" s="59">
        <v>16.201899999999998</v>
      </c>
    </row>
    <row r="136" spans="2:4" ht="15" x14ac:dyDescent="0.25">
      <c r="B136" s="58" t="s">
        <v>159</v>
      </c>
      <c r="C136" s="59">
        <v>12.350300000000001</v>
      </c>
      <c r="D136" s="59">
        <v>12.8691</v>
      </c>
    </row>
    <row r="137" spans="2:4" ht="15" x14ac:dyDescent="0.25">
      <c r="B137" s="58" t="s">
        <v>160</v>
      </c>
      <c r="C137" s="59">
        <v>15.308400000000001</v>
      </c>
      <c r="D137" s="59">
        <v>15.9468</v>
      </c>
    </row>
    <row r="138" spans="2:4" ht="15" x14ac:dyDescent="0.25">
      <c r="B138" s="58" t="s">
        <v>161</v>
      </c>
      <c r="C138" s="59">
        <v>12.1183</v>
      </c>
      <c r="D138" s="59">
        <v>12.6236</v>
      </c>
    </row>
    <row r="140" spans="2:4" ht="15" x14ac:dyDescent="0.25">
      <c r="B140" s="77" t="s">
        <v>162</v>
      </c>
      <c r="C140" s="60"/>
      <c r="D140" s="78" t="s">
        <v>150</v>
      </c>
    </row>
    <row r="141" spans="2:4" ht="24.75" customHeight="1" x14ac:dyDescent="0.25">
      <c r="B141" s="79"/>
      <c r="C141" s="79"/>
    </row>
    <row r="142" spans="2:4" ht="15" x14ac:dyDescent="0.25">
      <c r="B142" s="82"/>
      <c r="C142" s="80"/>
      <c r="D142"/>
    </row>
    <row r="144" spans="2:4" ht="15" x14ac:dyDescent="0.25">
      <c r="B144" s="57" t="s">
        <v>163</v>
      </c>
      <c r="C144" s="56"/>
      <c r="D144" s="83" t="s">
        <v>150</v>
      </c>
    </row>
    <row r="145" spans="2:4" ht="15" x14ac:dyDescent="0.25">
      <c r="B145" s="57" t="s">
        <v>164</v>
      </c>
      <c r="C145" s="56"/>
      <c r="D145" s="83" t="s">
        <v>150</v>
      </c>
    </row>
    <row r="146" spans="2:4" ht="15" x14ac:dyDescent="0.25">
      <c r="B146" s="57" t="s">
        <v>165</v>
      </c>
      <c r="C146" s="56"/>
      <c r="D146" s="61">
        <v>2.0959240467809732E-2</v>
      </c>
    </row>
    <row r="147" spans="2:4" ht="15" x14ac:dyDescent="0.25">
      <c r="B147" s="57" t="s">
        <v>166</v>
      </c>
      <c r="C147" s="56"/>
      <c r="D147" s="61" t="s">
        <v>150</v>
      </c>
    </row>
  </sheetData>
  <mergeCells count="5">
    <mergeCell ref="A1:G1"/>
    <mergeCell ref="A2:G2"/>
    <mergeCell ref="A3:G3"/>
    <mergeCell ref="B126:F126"/>
    <mergeCell ref="B127:F127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8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765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15" x14ac:dyDescent="0.25">
      <c r="A7" s="21">
        <v>1</v>
      </c>
      <c r="B7" s="22" t="s">
        <v>484</v>
      </c>
      <c r="C7" s="26" t="s">
        <v>485</v>
      </c>
      <c r="D7" s="17" t="s">
        <v>211</v>
      </c>
      <c r="E7" s="62">
        <v>16721</v>
      </c>
      <c r="F7" s="68">
        <v>228.25837100000001</v>
      </c>
      <c r="G7" s="20">
        <v>6.3567118000000006E-2</v>
      </c>
    </row>
    <row r="8" spans="1:7" ht="25.5" x14ac:dyDescent="0.25">
      <c r="A8" s="21">
        <v>2</v>
      </c>
      <c r="B8" s="22" t="s">
        <v>11</v>
      </c>
      <c r="C8" s="26" t="s">
        <v>12</v>
      </c>
      <c r="D8" s="17" t="s">
        <v>13</v>
      </c>
      <c r="E8" s="62">
        <v>17000</v>
      </c>
      <c r="F8" s="68">
        <v>201.62</v>
      </c>
      <c r="G8" s="20">
        <v>5.6148663000000001E-2</v>
      </c>
    </row>
    <row r="9" spans="1:7" ht="25.5" x14ac:dyDescent="0.25">
      <c r="A9" s="21">
        <v>3</v>
      </c>
      <c r="B9" s="22" t="s">
        <v>442</v>
      </c>
      <c r="C9" s="26" t="s">
        <v>443</v>
      </c>
      <c r="D9" s="17" t="s">
        <v>34</v>
      </c>
      <c r="E9" s="62">
        <v>49950</v>
      </c>
      <c r="F9" s="68">
        <v>148.70115000000001</v>
      </c>
      <c r="G9" s="20">
        <v>4.1411422000000003E-2</v>
      </c>
    </row>
    <row r="10" spans="1:7" ht="15" x14ac:dyDescent="0.25">
      <c r="A10" s="21">
        <v>4</v>
      </c>
      <c r="B10" s="22" t="s">
        <v>471</v>
      </c>
      <c r="C10" s="26" t="s">
        <v>472</v>
      </c>
      <c r="D10" s="17" t="s">
        <v>85</v>
      </c>
      <c r="E10" s="62">
        <v>15752</v>
      </c>
      <c r="F10" s="68">
        <v>147.43084400000001</v>
      </c>
      <c r="G10" s="20">
        <v>4.1057656999999997E-2</v>
      </c>
    </row>
    <row r="11" spans="1:7" ht="25.5" x14ac:dyDescent="0.25">
      <c r="A11" s="21">
        <v>5</v>
      </c>
      <c r="B11" s="22" t="s">
        <v>14</v>
      </c>
      <c r="C11" s="26" t="s">
        <v>15</v>
      </c>
      <c r="D11" s="17" t="s">
        <v>16</v>
      </c>
      <c r="E11" s="62">
        <v>11000</v>
      </c>
      <c r="F11" s="68">
        <v>143.25299999999999</v>
      </c>
      <c r="G11" s="20">
        <v>3.9894179000000002E-2</v>
      </c>
    </row>
    <row r="12" spans="1:7" ht="15" x14ac:dyDescent="0.25">
      <c r="A12" s="21">
        <v>6</v>
      </c>
      <c r="B12" s="22" t="s">
        <v>59</v>
      </c>
      <c r="C12" s="26" t="s">
        <v>60</v>
      </c>
      <c r="D12" s="17" t="s">
        <v>25</v>
      </c>
      <c r="E12" s="62">
        <v>44500</v>
      </c>
      <c r="F12" s="68">
        <v>135.39125000000001</v>
      </c>
      <c r="G12" s="20">
        <v>3.770478E-2</v>
      </c>
    </row>
    <row r="13" spans="1:7" ht="15" x14ac:dyDescent="0.25">
      <c r="A13" s="21">
        <v>7</v>
      </c>
      <c r="B13" s="22" t="s">
        <v>23</v>
      </c>
      <c r="C13" s="26" t="s">
        <v>24</v>
      </c>
      <c r="D13" s="17" t="s">
        <v>25</v>
      </c>
      <c r="E13" s="62">
        <v>6000</v>
      </c>
      <c r="F13" s="68">
        <v>130.77000000000001</v>
      </c>
      <c r="G13" s="20">
        <v>3.6417818999999997E-2</v>
      </c>
    </row>
    <row r="14" spans="1:7" ht="25.5" x14ac:dyDescent="0.25">
      <c r="A14" s="21">
        <v>8</v>
      </c>
      <c r="B14" s="22" t="s">
        <v>393</v>
      </c>
      <c r="C14" s="26" t="s">
        <v>394</v>
      </c>
      <c r="D14" s="17" t="s">
        <v>34</v>
      </c>
      <c r="E14" s="62">
        <v>16091</v>
      </c>
      <c r="F14" s="68">
        <v>121.100866</v>
      </c>
      <c r="G14" s="20">
        <v>3.3725086000000001E-2</v>
      </c>
    </row>
    <row r="15" spans="1:7" ht="15" x14ac:dyDescent="0.25">
      <c r="A15" s="21">
        <v>9</v>
      </c>
      <c r="B15" s="22" t="s">
        <v>550</v>
      </c>
      <c r="C15" s="26" t="s">
        <v>551</v>
      </c>
      <c r="D15" s="17" t="s">
        <v>211</v>
      </c>
      <c r="E15" s="62">
        <v>16266</v>
      </c>
      <c r="F15" s="68">
        <v>110.730795</v>
      </c>
      <c r="G15" s="20">
        <v>3.0837150000000001E-2</v>
      </c>
    </row>
    <row r="16" spans="1:7" ht="25.5" x14ac:dyDescent="0.25">
      <c r="A16" s="21">
        <v>10</v>
      </c>
      <c r="B16" s="22" t="s">
        <v>479</v>
      </c>
      <c r="C16" s="26" t="s">
        <v>480</v>
      </c>
      <c r="D16" s="17" t="s">
        <v>34</v>
      </c>
      <c r="E16" s="62">
        <v>33358</v>
      </c>
      <c r="F16" s="68">
        <v>105.227811</v>
      </c>
      <c r="G16" s="20">
        <v>2.9304637000000001E-2</v>
      </c>
    </row>
    <row r="17" spans="1:7" ht="15" x14ac:dyDescent="0.25">
      <c r="A17" s="21">
        <v>11</v>
      </c>
      <c r="B17" s="22" t="s">
        <v>114</v>
      </c>
      <c r="C17" s="26" t="s">
        <v>115</v>
      </c>
      <c r="D17" s="17" t="s">
        <v>25</v>
      </c>
      <c r="E17" s="62">
        <v>35000</v>
      </c>
      <c r="F17" s="68">
        <v>102.72499999999999</v>
      </c>
      <c r="G17" s="20">
        <v>2.8607634999999999E-2</v>
      </c>
    </row>
    <row r="18" spans="1:7" ht="25.5" x14ac:dyDescent="0.25">
      <c r="A18" s="21">
        <v>12</v>
      </c>
      <c r="B18" s="22" t="s">
        <v>35</v>
      </c>
      <c r="C18" s="26" t="s">
        <v>36</v>
      </c>
      <c r="D18" s="17" t="s">
        <v>16</v>
      </c>
      <c r="E18" s="62">
        <v>60000</v>
      </c>
      <c r="F18" s="68">
        <v>88.68</v>
      </c>
      <c r="G18" s="20">
        <v>2.4696276999999999E-2</v>
      </c>
    </row>
    <row r="19" spans="1:7" ht="25.5" x14ac:dyDescent="0.25">
      <c r="A19" s="21">
        <v>13</v>
      </c>
      <c r="B19" s="22" t="s">
        <v>217</v>
      </c>
      <c r="C19" s="26" t="s">
        <v>218</v>
      </c>
      <c r="D19" s="17" t="s">
        <v>180</v>
      </c>
      <c r="E19" s="62">
        <v>11000</v>
      </c>
      <c r="F19" s="68">
        <v>73.721999999999994</v>
      </c>
      <c r="G19" s="20">
        <v>2.0530659999999999E-2</v>
      </c>
    </row>
    <row r="20" spans="1:7" ht="25.5" x14ac:dyDescent="0.25">
      <c r="A20" s="21">
        <v>14</v>
      </c>
      <c r="B20" s="22" t="s">
        <v>352</v>
      </c>
      <c r="C20" s="26" t="s">
        <v>353</v>
      </c>
      <c r="D20" s="17" t="s">
        <v>55</v>
      </c>
      <c r="E20" s="62">
        <v>7500</v>
      </c>
      <c r="F20" s="68">
        <v>72.926249999999996</v>
      </c>
      <c r="G20" s="20">
        <v>2.0309054E-2</v>
      </c>
    </row>
    <row r="21" spans="1:7" ht="15" x14ac:dyDescent="0.25">
      <c r="A21" s="21">
        <v>15</v>
      </c>
      <c r="B21" s="22" t="s">
        <v>435</v>
      </c>
      <c r="C21" s="26" t="s">
        <v>436</v>
      </c>
      <c r="D21" s="17" t="s">
        <v>313</v>
      </c>
      <c r="E21" s="62">
        <v>5826</v>
      </c>
      <c r="F21" s="68">
        <v>70.561599000000001</v>
      </c>
      <c r="G21" s="20">
        <v>1.9650528E-2</v>
      </c>
    </row>
    <row r="22" spans="1:7" ht="25.5" x14ac:dyDescent="0.25">
      <c r="A22" s="21">
        <v>16</v>
      </c>
      <c r="B22" s="22" t="s">
        <v>477</v>
      </c>
      <c r="C22" s="26" t="s">
        <v>478</v>
      </c>
      <c r="D22" s="17" t="s">
        <v>73</v>
      </c>
      <c r="E22" s="62">
        <v>7212</v>
      </c>
      <c r="F22" s="68">
        <v>65.798681999999999</v>
      </c>
      <c r="G22" s="20">
        <v>1.8324114999999998E-2</v>
      </c>
    </row>
    <row r="23" spans="1:7" ht="25.5" x14ac:dyDescent="0.25">
      <c r="A23" s="21">
        <v>17</v>
      </c>
      <c r="B23" s="22" t="s">
        <v>465</v>
      </c>
      <c r="C23" s="26" t="s">
        <v>466</v>
      </c>
      <c r="D23" s="17" t="s">
        <v>34</v>
      </c>
      <c r="E23" s="62">
        <v>3750</v>
      </c>
      <c r="F23" s="68">
        <v>64.936875000000001</v>
      </c>
      <c r="G23" s="20">
        <v>1.8084111999999999E-2</v>
      </c>
    </row>
    <row r="24" spans="1:7" ht="25.5" x14ac:dyDescent="0.25">
      <c r="A24" s="21">
        <v>18</v>
      </c>
      <c r="B24" s="22" t="s">
        <v>43</v>
      </c>
      <c r="C24" s="26" t="s">
        <v>44</v>
      </c>
      <c r="D24" s="17" t="s">
        <v>16</v>
      </c>
      <c r="E24" s="62">
        <v>69951</v>
      </c>
      <c r="F24" s="68">
        <v>64.739650499999996</v>
      </c>
      <c r="G24" s="20">
        <v>1.8029188000000002E-2</v>
      </c>
    </row>
    <row r="25" spans="1:7" ht="25.5" x14ac:dyDescent="0.25">
      <c r="A25" s="21">
        <v>19</v>
      </c>
      <c r="B25" s="22" t="s">
        <v>242</v>
      </c>
      <c r="C25" s="26" t="s">
        <v>243</v>
      </c>
      <c r="D25" s="17" t="s">
        <v>244</v>
      </c>
      <c r="E25" s="62">
        <v>22000</v>
      </c>
      <c r="F25" s="68">
        <v>61.533999999999999</v>
      </c>
      <c r="G25" s="20">
        <v>1.7136453999999999E-2</v>
      </c>
    </row>
    <row r="26" spans="1:7" ht="25.5" x14ac:dyDescent="0.25">
      <c r="A26" s="21">
        <v>20</v>
      </c>
      <c r="B26" s="22" t="s">
        <v>74</v>
      </c>
      <c r="C26" s="26" t="s">
        <v>75</v>
      </c>
      <c r="D26" s="17" t="s">
        <v>47</v>
      </c>
      <c r="E26" s="62">
        <v>34500</v>
      </c>
      <c r="F26" s="68">
        <v>59.357250000000001</v>
      </c>
      <c r="G26" s="20">
        <v>1.6530256E-2</v>
      </c>
    </row>
    <row r="27" spans="1:7" ht="15" x14ac:dyDescent="0.25">
      <c r="A27" s="21">
        <v>21</v>
      </c>
      <c r="B27" s="22" t="s">
        <v>444</v>
      </c>
      <c r="C27" s="26" t="s">
        <v>445</v>
      </c>
      <c r="D27" s="17" t="s">
        <v>211</v>
      </c>
      <c r="E27" s="62">
        <v>3000</v>
      </c>
      <c r="F27" s="68">
        <v>58.206000000000003</v>
      </c>
      <c r="G27" s="20">
        <v>1.6209647000000001E-2</v>
      </c>
    </row>
    <row r="28" spans="1:7" ht="15" x14ac:dyDescent="0.25">
      <c r="A28" s="21">
        <v>22</v>
      </c>
      <c r="B28" s="22" t="s">
        <v>381</v>
      </c>
      <c r="C28" s="26" t="s">
        <v>382</v>
      </c>
      <c r="D28" s="17" t="s">
        <v>180</v>
      </c>
      <c r="E28" s="62">
        <v>8277</v>
      </c>
      <c r="F28" s="68">
        <v>57.020252999999997</v>
      </c>
      <c r="G28" s="20">
        <v>1.5879431999999999E-2</v>
      </c>
    </row>
    <row r="29" spans="1:7" ht="15" x14ac:dyDescent="0.25">
      <c r="A29" s="21">
        <v>23</v>
      </c>
      <c r="B29" s="22" t="s">
        <v>532</v>
      </c>
      <c r="C29" s="26" t="s">
        <v>533</v>
      </c>
      <c r="D29" s="17" t="s">
        <v>25</v>
      </c>
      <c r="E29" s="62">
        <v>4300</v>
      </c>
      <c r="F29" s="68">
        <v>56.19455</v>
      </c>
      <c r="G29" s="20">
        <v>1.5649484000000002E-2</v>
      </c>
    </row>
    <row r="30" spans="1:7" ht="25.5" x14ac:dyDescent="0.25">
      <c r="A30" s="21">
        <v>24</v>
      </c>
      <c r="B30" s="22" t="s">
        <v>554</v>
      </c>
      <c r="C30" s="26" t="s">
        <v>555</v>
      </c>
      <c r="D30" s="17" t="s">
        <v>34</v>
      </c>
      <c r="E30" s="62">
        <v>68183</v>
      </c>
      <c r="F30" s="68">
        <v>49.978138999999999</v>
      </c>
      <c r="G30" s="20">
        <v>1.391829E-2</v>
      </c>
    </row>
    <row r="31" spans="1:7" ht="25.5" x14ac:dyDescent="0.25">
      <c r="A31" s="21">
        <v>25</v>
      </c>
      <c r="B31" s="22" t="s">
        <v>482</v>
      </c>
      <c r="C31" s="26" t="s">
        <v>483</v>
      </c>
      <c r="D31" s="17" t="s">
        <v>187</v>
      </c>
      <c r="E31" s="62">
        <v>2500</v>
      </c>
      <c r="F31" s="68">
        <v>49.871250000000003</v>
      </c>
      <c r="G31" s="20">
        <v>1.3888523E-2</v>
      </c>
    </row>
    <row r="32" spans="1:7" ht="15" x14ac:dyDescent="0.25">
      <c r="A32" s="21">
        <v>26</v>
      </c>
      <c r="B32" s="22" t="s">
        <v>454</v>
      </c>
      <c r="C32" s="26" t="s">
        <v>455</v>
      </c>
      <c r="D32" s="17" t="s">
        <v>356</v>
      </c>
      <c r="E32" s="62">
        <v>13253</v>
      </c>
      <c r="F32" s="68">
        <v>49.718629499999999</v>
      </c>
      <c r="G32" s="20">
        <v>1.3846020000000001E-2</v>
      </c>
    </row>
    <row r="33" spans="1:7" ht="15" x14ac:dyDescent="0.25">
      <c r="A33" s="21">
        <v>27</v>
      </c>
      <c r="B33" s="22" t="s">
        <v>552</v>
      </c>
      <c r="C33" s="26" t="s">
        <v>553</v>
      </c>
      <c r="D33" s="17" t="s">
        <v>180</v>
      </c>
      <c r="E33" s="62">
        <v>1725</v>
      </c>
      <c r="F33" s="68">
        <v>49.077975000000002</v>
      </c>
      <c r="G33" s="20">
        <v>1.3667606000000001E-2</v>
      </c>
    </row>
    <row r="34" spans="1:7" ht="15" x14ac:dyDescent="0.25">
      <c r="A34" s="21">
        <v>28</v>
      </c>
      <c r="B34" s="22" t="s">
        <v>448</v>
      </c>
      <c r="C34" s="26" t="s">
        <v>449</v>
      </c>
      <c r="D34" s="17" t="s">
        <v>85</v>
      </c>
      <c r="E34" s="62">
        <v>1426</v>
      </c>
      <c r="F34" s="68">
        <v>46.978856999999998</v>
      </c>
      <c r="G34" s="20">
        <v>1.3083028E-2</v>
      </c>
    </row>
    <row r="35" spans="1:7" ht="15" x14ac:dyDescent="0.25">
      <c r="A35" s="21">
        <v>29</v>
      </c>
      <c r="B35" s="22" t="s">
        <v>506</v>
      </c>
      <c r="C35" s="26" t="s">
        <v>507</v>
      </c>
      <c r="D35" s="17" t="s">
        <v>508</v>
      </c>
      <c r="E35" s="62">
        <v>16000</v>
      </c>
      <c r="F35" s="68">
        <v>42.04</v>
      </c>
      <c r="G35" s="20">
        <v>1.1707617E-2</v>
      </c>
    </row>
    <row r="36" spans="1:7" ht="15" x14ac:dyDescent="0.25">
      <c r="A36" s="21">
        <v>30</v>
      </c>
      <c r="B36" s="22" t="s">
        <v>530</v>
      </c>
      <c r="C36" s="26" t="s">
        <v>531</v>
      </c>
      <c r="D36" s="17" t="s">
        <v>85</v>
      </c>
      <c r="E36" s="62">
        <v>440</v>
      </c>
      <c r="F36" s="68">
        <v>41.890419999999999</v>
      </c>
      <c r="G36" s="20">
        <v>1.1665961000000001E-2</v>
      </c>
    </row>
    <row r="37" spans="1:7" ht="25.5" x14ac:dyDescent="0.25">
      <c r="A37" s="21">
        <v>31</v>
      </c>
      <c r="B37" s="22" t="s">
        <v>423</v>
      </c>
      <c r="C37" s="26" t="s">
        <v>424</v>
      </c>
      <c r="D37" s="17" t="s">
        <v>345</v>
      </c>
      <c r="E37" s="62">
        <v>29761</v>
      </c>
      <c r="F37" s="68">
        <v>41.710041500000003</v>
      </c>
      <c r="G37" s="20">
        <v>1.1615728000000001E-2</v>
      </c>
    </row>
    <row r="38" spans="1:7" ht="25.5" x14ac:dyDescent="0.25">
      <c r="A38" s="21">
        <v>32</v>
      </c>
      <c r="B38" s="22" t="s">
        <v>420</v>
      </c>
      <c r="C38" s="26" t="s">
        <v>421</v>
      </c>
      <c r="D38" s="17" t="s">
        <v>422</v>
      </c>
      <c r="E38" s="62">
        <v>67089</v>
      </c>
      <c r="F38" s="68">
        <v>41.293279499999997</v>
      </c>
      <c r="G38" s="20">
        <v>1.1499664999999999E-2</v>
      </c>
    </row>
    <row r="39" spans="1:7" ht="25.5" x14ac:dyDescent="0.25">
      <c r="A39" s="21">
        <v>33</v>
      </c>
      <c r="B39" s="22" t="s">
        <v>389</v>
      </c>
      <c r="C39" s="26" t="s">
        <v>390</v>
      </c>
      <c r="D39" s="17" t="s">
        <v>34</v>
      </c>
      <c r="E39" s="62">
        <v>18400</v>
      </c>
      <c r="F39" s="68">
        <v>40.526000000000003</v>
      </c>
      <c r="G39" s="20">
        <v>1.1285987000000001E-2</v>
      </c>
    </row>
    <row r="40" spans="1:7" ht="25.5" x14ac:dyDescent="0.25">
      <c r="A40" s="21">
        <v>34</v>
      </c>
      <c r="B40" s="22" t="s">
        <v>556</v>
      </c>
      <c r="C40" s="26" t="s">
        <v>557</v>
      </c>
      <c r="D40" s="17" t="s">
        <v>13</v>
      </c>
      <c r="E40" s="62">
        <v>24000</v>
      </c>
      <c r="F40" s="68">
        <v>39.444000000000003</v>
      </c>
      <c r="G40" s="20">
        <v>1.0984664E-2</v>
      </c>
    </row>
    <row r="41" spans="1:7" ht="15" x14ac:dyDescent="0.25">
      <c r="A41" s="21">
        <v>35</v>
      </c>
      <c r="B41" s="22" t="s">
        <v>496</v>
      </c>
      <c r="C41" s="26" t="s">
        <v>497</v>
      </c>
      <c r="D41" s="17" t="s">
        <v>25</v>
      </c>
      <c r="E41" s="62">
        <v>7000</v>
      </c>
      <c r="F41" s="68">
        <v>38.527999999999999</v>
      </c>
      <c r="G41" s="20">
        <v>1.0729569E-2</v>
      </c>
    </row>
    <row r="42" spans="1:7" ht="15" x14ac:dyDescent="0.25">
      <c r="A42" s="21">
        <v>36</v>
      </c>
      <c r="B42" s="22" t="s">
        <v>534</v>
      </c>
      <c r="C42" s="26" t="s">
        <v>535</v>
      </c>
      <c r="D42" s="17" t="s">
        <v>211</v>
      </c>
      <c r="E42" s="62">
        <v>3808</v>
      </c>
      <c r="F42" s="68">
        <v>36.751007999999999</v>
      </c>
      <c r="G42" s="20">
        <v>1.0234699E-2</v>
      </c>
    </row>
    <row r="43" spans="1:7" ht="15" x14ac:dyDescent="0.25">
      <c r="A43" s="21">
        <v>37</v>
      </c>
      <c r="B43" s="22" t="s">
        <v>29</v>
      </c>
      <c r="C43" s="26" t="s">
        <v>30</v>
      </c>
      <c r="D43" s="17" t="s">
        <v>31</v>
      </c>
      <c r="E43" s="62">
        <v>17767</v>
      </c>
      <c r="F43" s="68">
        <v>36.502301500000002</v>
      </c>
      <c r="G43" s="20">
        <v>1.0165436999999999E-2</v>
      </c>
    </row>
    <row r="44" spans="1:7" ht="25.5" x14ac:dyDescent="0.25">
      <c r="A44" s="21">
        <v>38</v>
      </c>
      <c r="B44" s="22" t="s">
        <v>521</v>
      </c>
      <c r="C44" s="26" t="s">
        <v>522</v>
      </c>
      <c r="D44" s="17" t="s">
        <v>52</v>
      </c>
      <c r="E44" s="62">
        <v>12700</v>
      </c>
      <c r="F44" s="68">
        <v>35.858449999999998</v>
      </c>
      <c r="G44" s="20">
        <v>9.9861329999999995E-3</v>
      </c>
    </row>
    <row r="45" spans="1:7" ht="15" x14ac:dyDescent="0.25">
      <c r="A45" s="21">
        <v>39</v>
      </c>
      <c r="B45" s="22" t="s">
        <v>446</v>
      </c>
      <c r="C45" s="26" t="s">
        <v>447</v>
      </c>
      <c r="D45" s="17" t="s">
        <v>25</v>
      </c>
      <c r="E45" s="62">
        <v>9674</v>
      </c>
      <c r="F45" s="68">
        <v>35.595483000000002</v>
      </c>
      <c r="G45" s="20">
        <v>9.9128989999999993E-3</v>
      </c>
    </row>
    <row r="46" spans="1:7" ht="15" x14ac:dyDescent="0.25">
      <c r="A46" s="21">
        <v>40</v>
      </c>
      <c r="B46" s="22" t="s">
        <v>584</v>
      </c>
      <c r="C46" s="26" t="s">
        <v>585</v>
      </c>
      <c r="D46" s="17" t="s">
        <v>28</v>
      </c>
      <c r="E46" s="62">
        <v>3700</v>
      </c>
      <c r="F46" s="68">
        <v>34.948349999999998</v>
      </c>
      <c r="G46" s="20">
        <v>9.732681E-3</v>
      </c>
    </row>
    <row r="47" spans="1:7" ht="15" x14ac:dyDescent="0.25">
      <c r="A47" s="21">
        <v>41</v>
      </c>
      <c r="B47" s="22" t="s">
        <v>229</v>
      </c>
      <c r="C47" s="26" t="s">
        <v>230</v>
      </c>
      <c r="D47" s="17" t="s">
        <v>180</v>
      </c>
      <c r="E47" s="62">
        <v>8500</v>
      </c>
      <c r="F47" s="68">
        <v>34.845750000000002</v>
      </c>
      <c r="G47" s="20">
        <v>9.7041079999999995E-3</v>
      </c>
    </row>
    <row r="48" spans="1:7" ht="25.5" x14ac:dyDescent="0.25">
      <c r="A48" s="21">
        <v>42</v>
      </c>
      <c r="B48" s="22" t="s">
        <v>566</v>
      </c>
      <c r="C48" s="26" t="s">
        <v>567</v>
      </c>
      <c r="D48" s="17" t="s">
        <v>206</v>
      </c>
      <c r="E48" s="62">
        <v>6600</v>
      </c>
      <c r="F48" s="68">
        <v>34.791899999999998</v>
      </c>
      <c r="G48" s="20">
        <v>9.6891119999999997E-3</v>
      </c>
    </row>
    <row r="49" spans="1:7" ht="15" x14ac:dyDescent="0.25">
      <c r="A49" s="21">
        <v>43</v>
      </c>
      <c r="B49" s="22" t="s">
        <v>573</v>
      </c>
      <c r="C49" s="26" t="s">
        <v>574</v>
      </c>
      <c r="D49" s="17" t="s">
        <v>85</v>
      </c>
      <c r="E49" s="62">
        <v>1250</v>
      </c>
      <c r="F49" s="68">
        <v>33.750624999999999</v>
      </c>
      <c r="G49" s="20">
        <v>9.3991290000000009E-3</v>
      </c>
    </row>
    <row r="50" spans="1:7" ht="15" x14ac:dyDescent="0.25">
      <c r="A50" s="21">
        <v>44</v>
      </c>
      <c r="B50" s="22" t="s">
        <v>558</v>
      </c>
      <c r="C50" s="26" t="s">
        <v>559</v>
      </c>
      <c r="D50" s="17" t="s">
        <v>25</v>
      </c>
      <c r="E50" s="62">
        <v>22000</v>
      </c>
      <c r="F50" s="68">
        <v>33.737000000000002</v>
      </c>
      <c r="G50" s="20">
        <v>9.3953349999999995E-3</v>
      </c>
    </row>
    <row r="51" spans="1:7" ht="15" x14ac:dyDescent="0.25">
      <c r="A51" s="21">
        <v>45</v>
      </c>
      <c r="B51" s="22" t="s">
        <v>564</v>
      </c>
      <c r="C51" s="26" t="s">
        <v>565</v>
      </c>
      <c r="D51" s="17" t="s">
        <v>295</v>
      </c>
      <c r="E51" s="62">
        <v>12601</v>
      </c>
      <c r="F51" s="68">
        <v>32.901211000000004</v>
      </c>
      <c r="G51" s="20">
        <v>9.1625779999999993E-3</v>
      </c>
    </row>
    <row r="52" spans="1:7" ht="15" x14ac:dyDescent="0.25">
      <c r="A52" s="21">
        <v>46</v>
      </c>
      <c r="B52" s="22" t="s">
        <v>562</v>
      </c>
      <c r="C52" s="26" t="s">
        <v>563</v>
      </c>
      <c r="D52" s="17" t="s">
        <v>19</v>
      </c>
      <c r="E52" s="62">
        <v>3200</v>
      </c>
      <c r="F52" s="68">
        <v>32.806399999999996</v>
      </c>
      <c r="G52" s="20">
        <v>9.1361749999999999E-3</v>
      </c>
    </row>
    <row r="53" spans="1:7" ht="25.5" x14ac:dyDescent="0.25">
      <c r="A53" s="21">
        <v>47</v>
      </c>
      <c r="B53" s="22" t="s">
        <v>541</v>
      </c>
      <c r="C53" s="26" t="s">
        <v>542</v>
      </c>
      <c r="D53" s="17" t="s">
        <v>13</v>
      </c>
      <c r="E53" s="62">
        <v>8000</v>
      </c>
      <c r="F53" s="68">
        <v>31.18</v>
      </c>
      <c r="G53" s="20">
        <v>8.6832420000000007E-3</v>
      </c>
    </row>
    <row r="54" spans="1:7" ht="25.5" x14ac:dyDescent="0.25">
      <c r="A54" s="21">
        <v>48</v>
      </c>
      <c r="B54" s="22" t="s">
        <v>200</v>
      </c>
      <c r="C54" s="26" t="s">
        <v>201</v>
      </c>
      <c r="D54" s="17" t="s">
        <v>47</v>
      </c>
      <c r="E54" s="62">
        <v>4100</v>
      </c>
      <c r="F54" s="68">
        <v>30.399450000000002</v>
      </c>
      <c r="G54" s="20">
        <v>8.4658690000000009E-3</v>
      </c>
    </row>
    <row r="55" spans="1:7" ht="25.5" x14ac:dyDescent="0.25">
      <c r="A55" s="21">
        <v>49</v>
      </c>
      <c r="B55" s="22" t="s">
        <v>207</v>
      </c>
      <c r="C55" s="26" t="s">
        <v>208</v>
      </c>
      <c r="D55" s="17" t="s">
        <v>34</v>
      </c>
      <c r="E55" s="62">
        <v>3500</v>
      </c>
      <c r="F55" s="68">
        <v>27.902000000000001</v>
      </c>
      <c r="G55" s="20">
        <v>7.7703599999999996E-3</v>
      </c>
    </row>
    <row r="56" spans="1:7" ht="25.5" x14ac:dyDescent="0.25">
      <c r="A56" s="21">
        <v>50</v>
      </c>
      <c r="B56" s="22" t="s">
        <v>560</v>
      </c>
      <c r="C56" s="26" t="s">
        <v>561</v>
      </c>
      <c r="D56" s="17" t="s">
        <v>233</v>
      </c>
      <c r="E56" s="62">
        <v>4800</v>
      </c>
      <c r="F56" s="68">
        <v>27.288</v>
      </c>
      <c r="G56" s="20">
        <v>7.5993689999999999E-3</v>
      </c>
    </row>
    <row r="57" spans="1:7" ht="25.5" x14ac:dyDescent="0.25">
      <c r="A57" s="21">
        <v>51</v>
      </c>
      <c r="B57" s="22" t="s">
        <v>401</v>
      </c>
      <c r="C57" s="26" t="s">
        <v>402</v>
      </c>
      <c r="D57" s="17" t="s">
        <v>47</v>
      </c>
      <c r="E57" s="62">
        <v>4000</v>
      </c>
      <c r="F57" s="68">
        <v>26.94</v>
      </c>
      <c r="G57" s="20">
        <v>7.5024549999999999E-3</v>
      </c>
    </row>
    <row r="58" spans="1:7" ht="25.5" x14ac:dyDescent="0.25">
      <c r="A58" s="21">
        <v>52</v>
      </c>
      <c r="B58" s="22" t="s">
        <v>293</v>
      </c>
      <c r="C58" s="26" t="s">
        <v>294</v>
      </c>
      <c r="D58" s="17" t="s">
        <v>295</v>
      </c>
      <c r="E58" s="62">
        <v>22500</v>
      </c>
      <c r="F58" s="68">
        <v>25.807500000000001</v>
      </c>
      <c r="G58" s="20">
        <v>7.1870679999999996E-3</v>
      </c>
    </row>
    <row r="59" spans="1:7" ht="25.5" x14ac:dyDescent="0.25">
      <c r="A59" s="21">
        <v>53</v>
      </c>
      <c r="B59" s="22" t="s">
        <v>314</v>
      </c>
      <c r="C59" s="26" t="s">
        <v>315</v>
      </c>
      <c r="D59" s="17" t="s">
        <v>47</v>
      </c>
      <c r="E59" s="62">
        <v>12000</v>
      </c>
      <c r="F59" s="68">
        <v>25.2</v>
      </c>
      <c r="G59" s="20">
        <v>7.0178870000000004E-3</v>
      </c>
    </row>
    <row r="60" spans="1:7" ht="25.5" x14ac:dyDescent="0.25">
      <c r="A60" s="21">
        <v>54</v>
      </c>
      <c r="B60" s="22" t="s">
        <v>575</v>
      </c>
      <c r="C60" s="26" t="s">
        <v>576</v>
      </c>
      <c r="D60" s="17" t="s">
        <v>538</v>
      </c>
      <c r="E60" s="62">
        <v>44000</v>
      </c>
      <c r="F60" s="68">
        <v>24.134</v>
      </c>
      <c r="G60" s="20">
        <v>6.721019E-3</v>
      </c>
    </row>
    <row r="61" spans="1:7" ht="15" x14ac:dyDescent="0.25">
      <c r="A61" s="21">
        <v>55</v>
      </c>
      <c r="B61" s="22" t="s">
        <v>486</v>
      </c>
      <c r="C61" s="26" t="s">
        <v>487</v>
      </c>
      <c r="D61" s="17" t="s">
        <v>187</v>
      </c>
      <c r="E61" s="62">
        <v>1661</v>
      </c>
      <c r="F61" s="68">
        <v>20.173675500000002</v>
      </c>
      <c r="G61" s="20">
        <v>5.6181180000000001E-3</v>
      </c>
    </row>
    <row r="62" spans="1:7" ht="15" x14ac:dyDescent="0.25">
      <c r="A62" s="21">
        <v>56</v>
      </c>
      <c r="B62" s="22" t="s">
        <v>568</v>
      </c>
      <c r="C62" s="26" t="s">
        <v>569</v>
      </c>
      <c r="D62" s="17" t="s">
        <v>228</v>
      </c>
      <c r="E62" s="62">
        <v>2200</v>
      </c>
      <c r="F62" s="68">
        <v>14.1691</v>
      </c>
      <c r="G62" s="20">
        <v>3.9459179999999996E-3</v>
      </c>
    </row>
    <row r="63" spans="1:7" ht="15" x14ac:dyDescent="0.25">
      <c r="A63" s="16"/>
      <c r="B63" s="17"/>
      <c r="C63" s="23" t="s">
        <v>118</v>
      </c>
      <c r="D63" s="27"/>
      <c r="E63" s="64"/>
      <c r="F63" s="70">
        <v>3535.6249920000014</v>
      </c>
      <c r="G63" s="28">
        <v>0.98462760199999999</v>
      </c>
    </row>
    <row r="64" spans="1:7" ht="15" x14ac:dyDescent="0.25">
      <c r="A64" s="21"/>
      <c r="B64" s="22"/>
      <c r="C64" s="29"/>
      <c r="D64" s="30"/>
      <c r="E64" s="62"/>
      <c r="F64" s="68"/>
      <c r="G64" s="20"/>
    </row>
    <row r="65" spans="1:7" ht="15" x14ac:dyDescent="0.25">
      <c r="A65" s="16"/>
      <c r="B65" s="17"/>
      <c r="C65" s="23" t="s">
        <v>119</v>
      </c>
      <c r="D65" s="24"/>
      <c r="E65" s="63"/>
      <c r="F65" s="69"/>
      <c r="G65" s="25"/>
    </row>
    <row r="66" spans="1:7" ht="15" x14ac:dyDescent="0.25">
      <c r="A66" s="16"/>
      <c r="B66" s="17"/>
      <c r="C66" s="23" t="s">
        <v>118</v>
      </c>
      <c r="D66" s="27"/>
      <c r="E66" s="64"/>
      <c r="F66" s="70">
        <v>0</v>
      </c>
      <c r="G66" s="28">
        <v>0</v>
      </c>
    </row>
    <row r="67" spans="1:7" ht="15" x14ac:dyDescent="0.25">
      <c r="A67" s="21"/>
      <c r="B67" s="22"/>
      <c r="C67" s="29"/>
      <c r="D67" s="30"/>
      <c r="E67" s="62"/>
      <c r="F67" s="68"/>
      <c r="G67" s="20"/>
    </row>
    <row r="68" spans="1:7" ht="15" x14ac:dyDescent="0.25">
      <c r="A68" s="31"/>
      <c r="B68" s="32"/>
      <c r="C68" s="23" t="s">
        <v>120</v>
      </c>
      <c r="D68" s="24"/>
      <c r="E68" s="63"/>
      <c r="F68" s="69"/>
      <c r="G68" s="25"/>
    </row>
    <row r="69" spans="1:7" ht="15" x14ac:dyDescent="0.25">
      <c r="A69" s="33"/>
      <c r="B69" s="34"/>
      <c r="C69" s="23" t="s">
        <v>118</v>
      </c>
      <c r="D69" s="35"/>
      <c r="E69" s="65"/>
      <c r="F69" s="71">
        <v>0</v>
      </c>
      <c r="G69" s="36">
        <v>0</v>
      </c>
    </row>
    <row r="70" spans="1:7" ht="15" x14ac:dyDescent="0.25">
      <c r="A70" s="33"/>
      <c r="B70" s="34"/>
      <c r="C70" s="29"/>
      <c r="D70" s="37"/>
      <c r="E70" s="66"/>
      <c r="F70" s="72"/>
      <c r="G70" s="38"/>
    </row>
    <row r="71" spans="1:7" ht="15" x14ac:dyDescent="0.25">
      <c r="A71" s="16"/>
      <c r="B71" s="17"/>
      <c r="C71" s="23" t="s">
        <v>124</v>
      </c>
      <c r="D71" s="24"/>
      <c r="E71" s="63"/>
      <c r="F71" s="69"/>
      <c r="G71" s="25"/>
    </row>
    <row r="72" spans="1:7" ht="15" x14ac:dyDescent="0.25">
      <c r="A72" s="16"/>
      <c r="B72" s="17"/>
      <c r="C72" s="23" t="s">
        <v>118</v>
      </c>
      <c r="D72" s="27"/>
      <c r="E72" s="64"/>
      <c r="F72" s="70">
        <v>0</v>
      </c>
      <c r="G72" s="28">
        <v>0</v>
      </c>
    </row>
    <row r="73" spans="1:7" ht="15" x14ac:dyDescent="0.25">
      <c r="A73" s="16"/>
      <c r="B73" s="17"/>
      <c r="C73" s="29"/>
      <c r="D73" s="19"/>
      <c r="E73" s="62"/>
      <c r="F73" s="68"/>
      <c r="G73" s="20"/>
    </row>
    <row r="74" spans="1:7" ht="15" x14ac:dyDescent="0.25">
      <c r="A74" s="16"/>
      <c r="B74" s="17"/>
      <c r="C74" s="23" t="s">
        <v>125</v>
      </c>
      <c r="D74" s="24"/>
      <c r="E74" s="63"/>
      <c r="F74" s="69"/>
      <c r="G74" s="25"/>
    </row>
    <row r="75" spans="1:7" ht="15" x14ac:dyDescent="0.25">
      <c r="A75" s="16"/>
      <c r="B75" s="17"/>
      <c r="C75" s="23" t="s">
        <v>118</v>
      </c>
      <c r="D75" s="27"/>
      <c r="E75" s="64"/>
      <c r="F75" s="70">
        <v>0</v>
      </c>
      <c r="G75" s="28">
        <v>0</v>
      </c>
    </row>
    <row r="76" spans="1:7" ht="15" x14ac:dyDescent="0.25">
      <c r="A76" s="16"/>
      <c r="B76" s="17"/>
      <c r="C76" s="29"/>
      <c r="D76" s="19"/>
      <c r="E76" s="62"/>
      <c r="F76" s="68"/>
      <c r="G76" s="20"/>
    </row>
    <row r="77" spans="1:7" ht="15" x14ac:dyDescent="0.25">
      <c r="A77" s="16"/>
      <c r="B77" s="17"/>
      <c r="C77" s="23" t="s">
        <v>126</v>
      </c>
      <c r="D77" s="24"/>
      <c r="E77" s="63"/>
      <c r="F77" s="69"/>
      <c r="G77" s="25"/>
    </row>
    <row r="78" spans="1:7" ht="15" x14ac:dyDescent="0.25">
      <c r="A78" s="16"/>
      <c r="B78" s="17"/>
      <c r="C78" s="23" t="s">
        <v>118</v>
      </c>
      <c r="D78" s="27"/>
      <c r="E78" s="64"/>
      <c r="F78" s="70">
        <v>0</v>
      </c>
      <c r="G78" s="28">
        <v>0</v>
      </c>
    </row>
    <row r="79" spans="1:7" ht="15" x14ac:dyDescent="0.25">
      <c r="A79" s="16"/>
      <c r="B79" s="17"/>
      <c r="C79" s="29"/>
      <c r="D79" s="19"/>
      <c r="E79" s="62"/>
      <c r="F79" s="68"/>
      <c r="G79" s="20"/>
    </row>
    <row r="80" spans="1:7" ht="25.5" x14ac:dyDescent="0.25">
      <c r="A80" s="21"/>
      <c r="B80" s="22"/>
      <c r="C80" s="39" t="s">
        <v>127</v>
      </c>
      <c r="D80" s="40"/>
      <c r="E80" s="64"/>
      <c r="F80" s="70">
        <v>3535.6249920000014</v>
      </c>
      <c r="G80" s="28">
        <v>0.98462760199999999</v>
      </c>
    </row>
    <row r="81" spans="1:7" ht="15" x14ac:dyDescent="0.25">
      <c r="A81" s="16"/>
      <c r="B81" s="17"/>
      <c r="C81" s="26"/>
      <c r="D81" s="19"/>
      <c r="E81" s="62"/>
      <c r="F81" s="68"/>
      <c r="G81" s="20"/>
    </row>
    <row r="82" spans="1:7" ht="15" x14ac:dyDescent="0.25">
      <c r="A82" s="16"/>
      <c r="B82" s="17"/>
      <c r="C82" s="18" t="s">
        <v>128</v>
      </c>
      <c r="D82" s="19"/>
      <c r="E82" s="62"/>
      <c r="F82" s="68"/>
      <c r="G82" s="20"/>
    </row>
    <row r="83" spans="1:7" ht="25.5" x14ac:dyDescent="0.25">
      <c r="A83" s="16"/>
      <c r="B83" s="17"/>
      <c r="C83" s="23" t="s">
        <v>10</v>
      </c>
      <c r="D83" s="24"/>
      <c r="E83" s="63"/>
      <c r="F83" s="69"/>
      <c r="G83" s="25"/>
    </row>
    <row r="84" spans="1:7" ht="15" x14ac:dyDescent="0.25">
      <c r="A84" s="21"/>
      <c r="B84" s="22"/>
      <c r="C84" s="23" t="s">
        <v>118</v>
      </c>
      <c r="D84" s="27"/>
      <c r="E84" s="64"/>
      <c r="F84" s="70">
        <v>0</v>
      </c>
      <c r="G84" s="28">
        <v>0</v>
      </c>
    </row>
    <row r="85" spans="1:7" ht="15" x14ac:dyDescent="0.25">
      <c r="A85" s="21"/>
      <c r="B85" s="22"/>
      <c r="C85" s="29"/>
      <c r="D85" s="19"/>
      <c r="E85" s="62"/>
      <c r="F85" s="68"/>
      <c r="G85" s="20"/>
    </row>
    <row r="86" spans="1:7" ht="15" x14ac:dyDescent="0.25">
      <c r="A86" s="16"/>
      <c r="B86" s="41"/>
      <c r="C86" s="23" t="s">
        <v>129</v>
      </c>
      <c r="D86" s="24"/>
      <c r="E86" s="63"/>
      <c r="F86" s="69"/>
      <c r="G86" s="25"/>
    </row>
    <row r="87" spans="1:7" ht="15" x14ac:dyDescent="0.25">
      <c r="A87" s="21"/>
      <c r="B87" s="22"/>
      <c r="C87" s="23" t="s">
        <v>118</v>
      </c>
      <c r="D87" s="27"/>
      <c r="E87" s="64"/>
      <c r="F87" s="70">
        <v>0</v>
      </c>
      <c r="G87" s="28">
        <v>0</v>
      </c>
    </row>
    <row r="88" spans="1:7" ht="15" x14ac:dyDescent="0.25">
      <c r="A88" s="21"/>
      <c r="B88" s="22"/>
      <c r="C88" s="29"/>
      <c r="D88" s="19"/>
      <c r="E88" s="62"/>
      <c r="F88" s="74"/>
      <c r="G88" s="43"/>
    </row>
    <row r="89" spans="1:7" ht="15" x14ac:dyDescent="0.25">
      <c r="A89" s="16"/>
      <c r="B89" s="17"/>
      <c r="C89" s="23" t="s">
        <v>130</v>
      </c>
      <c r="D89" s="24"/>
      <c r="E89" s="63"/>
      <c r="F89" s="69"/>
      <c r="G89" s="25"/>
    </row>
    <row r="90" spans="1:7" ht="15" x14ac:dyDescent="0.25">
      <c r="A90" s="21"/>
      <c r="B90" s="22"/>
      <c r="C90" s="23" t="s">
        <v>118</v>
      </c>
      <c r="D90" s="27"/>
      <c r="E90" s="64"/>
      <c r="F90" s="70">
        <v>0</v>
      </c>
      <c r="G90" s="28">
        <v>0</v>
      </c>
    </row>
    <row r="91" spans="1:7" ht="15" x14ac:dyDescent="0.25">
      <c r="A91" s="16"/>
      <c r="B91" s="17"/>
      <c r="C91" s="29"/>
      <c r="D91" s="19"/>
      <c r="E91" s="62"/>
      <c r="F91" s="68"/>
      <c r="G91" s="20"/>
    </row>
    <row r="92" spans="1:7" ht="25.5" x14ac:dyDescent="0.25">
      <c r="A92" s="16"/>
      <c r="B92" s="41"/>
      <c r="C92" s="23" t="s">
        <v>131</v>
      </c>
      <c r="D92" s="24"/>
      <c r="E92" s="63"/>
      <c r="F92" s="69"/>
      <c r="G92" s="25"/>
    </row>
    <row r="93" spans="1:7" ht="15" x14ac:dyDescent="0.25">
      <c r="A93" s="21"/>
      <c r="B93" s="22"/>
      <c r="C93" s="23" t="s">
        <v>118</v>
      </c>
      <c r="D93" s="27"/>
      <c r="E93" s="64"/>
      <c r="F93" s="70">
        <v>0</v>
      </c>
      <c r="G93" s="28">
        <v>0</v>
      </c>
    </row>
    <row r="94" spans="1:7" ht="15" x14ac:dyDescent="0.25">
      <c r="A94" s="21"/>
      <c r="B94" s="22"/>
      <c r="C94" s="29"/>
      <c r="D94" s="19"/>
      <c r="E94" s="62"/>
      <c r="F94" s="68"/>
      <c r="G94" s="20"/>
    </row>
    <row r="95" spans="1:7" ht="15" x14ac:dyDescent="0.25">
      <c r="A95" s="21"/>
      <c r="B95" s="22"/>
      <c r="C95" s="44" t="s">
        <v>132</v>
      </c>
      <c r="D95" s="40"/>
      <c r="E95" s="64"/>
      <c r="F95" s="70">
        <v>0</v>
      </c>
      <c r="G95" s="28">
        <v>0</v>
      </c>
    </row>
    <row r="96" spans="1:7" ht="15" x14ac:dyDescent="0.25">
      <c r="A96" s="21"/>
      <c r="B96" s="22"/>
      <c r="C96" s="26"/>
      <c r="D96" s="19"/>
      <c r="E96" s="62"/>
      <c r="F96" s="68"/>
      <c r="G96" s="20"/>
    </row>
    <row r="97" spans="1:7" ht="15" x14ac:dyDescent="0.25">
      <c r="A97" s="16"/>
      <c r="B97" s="17"/>
      <c r="C97" s="18" t="s">
        <v>133</v>
      </c>
      <c r="D97" s="19"/>
      <c r="E97" s="62"/>
      <c r="F97" s="68"/>
      <c r="G97" s="20"/>
    </row>
    <row r="98" spans="1:7" ht="15" x14ac:dyDescent="0.25">
      <c r="A98" s="21"/>
      <c r="B98" s="22"/>
      <c r="C98" s="23" t="s">
        <v>134</v>
      </c>
      <c r="D98" s="24"/>
      <c r="E98" s="63"/>
      <c r="F98" s="69"/>
      <c r="G98" s="25"/>
    </row>
    <row r="99" spans="1:7" ht="15" x14ac:dyDescent="0.25">
      <c r="A99" s="21"/>
      <c r="B99" s="22"/>
      <c r="C99" s="23" t="s">
        <v>118</v>
      </c>
      <c r="D99" s="40"/>
      <c r="E99" s="64"/>
      <c r="F99" s="70">
        <v>0</v>
      </c>
      <c r="G99" s="28">
        <v>0</v>
      </c>
    </row>
    <row r="100" spans="1:7" ht="15" x14ac:dyDescent="0.25">
      <c r="A100" s="21"/>
      <c r="B100" s="22"/>
      <c r="C100" s="29"/>
      <c r="D100" s="22"/>
      <c r="E100" s="62"/>
      <c r="F100" s="68"/>
      <c r="G100" s="20"/>
    </row>
    <row r="101" spans="1:7" ht="15" x14ac:dyDescent="0.25">
      <c r="A101" s="21"/>
      <c r="B101" s="22"/>
      <c r="C101" s="23" t="s">
        <v>135</v>
      </c>
      <c r="D101" s="24"/>
      <c r="E101" s="63"/>
      <c r="F101" s="69"/>
      <c r="G101" s="25"/>
    </row>
    <row r="102" spans="1:7" ht="15" x14ac:dyDescent="0.25">
      <c r="A102" s="21"/>
      <c r="B102" s="22"/>
      <c r="C102" s="23" t="s">
        <v>118</v>
      </c>
      <c r="D102" s="40"/>
      <c r="E102" s="64"/>
      <c r="F102" s="70">
        <v>0</v>
      </c>
      <c r="G102" s="28">
        <v>0</v>
      </c>
    </row>
    <row r="103" spans="1:7" ht="15" x14ac:dyDescent="0.25">
      <c r="A103" s="21"/>
      <c r="B103" s="22"/>
      <c r="C103" s="29"/>
      <c r="D103" s="22"/>
      <c r="E103" s="62"/>
      <c r="F103" s="68"/>
      <c r="G103" s="20"/>
    </row>
    <row r="104" spans="1:7" ht="15" x14ac:dyDescent="0.25">
      <c r="A104" s="21"/>
      <c r="B104" s="22"/>
      <c r="C104" s="23" t="s">
        <v>136</v>
      </c>
      <c r="D104" s="24"/>
      <c r="E104" s="63"/>
      <c r="F104" s="69"/>
      <c r="G104" s="25"/>
    </row>
    <row r="105" spans="1:7" ht="15" x14ac:dyDescent="0.25">
      <c r="A105" s="21"/>
      <c r="B105" s="22"/>
      <c r="C105" s="23" t="s">
        <v>118</v>
      </c>
      <c r="D105" s="40"/>
      <c r="E105" s="64"/>
      <c r="F105" s="70">
        <v>0</v>
      </c>
      <c r="G105" s="28">
        <v>0</v>
      </c>
    </row>
    <row r="106" spans="1:7" ht="15" x14ac:dyDescent="0.25">
      <c r="A106" s="21"/>
      <c r="B106" s="22"/>
      <c r="C106" s="29"/>
      <c r="D106" s="22"/>
      <c r="E106" s="62"/>
      <c r="F106" s="68"/>
      <c r="G106" s="20"/>
    </row>
    <row r="107" spans="1:7" ht="15" x14ac:dyDescent="0.25">
      <c r="A107" s="21"/>
      <c r="B107" s="22"/>
      <c r="C107" s="23" t="s">
        <v>137</v>
      </c>
      <c r="D107" s="24"/>
      <c r="E107" s="63"/>
      <c r="F107" s="69"/>
      <c r="G107" s="25"/>
    </row>
    <row r="108" spans="1:7" ht="15" x14ac:dyDescent="0.25">
      <c r="A108" s="21">
        <v>1</v>
      </c>
      <c r="B108" s="22"/>
      <c r="C108" s="26" t="s">
        <v>138</v>
      </c>
      <c r="D108" s="30"/>
      <c r="E108" s="62"/>
      <c r="F108" s="68">
        <v>50.991296499999997</v>
      </c>
      <c r="G108" s="20">
        <v>1.4200442000000001E-2</v>
      </c>
    </row>
    <row r="109" spans="1:7" ht="15" x14ac:dyDescent="0.25">
      <c r="A109" s="21"/>
      <c r="B109" s="22"/>
      <c r="C109" s="23" t="s">
        <v>118</v>
      </c>
      <c r="D109" s="40"/>
      <c r="E109" s="64"/>
      <c r="F109" s="70">
        <v>50.991296499999997</v>
      </c>
      <c r="G109" s="28">
        <v>1.4200442000000001E-2</v>
      </c>
    </row>
    <row r="110" spans="1:7" ht="15" x14ac:dyDescent="0.25">
      <c r="A110" s="21"/>
      <c r="B110" s="22"/>
      <c r="C110" s="29"/>
      <c r="D110" s="22"/>
      <c r="E110" s="62"/>
      <c r="F110" s="68"/>
      <c r="G110" s="20"/>
    </row>
    <row r="111" spans="1:7" ht="25.5" x14ac:dyDescent="0.25">
      <c r="A111" s="21"/>
      <c r="B111" s="22"/>
      <c r="C111" s="39" t="s">
        <v>139</v>
      </c>
      <c r="D111" s="40"/>
      <c r="E111" s="64"/>
      <c r="F111" s="70">
        <v>50.991296499999997</v>
      </c>
      <c r="G111" s="28">
        <v>1.4200442000000001E-2</v>
      </c>
    </row>
    <row r="112" spans="1:7" ht="15" x14ac:dyDescent="0.25">
      <c r="A112" s="21"/>
      <c r="B112" s="22"/>
      <c r="C112" s="45"/>
      <c r="D112" s="22"/>
      <c r="E112" s="62"/>
      <c r="F112" s="68"/>
      <c r="G112" s="20"/>
    </row>
    <row r="113" spans="1:7" ht="15" x14ac:dyDescent="0.25">
      <c r="A113" s="16"/>
      <c r="B113" s="17"/>
      <c r="C113" s="18" t="s">
        <v>140</v>
      </c>
      <c r="D113" s="19"/>
      <c r="E113" s="62"/>
      <c r="F113" s="68"/>
      <c r="G113" s="20"/>
    </row>
    <row r="114" spans="1:7" ht="25.5" x14ac:dyDescent="0.25">
      <c r="A114" s="21"/>
      <c r="B114" s="22"/>
      <c r="C114" s="23" t="s">
        <v>141</v>
      </c>
      <c r="D114" s="24"/>
      <c r="E114" s="63"/>
      <c r="F114" s="69"/>
      <c r="G114" s="25"/>
    </row>
    <row r="115" spans="1:7" ht="15" x14ac:dyDescent="0.25">
      <c r="A115" s="21"/>
      <c r="B115" s="22"/>
      <c r="C115" s="23" t="s">
        <v>118</v>
      </c>
      <c r="D115" s="40"/>
      <c r="E115" s="64"/>
      <c r="F115" s="70">
        <v>0</v>
      </c>
      <c r="G115" s="28">
        <v>0</v>
      </c>
    </row>
    <row r="116" spans="1:7" ht="15" x14ac:dyDescent="0.25">
      <c r="A116" s="21"/>
      <c r="B116" s="22"/>
      <c r="C116" s="29"/>
      <c r="D116" s="22"/>
      <c r="E116" s="62"/>
      <c r="F116" s="68"/>
      <c r="G116" s="20"/>
    </row>
    <row r="117" spans="1:7" ht="15" x14ac:dyDescent="0.25">
      <c r="A117" s="16"/>
      <c r="B117" s="17"/>
      <c r="C117" s="18" t="s">
        <v>142</v>
      </c>
      <c r="D117" s="19"/>
      <c r="E117" s="62"/>
      <c r="F117" s="68"/>
      <c r="G117" s="20"/>
    </row>
    <row r="118" spans="1:7" ht="25.5" x14ac:dyDescent="0.25">
      <c r="A118" s="21"/>
      <c r="B118" s="22"/>
      <c r="C118" s="23" t="s">
        <v>143</v>
      </c>
      <c r="D118" s="24"/>
      <c r="E118" s="63"/>
      <c r="F118" s="69"/>
      <c r="G118" s="25"/>
    </row>
    <row r="119" spans="1:7" ht="15" x14ac:dyDescent="0.25">
      <c r="A119" s="21"/>
      <c r="B119" s="22"/>
      <c r="C119" s="23" t="s">
        <v>118</v>
      </c>
      <c r="D119" s="40"/>
      <c r="E119" s="64"/>
      <c r="F119" s="70">
        <v>0</v>
      </c>
      <c r="G119" s="28">
        <v>0</v>
      </c>
    </row>
    <row r="120" spans="1:7" ht="15" x14ac:dyDescent="0.25">
      <c r="A120" s="21"/>
      <c r="B120" s="22"/>
      <c r="C120" s="29"/>
      <c r="D120" s="22"/>
      <c r="E120" s="62"/>
      <c r="F120" s="68"/>
      <c r="G120" s="20"/>
    </row>
    <row r="121" spans="1:7" ht="25.5" x14ac:dyDescent="0.25">
      <c r="A121" s="21"/>
      <c r="B121" s="22"/>
      <c r="C121" s="23" t="s">
        <v>144</v>
      </c>
      <c r="D121" s="24"/>
      <c r="E121" s="63"/>
      <c r="F121" s="69"/>
      <c r="G121" s="25"/>
    </row>
    <row r="122" spans="1:7" ht="15" x14ac:dyDescent="0.25">
      <c r="A122" s="21"/>
      <c r="B122" s="22"/>
      <c r="C122" s="23" t="s">
        <v>118</v>
      </c>
      <c r="D122" s="40"/>
      <c r="E122" s="64"/>
      <c r="F122" s="70">
        <v>0</v>
      </c>
      <c r="G122" s="28">
        <v>0</v>
      </c>
    </row>
    <row r="123" spans="1:7" ht="15" x14ac:dyDescent="0.25">
      <c r="A123" s="21"/>
      <c r="B123" s="22"/>
      <c r="C123" s="29"/>
      <c r="D123" s="22"/>
      <c r="E123" s="62"/>
      <c r="F123" s="74"/>
      <c r="G123" s="43"/>
    </row>
    <row r="124" spans="1:7" ht="25.5" x14ac:dyDescent="0.25">
      <c r="A124" s="21"/>
      <c r="B124" s="22"/>
      <c r="C124" s="45" t="s">
        <v>145</v>
      </c>
      <c r="D124" s="22"/>
      <c r="E124" s="62"/>
      <c r="F124" s="74">
        <v>4.2082859800000003</v>
      </c>
      <c r="G124" s="43">
        <v>1.1719549999999999E-3</v>
      </c>
    </row>
    <row r="125" spans="1:7" ht="15" x14ac:dyDescent="0.25">
      <c r="A125" s="21"/>
      <c r="B125" s="22"/>
      <c r="C125" s="46" t="s">
        <v>146</v>
      </c>
      <c r="D125" s="27"/>
      <c r="E125" s="64"/>
      <c r="F125" s="70">
        <v>3590.8245744800015</v>
      </c>
      <c r="G125" s="28">
        <v>0.99999999900000003</v>
      </c>
    </row>
    <row r="127" spans="1:7" ht="15" x14ac:dyDescent="0.25">
      <c r="B127" s="156"/>
      <c r="C127" s="156"/>
      <c r="D127" s="156"/>
      <c r="E127" s="156"/>
      <c r="F127" s="156"/>
    </row>
    <row r="128" spans="1:7" ht="15" x14ac:dyDescent="0.25">
      <c r="B128" s="156"/>
      <c r="C128" s="156"/>
      <c r="D128" s="156"/>
      <c r="E128" s="156"/>
      <c r="F128" s="156"/>
    </row>
    <row r="130" spans="2:4" ht="15" x14ac:dyDescent="0.25">
      <c r="B130" s="52" t="s">
        <v>148</v>
      </c>
      <c r="C130" s="53"/>
      <c r="D130" s="54"/>
    </row>
    <row r="131" spans="2:4" ht="15" x14ac:dyDescent="0.25">
      <c r="B131" s="55" t="s">
        <v>149</v>
      </c>
      <c r="C131" s="56"/>
      <c r="D131" s="81" t="s">
        <v>150</v>
      </c>
    </row>
    <row r="132" spans="2:4" ht="15" x14ac:dyDescent="0.25">
      <c r="B132" s="55" t="s">
        <v>151</v>
      </c>
      <c r="C132" s="56"/>
      <c r="D132" s="81" t="s">
        <v>150</v>
      </c>
    </row>
    <row r="133" spans="2:4" ht="15" x14ac:dyDescent="0.25">
      <c r="B133" s="57" t="s">
        <v>152</v>
      </c>
      <c r="C133" s="56"/>
      <c r="D133" s="58"/>
    </row>
    <row r="134" spans="2:4" ht="25.5" customHeight="1" x14ac:dyDescent="0.25">
      <c r="B134" s="58"/>
      <c r="C134" s="48" t="s">
        <v>153</v>
      </c>
      <c r="D134" s="49" t="s">
        <v>154</v>
      </c>
    </row>
    <row r="135" spans="2:4" ht="12.75" customHeight="1" x14ac:dyDescent="0.25">
      <c r="B135" s="75" t="s">
        <v>155</v>
      </c>
      <c r="C135" s="76" t="s">
        <v>156</v>
      </c>
      <c r="D135" s="76" t="s">
        <v>157</v>
      </c>
    </row>
    <row r="136" spans="2:4" ht="15" x14ac:dyDescent="0.25">
      <c r="B136" s="58" t="s">
        <v>158</v>
      </c>
      <c r="C136" s="59">
        <v>16.223299999999998</v>
      </c>
      <c r="D136" s="59">
        <v>16.887899999999998</v>
      </c>
    </row>
    <row r="137" spans="2:4" ht="15" x14ac:dyDescent="0.25">
      <c r="B137" s="58" t="s">
        <v>159</v>
      </c>
      <c r="C137" s="59">
        <v>12.975899999999999</v>
      </c>
      <c r="D137" s="59">
        <v>13.5076</v>
      </c>
    </row>
    <row r="138" spans="2:4" ht="15" x14ac:dyDescent="0.25">
      <c r="B138" s="58" t="s">
        <v>160</v>
      </c>
      <c r="C138" s="59">
        <v>15.987299999999999</v>
      </c>
      <c r="D138" s="59">
        <v>16.628900000000002</v>
      </c>
    </row>
    <row r="139" spans="2:4" ht="15" x14ac:dyDescent="0.25">
      <c r="B139" s="58" t="s">
        <v>161</v>
      </c>
      <c r="C139" s="59">
        <v>12.759499999999999</v>
      </c>
      <c r="D139" s="59">
        <v>13.2715</v>
      </c>
    </row>
    <row r="141" spans="2:4" ht="15" x14ac:dyDescent="0.25">
      <c r="B141" s="77" t="s">
        <v>162</v>
      </c>
      <c r="C141" s="60"/>
      <c r="D141" s="78" t="s">
        <v>150</v>
      </c>
    </row>
    <row r="142" spans="2:4" ht="24.75" customHeight="1" x14ac:dyDescent="0.25">
      <c r="B142" s="79"/>
      <c r="C142" s="79"/>
    </row>
    <row r="143" spans="2:4" ht="15" x14ac:dyDescent="0.25">
      <c r="B143" s="82"/>
      <c r="C143" s="80"/>
      <c r="D143"/>
    </row>
    <row r="145" spans="2:4" ht="15" x14ac:dyDescent="0.25">
      <c r="B145" s="57" t="s">
        <v>163</v>
      </c>
      <c r="C145" s="56"/>
      <c r="D145" s="83" t="s">
        <v>150</v>
      </c>
    </row>
    <row r="146" spans="2:4" ht="15" x14ac:dyDescent="0.25">
      <c r="B146" s="57" t="s">
        <v>164</v>
      </c>
      <c r="C146" s="56"/>
      <c r="D146" s="83" t="s">
        <v>150</v>
      </c>
    </row>
    <row r="147" spans="2:4" ht="15" x14ac:dyDescent="0.25">
      <c r="B147" s="57" t="s">
        <v>165</v>
      </c>
      <c r="C147" s="56"/>
      <c r="D147" s="61">
        <v>1.669515824744627E-2</v>
      </c>
    </row>
    <row r="148" spans="2:4" ht="15" x14ac:dyDescent="0.25">
      <c r="B148" s="57" t="s">
        <v>166</v>
      </c>
      <c r="C148" s="56"/>
      <c r="D148" s="61" t="s">
        <v>150</v>
      </c>
    </row>
  </sheetData>
  <mergeCells count="5">
    <mergeCell ref="A1:G1"/>
    <mergeCell ref="A2:G2"/>
    <mergeCell ref="A3:G3"/>
    <mergeCell ref="B127:F127"/>
    <mergeCell ref="B128:F12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1"/>
  <sheetViews>
    <sheetView topLeftCell="A116" workbookViewId="0">
      <selection activeCell="A116" sqref="A116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305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242</v>
      </c>
      <c r="C7" s="26" t="s">
        <v>243</v>
      </c>
      <c r="D7" s="17" t="s">
        <v>244</v>
      </c>
      <c r="E7" s="62">
        <v>100000</v>
      </c>
      <c r="F7" s="68">
        <v>279.7</v>
      </c>
      <c r="G7" s="20">
        <v>3.5688457E-2</v>
      </c>
    </row>
    <row r="8" spans="1:7" ht="25.5" x14ac:dyDescent="0.25">
      <c r="A8" s="21">
        <v>2</v>
      </c>
      <c r="B8" s="22" t="s">
        <v>217</v>
      </c>
      <c r="C8" s="26" t="s">
        <v>218</v>
      </c>
      <c r="D8" s="17" t="s">
        <v>180</v>
      </c>
      <c r="E8" s="62">
        <v>38000</v>
      </c>
      <c r="F8" s="68">
        <v>254.67599999999999</v>
      </c>
      <c r="G8" s="20">
        <v>3.2495507999999999E-2</v>
      </c>
    </row>
    <row r="9" spans="1:7" ht="25.5" x14ac:dyDescent="0.25">
      <c r="A9" s="21">
        <v>3</v>
      </c>
      <c r="B9" s="22" t="s">
        <v>35</v>
      </c>
      <c r="C9" s="26" t="s">
        <v>36</v>
      </c>
      <c r="D9" s="17" t="s">
        <v>16</v>
      </c>
      <c r="E9" s="62">
        <v>171000</v>
      </c>
      <c r="F9" s="68">
        <v>252.738</v>
      </c>
      <c r="G9" s="20">
        <v>3.2248227999999997E-2</v>
      </c>
    </row>
    <row r="10" spans="1:7" ht="25.5" x14ac:dyDescent="0.25">
      <c r="A10" s="21">
        <v>4</v>
      </c>
      <c r="B10" s="22" t="s">
        <v>96</v>
      </c>
      <c r="C10" s="26" t="s">
        <v>97</v>
      </c>
      <c r="D10" s="17" t="s">
        <v>47</v>
      </c>
      <c r="E10" s="62">
        <v>46133</v>
      </c>
      <c r="F10" s="68">
        <v>232.99471650000001</v>
      </c>
      <c r="G10" s="20">
        <v>2.9729074000000001E-2</v>
      </c>
    </row>
    <row r="11" spans="1:7" ht="25.5" x14ac:dyDescent="0.25">
      <c r="A11" s="21">
        <v>5</v>
      </c>
      <c r="B11" s="22" t="s">
        <v>69</v>
      </c>
      <c r="C11" s="26" t="s">
        <v>70</v>
      </c>
      <c r="D11" s="17" t="s">
        <v>22</v>
      </c>
      <c r="E11" s="62">
        <v>279148</v>
      </c>
      <c r="F11" s="68">
        <v>221.085216</v>
      </c>
      <c r="G11" s="20">
        <v>2.8209476000000001E-2</v>
      </c>
    </row>
    <row r="12" spans="1:7" ht="25.5" x14ac:dyDescent="0.25">
      <c r="A12" s="21">
        <v>6</v>
      </c>
      <c r="B12" s="22" t="s">
        <v>176</v>
      </c>
      <c r="C12" s="26" t="s">
        <v>177</v>
      </c>
      <c r="D12" s="17" t="s">
        <v>47</v>
      </c>
      <c r="E12" s="62">
        <v>34808</v>
      </c>
      <c r="F12" s="68">
        <v>217.65442400000001</v>
      </c>
      <c r="G12" s="20">
        <v>2.7771721999999999E-2</v>
      </c>
    </row>
    <row r="13" spans="1:7" ht="15" x14ac:dyDescent="0.25">
      <c r="A13" s="21">
        <v>7</v>
      </c>
      <c r="B13" s="22" t="s">
        <v>168</v>
      </c>
      <c r="C13" s="26" t="s">
        <v>169</v>
      </c>
      <c r="D13" s="17" t="s">
        <v>19</v>
      </c>
      <c r="E13" s="62">
        <v>123534</v>
      </c>
      <c r="F13" s="68">
        <v>197.90146799999999</v>
      </c>
      <c r="G13" s="20">
        <v>2.5251334E-2</v>
      </c>
    </row>
    <row r="14" spans="1:7" ht="38.25" x14ac:dyDescent="0.25">
      <c r="A14" s="21">
        <v>8</v>
      </c>
      <c r="B14" s="22" t="s">
        <v>98</v>
      </c>
      <c r="C14" s="26" t="s">
        <v>99</v>
      </c>
      <c r="D14" s="17" t="s">
        <v>100</v>
      </c>
      <c r="E14" s="62">
        <v>191867</v>
      </c>
      <c r="F14" s="68">
        <v>195.320606</v>
      </c>
      <c r="G14" s="20">
        <v>2.4922027999999999E-2</v>
      </c>
    </row>
    <row r="15" spans="1:7" ht="25.5" x14ac:dyDescent="0.25">
      <c r="A15" s="21">
        <v>9</v>
      </c>
      <c r="B15" s="22" t="s">
        <v>26</v>
      </c>
      <c r="C15" s="26" t="s">
        <v>27</v>
      </c>
      <c r="D15" s="17" t="s">
        <v>28</v>
      </c>
      <c r="E15" s="62">
        <v>51426</v>
      </c>
      <c r="F15" s="68">
        <v>192.641796</v>
      </c>
      <c r="G15" s="20">
        <v>2.4580224000000001E-2</v>
      </c>
    </row>
    <row r="16" spans="1:7" ht="15" x14ac:dyDescent="0.25">
      <c r="A16" s="21">
        <v>10</v>
      </c>
      <c r="B16" s="22" t="s">
        <v>67</v>
      </c>
      <c r="C16" s="26" t="s">
        <v>68</v>
      </c>
      <c r="D16" s="17" t="s">
        <v>58</v>
      </c>
      <c r="E16" s="62">
        <v>45990</v>
      </c>
      <c r="F16" s="68">
        <v>189.24885</v>
      </c>
      <c r="G16" s="20">
        <v>2.4147299000000001E-2</v>
      </c>
    </row>
    <row r="17" spans="1:7" ht="15" x14ac:dyDescent="0.25">
      <c r="A17" s="21">
        <v>11</v>
      </c>
      <c r="B17" s="22" t="s">
        <v>185</v>
      </c>
      <c r="C17" s="26" t="s">
        <v>186</v>
      </c>
      <c r="D17" s="17" t="s">
        <v>187</v>
      </c>
      <c r="E17" s="62">
        <v>48741</v>
      </c>
      <c r="F17" s="68">
        <v>184.94772449999999</v>
      </c>
      <c r="G17" s="20">
        <v>2.3598495000000001E-2</v>
      </c>
    </row>
    <row r="18" spans="1:7" ht="15" x14ac:dyDescent="0.25">
      <c r="A18" s="21">
        <v>12</v>
      </c>
      <c r="B18" s="22" t="s">
        <v>245</v>
      </c>
      <c r="C18" s="26" t="s">
        <v>246</v>
      </c>
      <c r="D18" s="17" t="s">
        <v>187</v>
      </c>
      <c r="E18" s="62">
        <v>9085</v>
      </c>
      <c r="F18" s="68">
        <v>181.62732</v>
      </c>
      <c r="G18" s="20">
        <v>2.3174825999999999E-2</v>
      </c>
    </row>
    <row r="19" spans="1:7" ht="15" x14ac:dyDescent="0.25">
      <c r="A19" s="21">
        <v>13</v>
      </c>
      <c r="B19" s="22" t="s">
        <v>278</v>
      </c>
      <c r="C19" s="26" t="s">
        <v>279</v>
      </c>
      <c r="D19" s="17" t="s">
        <v>280</v>
      </c>
      <c r="E19" s="62">
        <v>65055</v>
      </c>
      <c r="F19" s="68">
        <v>180.43004250000001</v>
      </c>
      <c r="G19" s="20">
        <v>2.3022059000000001E-2</v>
      </c>
    </row>
    <row r="20" spans="1:7" ht="15" x14ac:dyDescent="0.25">
      <c r="A20" s="21">
        <v>14</v>
      </c>
      <c r="B20" s="22" t="s">
        <v>281</v>
      </c>
      <c r="C20" s="26" t="s">
        <v>282</v>
      </c>
      <c r="D20" s="17" t="s">
        <v>211</v>
      </c>
      <c r="E20" s="62">
        <v>12428</v>
      </c>
      <c r="F20" s="68">
        <v>177.49669599999999</v>
      </c>
      <c r="G20" s="20">
        <v>2.2647777000000001E-2</v>
      </c>
    </row>
    <row r="21" spans="1:7" ht="15" x14ac:dyDescent="0.25">
      <c r="A21" s="21">
        <v>15</v>
      </c>
      <c r="B21" s="22" t="s">
        <v>247</v>
      </c>
      <c r="C21" s="26" t="s">
        <v>248</v>
      </c>
      <c r="D21" s="17" t="s">
        <v>225</v>
      </c>
      <c r="E21" s="62">
        <v>59674</v>
      </c>
      <c r="F21" s="68">
        <v>173.89003600000001</v>
      </c>
      <c r="G21" s="20">
        <v>2.2187584E-2</v>
      </c>
    </row>
    <row r="22" spans="1:7" ht="15" x14ac:dyDescent="0.25">
      <c r="A22" s="21">
        <v>16</v>
      </c>
      <c r="B22" s="22" t="s">
        <v>171</v>
      </c>
      <c r="C22" s="26" t="s">
        <v>172</v>
      </c>
      <c r="D22" s="17" t="s">
        <v>173</v>
      </c>
      <c r="E22" s="62">
        <v>51995</v>
      </c>
      <c r="F22" s="68">
        <v>168.67178000000001</v>
      </c>
      <c r="G22" s="20">
        <v>2.1521757999999998E-2</v>
      </c>
    </row>
    <row r="23" spans="1:7" ht="25.5" x14ac:dyDescent="0.25">
      <c r="A23" s="21">
        <v>17</v>
      </c>
      <c r="B23" s="22" t="s">
        <v>43</v>
      </c>
      <c r="C23" s="26" t="s">
        <v>44</v>
      </c>
      <c r="D23" s="17" t="s">
        <v>16</v>
      </c>
      <c r="E23" s="62">
        <v>180279</v>
      </c>
      <c r="F23" s="68">
        <v>166.84821450000001</v>
      </c>
      <c r="G23" s="20">
        <v>2.1289078999999999E-2</v>
      </c>
    </row>
    <row r="24" spans="1:7" ht="15" x14ac:dyDescent="0.25">
      <c r="A24" s="21">
        <v>18</v>
      </c>
      <c r="B24" s="22" t="s">
        <v>251</v>
      </c>
      <c r="C24" s="26" t="s">
        <v>252</v>
      </c>
      <c r="D24" s="17" t="s">
        <v>19</v>
      </c>
      <c r="E24" s="62">
        <v>138867</v>
      </c>
      <c r="F24" s="68">
        <v>162.5438235</v>
      </c>
      <c r="G24" s="20">
        <v>2.0739858E-2</v>
      </c>
    </row>
    <row r="25" spans="1:7" ht="51" x14ac:dyDescent="0.25">
      <c r="A25" s="21">
        <v>19</v>
      </c>
      <c r="B25" s="22" t="s">
        <v>283</v>
      </c>
      <c r="C25" s="26" t="s">
        <v>284</v>
      </c>
      <c r="D25" s="17" t="s">
        <v>216</v>
      </c>
      <c r="E25" s="62">
        <v>55299</v>
      </c>
      <c r="F25" s="68">
        <v>159.81411</v>
      </c>
      <c r="G25" s="20">
        <v>2.0391559E-2</v>
      </c>
    </row>
    <row r="26" spans="1:7" ht="15" x14ac:dyDescent="0.25">
      <c r="A26" s="21">
        <v>20</v>
      </c>
      <c r="B26" s="22" t="s">
        <v>285</v>
      </c>
      <c r="C26" s="26" t="s">
        <v>286</v>
      </c>
      <c r="D26" s="17" t="s">
        <v>225</v>
      </c>
      <c r="E26" s="62">
        <v>22541</v>
      </c>
      <c r="F26" s="68">
        <v>147.62100899999999</v>
      </c>
      <c r="G26" s="20">
        <v>1.8835774E-2</v>
      </c>
    </row>
    <row r="27" spans="1:7" ht="25.5" x14ac:dyDescent="0.25">
      <c r="A27" s="21">
        <v>21</v>
      </c>
      <c r="B27" s="22" t="s">
        <v>80</v>
      </c>
      <c r="C27" s="26" t="s">
        <v>81</v>
      </c>
      <c r="D27" s="17" t="s">
        <v>82</v>
      </c>
      <c r="E27" s="62">
        <v>40891</v>
      </c>
      <c r="F27" s="68">
        <v>146.83958100000001</v>
      </c>
      <c r="G27" s="20">
        <v>1.8736068000000002E-2</v>
      </c>
    </row>
    <row r="28" spans="1:7" ht="15" x14ac:dyDescent="0.25">
      <c r="A28" s="21">
        <v>22</v>
      </c>
      <c r="B28" s="22" t="s">
        <v>269</v>
      </c>
      <c r="C28" s="26" t="s">
        <v>270</v>
      </c>
      <c r="D28" s="17" t="s">
        <v>52</v>
      </c>
      <c r="E28" s="62">
        <v>134586</v>
      </c>
      <c r="F28" s="68">
        <v>145.35288</v>
      </c>
      <c r="G28" s="20">
        <v>1.8546370999999999E-2</v>
      </c>
    </row>
    <row r="29" spans="1:7" ht="15" x14ac:dyDescent="0.25">
      <c r="A29" s="21">
        <v>23</v>
      </c>
      <c r="B29" s="22" t="s">
        <v>275</v>
      </c>
      <c r="C29" s="26" t="s">
        <v>276</v>
      </c>
      <c r="D29" s="17" t="s">
        <v>58</v>
      </c>
      <c r="E29" s="62">
        <v>48000</v>
      </c>
      <c r="F29" s="68">
        <v>143.232</v>
      </c>
      <c r="G29" s="20">
        <v>1.8275757E-2</v>
      </c>
    </row>
    <row r="30" spans="1:7" ht="25.5" x14ac:dyDescent="0.25">
      <c r="A30" s="21">
        <v>24</v>
      </c>
      <c r="B30" s="22" t="s">
        <v>255</v>
      </c>
      <c r="C30" s="26" t="s">
        <v>256</v>
      </c>
      <c r="D30" s="17" t="s">
        <v>244</v>
      </c>
      <c r="E30" s="62">
        <v>22831</v>
      </c>
      <c r="F30" s="68">
        <v>142.32845399999999</v>
      </c>
      <c r="G30" s="20">
        <v>1.8160467999999999E-2</v>
      </c>
    </row>
    <row r="31" spans="1:7" ht="25.5" x14ac:dyDescent="0.25">
      <c r="A31" s="21">
        <v>25</v>
      </c>
      <c r="B31" s="22" t="s">
        <v>192</v>
      </c>
      <c r="C31" s="26" t="s">
        <v>193</v>
      </c>
      <c r="D31" s="17" t="s">
        <v>73</v>
      </c>
      <c r="E31" s="62">
        <v>16740</v>
      </c>
      <c r="F31" s="68">
        <v>135.77814000000001</v>
      </c>
      <c r="G31" s="20">
        <v>1.7324678E-2</v>
      </c>
    </row>
    <row r="32" spans="1:7" ht="25.5" x14ac:dyDescent="0.25">
      <c r="A32" s="21">
        <v>26</v>
      </c>
      <c r="B32" s="22" t="s">
        <v>170</v>
      </c>
      <c r="C32" s="26" t="s">
        <v>1176</v>
      </c>
      <c r="D32" s="17" t="s">
        <v>73</v>
      </c>
      <c r="E32" s="62">
        <v>6059</v>
      </c>
      <c r="F32" s="68">
        <v>132.84660450000001</v>
      </c>
      <c r="G32" s="20">
        <v>1.6950626999999999E-2</v>
      </c>
    </row>
    <row r="33" spans="1:7" ht="25.5" x14ac:dyDescent="0.25">
      <c r="A33" s="21">
        <v>27</v>
      </c>
      <c r="B33" s="22" t="s">
        <v>74</v>
      </c>
      <c r="C33" s="26" t="s">
        <v>75</v>
      </c>
      <c r="D33" s="17" t="s">
        <v>47</v>
      </c>
      <c r="E33" s="62">
        <v>76551</v>
      </c>
      <c r="F33" s="68">
        <v>131.7059955</v>
      </c>
      <c r="G33" s="20">
        <v>1.6805090000000002E-2</v>
      </c>
    </row>
    <row r="34" spans="1:7" ht="15" x14ac:dyDescent="0.25">
      <c r="A34" s="21">
        <v>28</v>
      </c>
      <c r="B34" s="22" t="s">
        <v>289</v>
      </c>
      <c r="C34" s="26" t="s">
        <v>290</v>
      </c>
      <c r="D34" s="17" t="s">
        <v>228</v>
      </c>
      <c r="E34" s="62">
        <v>64192</v>
      </c>
      <c r="F34" s="68">
        <v>128.99382399999999</v>
      </c>
      <c r="G34" s="20">
        <v>1.6459029999999999E-2</v>
      </c>
    </row>
    <row r="35" spans="1:7" ht="51" x14ac:dyDescent="0.25">
      <c r="A35" s="21">
        <v>29</v>
      </c>
      <c r="B35" s="22" t="s">
        <v>287</v>
      </c>
      <c r="C35" s="26" t="s">
        <v>288</v>
      </c>
      <c r="D35" s="17" t="s">
        <v>216</v>
      </c>
      <c r="E35" s="62">
        <v>54834</v>
      </c>
      <c r="F35" s="68">
        <v>128.393811</v>
      </c>
      <c r="G35" s="20">
        <v>1.6382470999999999E-2</v>
      </c>
    </row>
    <row r="36" spans="1:7" ht="15" x14ac:dyDescent="0.25">
      <c r="A36" s="21">
        <v>30</v>
      </c>
      <c r="B36" s="22" t="s">
        <v>261</v>
      </c>
      <c r="C36" s="26" t="s">
        <v>262</v>
      </c>
      <c r="D36" s="17" t="s">
        <v>28</v>
      </c>
      <c r="E36" s="62">
        <v>150000</v>
      </c>
      <c r="F36" s="68">
        <v>124.05</v>
      </c>
      <c r="G36" s="20">
        <v>1.582822E-2</v>
      </c>
    </row>
    <row r="37" spans="1:7" ht="15" x14ac:dyDescent="0.25">
      <c r="A37" s="21">
        <v>31</v>
      </c>
      <c r="B37" s="22" t="s">
        <v>291</v>
      </c>
      <c r="C37" s="26" t="s">
        <v>292</v>
      </c>
      <c r="D37" s="17" t="s">
        <v>173</v>
      </c>
      <c r="E37" s="62">
        <v>28709</v>
      </c>
      <c r="F37" s="68">
        <v>120.606509</v>
      </c>
      <c r="G37" s="20">
        <v>1.5388845999999999E-2</v>
      </c>
    </row>
    <row r="38" spans="1:7" ht="15" x14ac:dyDescent="0.25">
      <c r="A38" s="21">
        <v>32</v>
      </c>
      <c r="B38" s="22" t="s">
        <v>61</v>
      </c>
      <c r="C38" s="26" t="s">
        <v>62</v>
      </c>
      <c r="D38" s="17" t="s">
        <v>19</v>
      </c>
      <c r="E38" s="62">
        <v>105670</v>
      </c>
      <c r="F38" s="68">
        <v>120.56947</v>
      </c>
      <c r="G38" s="20">
        <v>1.5384119999999999E-2</v>
      </c>
    </row>
    <row r="39" spans="1:7" ht="15" x14ac:dyDescent="0.25">
      <c r="A39" s="21">
        <v>33</v>
      </c>
      <c r="B39" s="22" t="s">
        <v>194</v>
      </c>
      <c r="C39" s="26" t="s">
        <v>195</v>
      </c>
      <c r="D39" s="17" t="s">
        <v>187</v>
      </c>
      <c r="E39" s="62">
        <v>24830</v>
      </c>
      <c r="F39" s="68">
        <v>119.519205</v>
      </c>
      <c r="G39" s="20">
        <v>1.5250111E-2</v>
      </c>
    </row>
    <row r="40" spans="1:7" ht="25.5" x14ac:dyDescent="0.25">
      <c r="A40" s="21">
        <v>34</v>
      </c>
      <c r="B40" s="22" t="s">
        <v>271</v>
      </c>
      <c r="C40" s="26" t="s">
        <v>272</v>
      </c>
      <c r="D40" s="17" t="s">
        <v>206</v>
      </c>
      <c r="E40" s="62">
        <v>105679</v>
      </c>
      <c r="F40" s="68">
        <v>117.30369</v>
      </c>
      <c r="G40" s="20">
        <v>1.4967421E-2</v>
      </c>
    </row>
    <row r="41" spans="1:7" ht="25.5" x14ac:dyDescent="0.25">
      <c r="A41" s="21">
        <v>35</v>
      </c>
      <c r="B41" s="22" t="s">
        <v>48</v>
      </c>
      <c r="C41" s="26" t="s">
        <v>49</v>
      </c>
      <c r="D41" s="17" t="s">
        <v>47</v>
      </c>
      <c r="E41" s="62">
        <v>15007</v>
      </c>
      <c r="F41" s="68">
        <v>109.070876</v>
      </c>
      <c r="G41" s="20">
        <v>1.3916951E-2</v>
      </c>
    </row>
    <row r="42" spans="1:7" ht="25.5" x14ac:dyDescent="0.25">
      <c r="A42" s="21">
        <v>36</v>
      </c>
      <c r="B42" s="22" t="s">
        <v>196</v>
      </c>
      <c r="C42" s="26" t="s">
        <v>197</v>
      </c>
      <c r="D42" s="17" t="s">
        <v>47</v>
      </c>
      <c r="E42" s="62">
        <v>23277</v>
      </c>
      <c r="F42" s="68">
        <v>104.164575</v>
      </c>
      <c r="G42" s="20">
        <v>1.3290929999999999E-2</v>
      </c>
    </row>
    <row r="43" spans="1:7" ht="15" x14ac:dyDescent="0.25">
      <c r="A43" s="21">
        <v>37</v>
      </c>
      <c r="B43" s="22" t="s">
        <v>265</v>
      </c>
      <c r="C43" s="26" t="s">
        <v>266</v>
      </c>
      <c r="D43" s="17" t="s">
        <v>211</v>
      </c>
      <c r="E43" s="62">
        <v>14681</v>
      </c>
      <c r="F43" s="68">
        <v>103.4056235</v>
      </c>
      <c r="G43" s="20">
        <v>1.3194091E-2</v>
      </c>
    </row>
    <row r="44" spans="1:7" ht="25.5" x14ac:dyDescent="0.25">
      <c r="A44" s="21">
        <v>38</v>
      </c>
      <c r="B44" s="22" t="s">
        <v>76</v>
      </c>
      <c r="C44" s="26" t="s">
        <v>77</v>
      </c>
      <c r="D44" s="17" t="s">
        <v>73</v>
      </c>
      <c r="E44" s="62">
        <v>30000</v>
      </c>
      <c r="F44" s="68">
        <v>99.18</v>
      </c>
      <c r="G44" s="20">
        <v>1.265492E-2</v>
      </c>
    </row>
    <row r="45" spans="1:7" ht="25.5" x14ac:dyDescent="0.25">
      <c r="A45" s="21">
        <v>39</v>
      </c>
      <c r="B45" s="22" t="s">
        <v>253</v>
      </c>
      <c r="C45" s="26" t="s">
        <v>254</v>
      </c>
      <c r="D45" s="17" t="s">
        <v>34</v>
      </c>
      <c r="E45" s="62">
        <v>16000</v>
      </c>
      <c r="F45" s="68">
        <v>98.768000000000001</v>
      </c>
      <c r="G45" s="20">
        <v>1.2602350999999999E-2</v>
      </c>
    </row>
    <row r="46" spans="1:7" ht="15" x14ac:dyDescent="0.25">
      <c r="A46" s="21">
        <v>40</v>
      </c>
      <c r="B46" s="22" t="s">
        <v>90</v>
      </c>
      <c r="C46" s="26" t="s">
        <v>91</v>
      </c>
      <c r="D46" s="17" t="s">
        <v>58</v>
      </c>
      <c r="E46" s="62">
        <v>48192</v>
      </c>
      <c r="F46" s="68">
        <v>94.721376000000006</v>
      </c>
      <c r="G46" s="20">
        <v>1.2086019999999999E-2</v>
      </c>
    </row>
    <row r="47" spans="1:7" ht="25.5" x14ac:dyDescent="0.25">
      <c r="A47" s="21">
        <v>41</v>
      </c>
      <c r="B47" s="22" t="s">
        <v>219</v>
      </c>
      <c r="C47" s="26" t="s">
        <v>220</v>
      </c>
      <c r="D47" s="17" t="s">
        <v>34</v>
      </c>
      <c r="E47" s="62">
        <v>67267</v>
      </c>
      <c r="F47" s="68">
        <v>89.162408499999998</v>
      </c>
      <c r="G47" s="20">
        <v>1.1376720999999999E-2</v>
      </c>
    </row>
    <row r="48" spans="1:7" ht="15" x14ac:dyDescent="0.25">
      <c r="A48" s="21">
        <v>42</v>
      </c>
      <c r="B48" s="22" t="s">
        <v>181</v>
      </c>
      <c r="C48" s="26" t="s">
        <v>182</v>
      </c>
      <c r="D48" s="17" t="s">
        <v>25</v>
      </c>
      <c r="E48" s="62">
        <v>52406</v>
      </c>
      <c r="F48" s="68">
        <v>85.867231000000004</v>
      </c>
      <c r="G48" s="20">
        <v>1.0956271E-2</v>
      </c>
    </row>
    <row r="49" spans="1:7" ht="25.5" x14ac:dyDescent="0.25">
      <c r="A49" s="21">
        <v>43</v>
      </c>
      <c r="B49" s="22" t="s">
        <v>300</v>
      </c>
      <c r="C49" s="26" t="s">
        <v>301</v>
      </c>
      <c r="D49" s="17" t="s">
        <v>233</v>
      </c>
      <c r="E49" s="62">
        <v>30858</v>
      </c>
      <c r="F49" s="68">
        <v>84.334913999999998</v>
      </c>
      <c r="G49" s="20">
        <v>1.0760754000000001E-2</v>
      </c>
    </row>
    <row r="50" spans="1:7" ht="25.5" x14ac:dyDescent="0.25">
      <c r="A50" s="21">
        <v>44</v>
      </c>
      <c r="B50" s="22" t="s">
        <v>37</v>
      </c>
      <c r="C50" s="26" t="s">
        <v>38</v>
      </c>
      <c r="D50" s="17" t="s">
        <v>22</v>
      </c>
      <c r="E50" s="62">
        <v>1390</v>
      </c>
      <c r="F50" s="68">
        <v>80.306555000000003</v>
      </c>
      <c r="G50" s="20">
        <v>1.0246754E-2</v>
      </c>
    </row>
    <row r="51" spans="1:7" ht="25.5" x14ac:dyDescent="0.25">
      <c r="A51" s="21">
        <v>45</v>
      </c>
      <c r="B51" s="22" t="s">
        <v>293</v>
      </c>
      <c r="C51" s="26" t="s">
        <v>294</v>
      </c>
      <c r="D51" s="17" t="s">
        <v>295</v>
      </c>
      <c r="E51" s="62">
        <v>69055</v>
      </c>
      <c r="F51" s="68">
        <v>79.206085000000002</v>
      </c>
      <c r="G51" s="20">
        <v>1.0106339000000001E-2</v>
      </c>
    </row>
    <row r="52" spans="1:7" ht="15" x14ac:dyDescent="0.25">
      <c r="A52" s="21">
        <v>46</v>
      </c>
      <c r="B52" s="22" t="s">
        <v>267</v>
      </c>
      <c r="C52" s="26" t="s">
        <v>268</v>
      </c>
      <c r="D52" s="17" t="s">
        <v>85</v>
      </c>
      <c r="E52" s="62">
        <v>3000</v>
      </c>
      <c r="F52" s="68">
        <v>79.016999999999996</v>
      </c>
      <c r="G52" s="20">
        <v>1.0082212E-2</v>
      </c>
    </row>
    <row r="53" spans="1:7" ht="15" x14ac:dyDescent="0.25">
      <c r="A53" s="21">
        <v>47</v>
      </c>
      <c r="B53" s="22" t="s">
        <v>296</v>
      </c>
      <c r="C53" s="26" t="s">
        <v>297</v>
      </c>
      <c r="D53" s="17" t="s">
        <v>225</v>
      </c>
      <c r="E53" s="62">
        <v>50605</v>
      </c>
      <c r="F53" s="68">
        <v>72.668779999999998</v>
      </c>
      <c r="G53" s="20">
        <v>9.2722080000000005E-3</v>
      </c>
    </row>
    <row r="54" spans="1:7" ht="25.5" x14ac:dyDescent="0.25">
      <c r="A54" s="21">
        <v>48</v>
      </c>
      <c r="B54" s="22" t="s">
        <v>212</v>
      </c>
      <c r="C54" s="26" t="s">
        <v>213</v>
      </c>
      <c r="D54" s="17" t="s">
        <v>206</v>
      </c>
      <c r="E54" s="62">
        <v>19647</v>
      </c>
      <c r="F54" s="68">
        <v>71.701726500000007</v>
      </c>
      <c r="G54" s="20">
        <v>9.1488170000000001E-3</v>
      </c>
    </row>
    <row r="55" spans="1:7" ht="15" x14ac:dyDescent="0.25">
      <c r="A55" s="21">
        <v>49</v>
      </c>
      <c r="B55" s="22" t="s">
        <v>273</v>
      </c>
      <c r="C55" s="26" t="s">
        <v>274</v>
      </c>
      <c r="D55" s="17" t="s">
        <v>225</v>
      </c>
      <c r="E55" s="62">
        <v>19140</v>
      </c>
      <c r="F55" s="68">
        <v>68.942279999999997</v>
      </c>
      <c r="G55" s="20">
        <v>8.7967240000000006E-3</v>
      </c>
    </row>
    <row r="56" spans="1:7" ht="25.5" x14ac:dyDescent="0.25">
      <c r="A56" s="21">
        <v>50</v>
      </c>
      <c r="B56" s="22" t="s">
        <v>298</v>
      </c>
      <c r="C56" s="26" t="s">
        <v>299</v>
      </c>
      <c r="D56" s="17" t="s">
        <v>22</v>
      </c>
      <c r="E56" s="62">
        <v>58277</v>
      </c>
      <c r="F56" s="68">
        <v>66.960273000000001</v>
      </c>
      <c r="G56" s="20">
        <v>8.5438289999999993E-3</v>
      </c>
    </row>
    <row r="57" spans="1:7" ht="15" x14ac:dyDescent="0.25">
      <c r="A57" s="21">
        <v>51</v>
      </c>
      <c r="B57" s="22" t="s">
        <v>92</v>
      </c>
      <c r="C57" s="26" t="s">
        <v>93</v>
      </c>
      <c r="D57" s="17" t="s">
        <v>58</v>
      </c>
      <c r="E57" s="62">
        <v>25479</v>
      </c>
      <c r="F57" s="68">
        <v>66.6912825</v>
      </c>
      <c r="G57" s="20">
        <v>8.5095069999999995E-3</v>
      </c>
    </row>
    <row r="58" spans="1:7" ht="25.5" x14ac:dyDescent="0.25">
      <c r="A58" s="21">
        <v>52</v>
      </c>
      <c r="B58" s="22" t="s">
        <v>204</v>
      </c>
      <c r="C58" s="26" t="s">
        <v>205</v>
      </c>
      <c r="D58" s="17" t="s">
        <v>206</v>
      </c>
      <c r="E58" s="62">
        <v>34372</v>
      </c>
      <c r="F58" s="68">
        <v>66.578564</v>
      </c>
      <c r="G58" s="20">
        <v>8.4951239999999997E-3</v>
      </c>
    </row>
    <row r="59" spans="1:7" ht="15" x14ac:dyDescent="0.25">
      <c r="A59" s="21">
        <v>53</v>
      </c>
      <c r="B59" s="22" t="s">
        <v>221</v>
      </c>
      <c r="C59" s="26" t="s">
        <v>222</v>
      </c>
      <c r="D59" s="17" t="s">
        <v>180</v>
      </c>
      <c r="E59" s="62">
        <v>23525</v>
      </c>
      <c r="F59" s="68">
        <v>62.752937500000002</v>
      </c>
      <c r="G59" s="20">
        <v>8.0069919999999992E-3</v>
      </c>
    </row>
    <row r="60" spans="1:7" ht="38.25" x14ac:dyDescent="0.25">
      <c r="A60" s="21">
        <v>54</v>
      </c>
      <c r="B60" s="22" t="s">
        <v>302</v>
      </c>
      <c r="C60" s="26" t="s">
        <v>303</v>
      </c>
      <c r="D60" s="17" t="s">
        <v>304</v>
      </c>
      <c r="E60" s="62">
        <v>30853</v>
      </c>
      <c r="F60" s="68">
        <v>51.308539000000003</v>
      </c>
      <c r="G60" s="20">
        <v>6.5467379999999999E-3</v>
      </c>
    </row>
    <row r="61" spans="1:7" ht="15" x14ac:dyDescent="0.25">
      <c r="A61" s="21">
        <v>55</v>
      </c>
      <c r="B61" s="22" t="s">
        <v>65</v>
      </c>
      <c r="C61" s="26" t="s">
        <v>66</v>
      </c>
      <c r="D61" s="17" t="s">
        <v>58</v>
      </c>
      <c r="E61" s="62">
        <v>22460</v>
      </c>
      <c r="F61" s="68">
        <v>50.534999999999997</v>
      </c>
      <c r="G61" s="20">
        <v>6.4480379999999997E-3</v>
      </c>
    </row>
    <row r="62" spans="1:7" ht="25.5" x14ac:dyDescent="0.25">
      <c r="A62" s="21">
        <v>56</v>
      </c>
      <c r="B62" s="22" t="s">
        <v>107</v>
      </c>
      <c r="C62" s="26" t="s">
        <v>108</v>
      </c>
      <c r="D62" s="17" t="s">
        <v>22</v>
      </c>
      <c r="E62" s="62">
        <v>33263</v>
      </c>
      <c r="F62" s="68">
        <v>48.963135999999999</v>
      </c>
      <c r="G62" s="20">
        <v>6.2474749999999997E-3</v>
      </c>
    </row>
    <row r="63" spans="1:7" ht="25.5" x14ac:dyDescent="0.25">
      <c r="A63" s="21">
        <v>57</v>
      </c>
      <c r="B63" s="22" t="s">
        <v>234</v>
      </c>
      <c r="C63" s="26" t="s">
        <v>235</v>
      </c>
      <c r="D63" s="17" t="s">
        <v>47</v>
      </c>
      <c r="E63" s="62">
        <v>17693</v>
      </c>
      <c r="F63" s="68">
        <v>34.182876</v>
      </c>
      <c r="G63" s="20">
        <v>4.3615809999999998E-3</v>
      </c>
    </row>
    <row r="64" spans="1:7" ht="15" x14ac:dyDescent="0.25">
      <c r="A64" s="21">
        <v>58</v>
      </c>
      <c r="B64" s="22" t="s">
        <v>223</v>
      </c>
      <c r="C64" s="26" t="s">
        <v>224</v>
      </c>
      <c r="D64" s="17" t="s">
        <v>225</v>
      </c>
      <c r="E64" s="62">
        <v>1820</v>
      </c>
      <c r="F64" s="68">
        <v>11.99926</v>
      </c>
      <c r="G64" s="20">
        <v>1.5310510000000001E-3</v>
      </c>
    </row>
    <row r="65" spans="1:7" ht="15" x14ac:dyDescent="0.25">
      <c r="A65" s="16"/>
      <c r="B65" s="17"/>
      <c r="C65" s="23" t="s">
        <v>118</v>
      </c>
      <c r="D65" s="27"/>
      <c r="E65" s="64"/>
      <c r="F65" s="70">
        <v>7555.8612950000015</v>
      </c>
      <c r="G65" s="28">
        <v>0.96409379499999981</v>
      </c>
    </row>
    <row r="66" spans="1:7" ht="15" x14ac:dyDescent="0.25">
      <c r="A66" s="21"/>
      <c r="B66" s="22"/>
      <c r="C66" s="29"/>
      <c r="D66" s="30"/>
      <c r="E66" s="62"/>
      <c r="F66" s="68"/>
      <c r="G66" s="20"/>
    </row>
    <row r="67" spans="1:7" ht="15" x14ac:dyDescent="0.25">
      <c r="A67" s="16"/>
      <c r="B67" s="17"/>
      <c r="C67" s="23" t="s">
        <v>119</v>
      </c>
      <c r="D67" s="24"/>
      <c r="E67" s="63"/>
      <c r="F67" s="69"/>
      <c r="G67" s="25"/>
    </row>
    <row r="68" spans="1:7" ht="15" x14ac:dyDescent="0.25">
      <c r="A68" s="16"/>
      <c r="B68" s="17"/>
      <c r="C68" s="23" t="s">
        <v>118</v>
      </c>
      <c r="D68" s="27"/>
      <c r="E68" s="64"/>
      <c r="F68" s="70">
        <v>0</v>
      </c>
      <c r="G68" s="28">
        <v>0</v>
      </c>
    </row>
    <row r="69" spans="1:7" ht="15" x14ac:dyDescent="0.25">
      <c r="A69" s="21"/>
      <c r="B69" s="22"/>
      <c r="C69" s="29"/>
      <c r="D69" s="30"/>
      <c r="E69" s="62"/>
      <c r="F69" s="68"/>
      <c r="G69" s="20"/>
    </row>
    <row r="70" spans="1:7" ht="15" x14ac:dyDescent="0.25">
      <c r="A70" s="31"/>
      <c r="B70" s="32"/>
      <c r="C70" s="23" t="s">
        <v>120</v>
      </c>
      <c r="D70" s="24"/>
      <c r="E70" s="63"/>
      <c r="F70" s="69"/>
      <c r="G70" s="25"/>
    </row>
    <row r="71" spans="1:7" ht="15" x14ac:dyDescent="0.25">
      <c r="A71" s="33"/>
      <c r="B71" s="34"/>
      <c r="C71" s="23" t="s">
        <v>118</v>
      </c>
      <c r="D71" s="35"/>
      <c r="E71" s="65"/>
      <c r="F71" s="71">
        <v>0</v>
      </c>
      <c r="G71" s="36">
        <v>0</v>
      </c>
    </row>
    <row r="72" spans="1:7" ht="15" x14ac:dyDescent="0.25">
      <c r="A72" s="33"/>
      <c r="B72" s="34"/>
      <c r="C72" s="29"/>
      <c r="D72" s="37"/>
      <c r="E72" s="66"/>
      <c r="F72" s="72"/>
      <c r="G72" s="38"/>
    </row>
    <row r="73" spans="1:7" ht="15" x14ac:dyDescent="0.25">
      <c r="A73" s="16"/>
      <c r="B73" s="17"/>
      <c r="C73" s="23" t="s">
        <v>124</v>
      </c>
      <c r="D73" s="24"/>
      <c r="E73" s="63"/>
      <c r="F73" s="69"/>
      <c r="G73" s="25"/>
    </row>
    <row r="74" spans="1:7" ht="15" x14ac:dyDescent="0.25">
      <c r="A74" s="16"/>
      <c r="B74" s="17"/>
      <c r="C74" s="23" t="s">
        <v>118</v>
      </c>
      <c r="D74" s="27"/>
      <c r="E74" s="64"/>
      <c r="F74" s="70">
        <v>0</v>
      </c>
      <c r="G74" s="28">
        <v>0</v>
      </c>
    </row>
    <row r="75" spans="1:7" ht="15" x14ac:dyDescent="0.25">
      <c r="A75" s="16"/>
      <c r="B75" s="17"/>
      <c r="C75" s="29"/>
      <c r="D75" s="19"/>
      <c r="E75" s="62"/>
      <c r="F75" s="68"/>
      <c r="G75" s="20"/>
    </row>
    <row r="76" spans="1:7" ht="15" x14ac:dyDescent="0.25">
      <c r="A76" s="16"/>
      <c r="B76" s="17"/>
      <c r="C76" s="23" t="s">
        <v>125</v>
      </c>
      <c r="D76" s="24"/>
      <c r="E76" s="63"/>
      <c r="F76" s="69"/>
      <c r="G76" s="25"/>
    </row>
    <row r="77" spans="1:7" ht="15" x14ac:dyDescent="0.25">
      <c r="A77" s="16"/>
      <c r="B77" s="17"/>
      <c r="C77" s="23" t="s">
        <v>118</v>
      </c>
      <c r="D77" s="27"/>
      <c r="E77" s="64"/>
      <c r="F77" s="70">
        <v>0</v>
      </c>
      <c r="G77" s="28">
        <v>0</v>
      </c>
    </row>
    <row r="78" spans="1:7" ht="15" x14ac:dyDescent="0.25">
      <c r="A78" s="16"/>
      <c r="B78" s="17"/>
      <c r="C78" s="29"/>
      <c r="D78" s="19"/>
      <c r="E78" s="62"/>
      <c r="F78" s="68"/>
      <c r="G78" s="20"/>
    </row>
    <row r="79" spans="1:7" ht="15" x14ac:dyDescent="0.25">
      <c r="A79" s="16"/>
      <c r="B79" s="17"/>
      <c r="C79" s="23" t="s">
        <v>126</v>
      </c>
      <c r="D79" s="24"/>
      <c r="E79" s="63"/>
      <c r="F79" s="69"/>
      <c r="G79" s="25"/>
    </row>
    <row r="80" spans="1:7" ht="15" x14ac:dyDescent="0.25">
      <c r="A80" s="16"/>
      <c r="B80" s="17"/>
      <c r="C80" s="23" t="s">
        <v>118</v>
      </c>
      <c r="D80" s="27"/>
      <c r="E80" s="64"/>
      <c r="F80" s="70">
        <v>0</v>
      </c>
      <c r="G80" s="28">
        <v>0</v>
      </c>
    </row>
    <row r="81" spans="1:7" ht="15" x14ac:dyDescent="0.25">
      <c r="A81" s="16"/>
      <c r="B81" s="17"/>
      <c r="C81" s="29"/>
      <c r="D81" s="19"/>
      <c r="E81" s="62"/>
      <c r="F81" s="68"/>
      <c r="G81" s="20"/>
    </row>
    <row r="82" spans="1:7" ht="25.5" x14ac:dyDescent="0.25">
      <c r="A82" s="21"/>
      <c r="B82" s="22"/>
      <c r="C82" s="39" t="s">
        <v>127</v>
      </c>
      <c r="D82" s="40"/>
      <c r="E82" s="64"/>
      <c r="F82" s="70">
        <v>7555.8612950000015</v>
      </c>
      <c r="G82" s="28">
        <v>0.96409379499999981</v>
      </c>
    </row>
    <row r="83" spans="1:7" ht="15" x14ac:dyDescent="0.25">
      <c r="A83" s="16"/>
      <c r="B83" s="17"/>
      <c r="C83" s="26"/>
      <c r="D83" s="19"/>
      <c r="E83" s="62"/>
      <c r="F83" s="68"/>
      <c r="G83" s="20"/>
    </row>
    <row r="84" spans="1:7" ht="15" x14ac:dyDescent="0.25">
      <c r="A84" s="16"/>
      <c r="B84" s="17"/>
      <c r="C84" s="18" t="s">
        <v>128</v>
      </c>
      <c r="D84" s="19"/>
      <c r="E84" s="62"/>
      <c r="F84" s="68"/>
      <c r="G84" s="20"/>
    </row>
    <row r="85" spans="1:7" ht="25.5" x14ac:dyDescent="0.25">
      <c r="A85" s="16"/>
      <c r="B85" s="17"/>
      <c r="C85" s="23" t="s">
        <v>10</v>
      </c>
      <c r="D85" s="24"/>
      <c r="E85" s="63"/>
      <c r="F85" s="69"/>
      <c r="G85" s="25"/>
    </row>
    <row r="86" spans="1:7" ht="15" x14ac:dyDescent="0.25">
      <c r="A86" s="21"/>
      <c r="B86" s="22"/>
      <c r="C86" s="23" t="s">
        <v>118</v>
      </c>
      <c r="D86" s="27"/>
      <c r="E86" s="64"/>
      <c r="F86" s="70">
        <v>0</v>
      </c>
      <c r="G86" s="28">
        <v>0</v>
      </c>
    </row>
    <row r="87" spans="1:7" ht="15" x14ac:dyDescent="0.25">
      <c r="A87" s="21"/>
      <c r="B87" s="22"/>
      <c r="C87" s="29"/>
      <c r="D87" s="19"/>
      <c r="E87" s="62"/>
      <c r="F87" s="68"/>
      <c r="G87" s="20"/>
    </row>
    <row r="88" spans="1:7" ht="15" x14ac:dyDescent="0.25">
      <c r="A88" s="16"/>
      <c r="B88" s="41"/>
      <c r="C88" s="23" t="s">
        <v>129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118</v>
      </c>
      <c r="D89" s="27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9"/>
      <c r="D90" s="19"/>
      <c r="E90" s="62"/>
      <c r="F90" s="74"/>
      <c r="G90" s="43"/>
    </row>
    <row r="91" spans="1:7" ht="15" x14ac:dyDescent="0.25">
      <c r="A91" s="16"/>
      <c r="B91" s="17"/>
      <c r="C91" s="23" t="s">
        <v>130</v>
      </c>
      <c r="D91" s="24"/>
      <c r="E91" s="63"/>
      <c r="F91" s="69"/>
      <c r="G91" s="25"/>
    </row>
    <row r="92" spans="1:7" ht="15" x14ac:dyDescent="0.25">
      <c r="A92" s="21"/>
      <c r="B92" s="22"/>
      <c r="C92" s="23" t="s">
        <v>118</v>
      </c>
      <c r="D92" s="27"/>
      <c r="E92" s="64"/>
      <c r="F92" s="70">
        <v>0</v>
      </c>
      <c r="G92" s="28">
        <v>0</v>
      </c>
    </row>
    <row r="93" spans="1:7" ht="15" x14ac:dyDescent="0.25">
      <c r="A93" s="16"/>
      <c r="B93" s="17"/>
      <c r="C93" s="29"/>
      <c r="D93" s="19"/>
      <c r="E93" s="62"/>
      <c r="F93" s="68"/>
      <c r="G93" s="20"/>
    </row>
    <row r="94" spans="1:7" ht="25.5" x14ac:dyDescent="0.25">
      <c r="A94" s="16"/>
      <c r="B94" s="41"/>
      <c r="C94" s="23" t="s">
        <v>131</v>
      </c>
      <c r="D94" s="24"/>
      <c r="E94" s="63"/>
      <c r="F94" s="69"/>
      <c r="G94" s="25"/>
    </row>
    <row r="95" spans="1:7" ht="15" x14ac:dyDescent="0.25">
      <c r="A95" s="21"/>
      <c r="B95" s="22"/>
      <c r="C95" s="23" t="s">
        <v>118</v>
      </c>
      <c r="D95" s="27"/>
      <c r="E95" s="64"/>
      <c r="F95" s="70">
        <v>0</v>
      </c>
      <c r="G95" s="28">
        <v>0</v>
      </c>
    </row>
    <row r="96" spans="1:7" ht="15" x14ac:dyDescent="0.25">
      <c r="A96" s="21"/>
      <c r="B96" s="22"/>
      <c r="C96" s="29"/>
      <c r="D96" s="19"/>
      <c r="E96" s="62"/>
      <c r="F96" s="68"/>
      <c r="G96" s="20"/>
    </row>
    <row r="97" spans="1:7" ht="15" x14ac:dyDescent="0.25">
      <c r="A97" s="21"/>
      <c r="B97" s="22"/>
      <c r="C97" s="44" t="s">
        <v>132</v>
      </c>
      <c r="D97" s="40"/>
      <c r="E97" s="64"/>
      <c r="F97" s="70">
        <v>0</v>
      </c>
      <c r="G97" s="28">
        <v>0</v>
      </c>
    </row>
    <row r="98" spans="1:7" ht="15" x14ac:dyDescent="0.25">
      <c r="A98" s="21"/>
      <c r="B98" s="22"/>
      <c r="C98" s="26"/>
      <c r="D98" s="19"/>
      <c r="E98" s="62"/>
      <c r="F98" s="68"/>
      <c r="G98" s="20"/>
    </row>
    <row r="99" spans="1:7" ht="15" x14ac:dyDescent="0.25">
      <c r="A99" s="16"/>
      <c r="B99" s="17"/>
      <c r="C99" s="18" t="s">
        <v>133</v>
      </c>
      <c r="D99" s="19"/>
      <c r="E99" s="62"/>
      <c r="F99" s="68"/>
      <c r="G99" s="20"/>
    </row>
    <row r="100" spans="1:7" ht="15" x14ac:dyDescent="0.25">
      <c r="A100" s="21"/>
      <c r="B100" s="22"/>
      <c r="C100" s="23" t="s">
        <v>134</v>
      </c>
      <c r="D100" s="24"/>
      <c r="E100" s="63"/>
      <c r="F100" s="69"/>
      <c r="G100" s="25"/>
    </row>
    <row r="101" spans="1:7" ht="15" x14ac:dyDescent="0.25">
      <c r="A101" s="21"/>
      <c r="B101" s="22"/>
      <c r="C101" s="23" t="s">
        <v>118</v>
      </c>
      <c r="D101" s="40"/>
      <c r="E101" s="64"/>
      <c r="F101" s="70">
        <v>0</v>
      </c>
      <c r="G101" s="28">
        <v>0</v>
      </c>
    </row>
    <row r="102" spans="1:7" ht="15" x14ac:dyDescent="0.25">
      <c r="A102" s="21"/>
      <c r="B102" s="22"/>
      <c r="C102" s="29"/>
      <c r="D102" s="22"/>
      <c r="E102" s="62"/>
      <c r="F102" s="68"/>
      <c r="G102" s="20"/>
    </row>
    <row r="103" spans="1:7" ht="15" x14ac:dyDescent="0.25">
      <c r="A103" s="21"/>
      <c r="B103" s="22"/>
      <c r="C103" s="23" t="s">
        <v>135</v>
      </c>
      <c r="D103" s="24"/>
      <c r="E103" s="63"/>
      <c r="F103" s="69"/>
      <c r="G103" s="25"/>
    </row>
    <row r="104" spans="1:7" ht="15" x14ac:dyDescent="0.25">
      <c r="A104" s="21"/>
      <c r="B104" s="22"/>
      <c r="C104" s="23" t="s">
        <v>118</v>
      </c>
      <c r="D104" s="40"/>
      <c r="E104" s="64"/>
      <c r="F104" s="70">
        <v>0</v>
      </c>
      <c r="G104" s="28">
        <v>0</v>
      </c>
    </row>
    <row r="105" spans="1:7" ht="15" x14ac:dyDescent="0.25">
      <c r="A105" s="21"/>
      <c r="B105" s="22"/>
      <c r="C105" s="29"/>
      <c r="D105" s="22"/>
      <c r="E105" s="62"/>
      <c r="F105" s="68"/>
      <c r="G105" s="20"/>
    </row>
    <row r="106" spans="1:7" ht="15" x14ac:dyDescent="0.25">
      <c r="A106" s="21"/>
      <c r="B106" s="22"/>
      <c r="C106" s="23" t="s">
        <v>136</v>
      </c>
      <c r="D106" s="24"/>
      <c r="E106" s="63"/>
      <c r="F106" s="69"/>
      <c r="G106" s="25"/>
    </row>
    <row r="107" spans="1:7" ht="15" x14ac:dyDescent="0.25">
      <c r="A107" s="21"/>
      <c r="B107" s="22"/>
      <c r="C107" s="23" t="s">
        <v>118</v>
      </c>
      <c r="D107" s="40"/>
      <c r="E107" s="64"/>
      <c r="F107" s="70">
        <v>0</v>
      </c>
      <c r="G107" s="28">
        <v>0</v>
      </c>
    </row>
    <row r="108" spans="1:7" ht="15" x14ac:dyDescent="0.25">
      <c r="A108" s="21"/>
      <c r="B108" s="22"/>
      <c r="C108" s="29"/>
      <c r="D108" s="22"/>
      <c r="E108" s="62"/>
      <c r="F108" s="68"/>
      <c r="G108" s="20"/>
    </row>
    <row r="109" spans="1:7" ht="15" x14ac:dyDescent="0.25">
      <c r="A109" s="21"/>
      <c r="B109" s="22"/>
      <c r="C109" s="23" t="s">
        <v>137</v>
      </c>
      <c r="D109" s="24"/>
      <c r="E109" s="63"/>
      <c r="F109" s="69"/>
      <c r="G109" s="25"/>
    </row>
    <row r="110" spans="1:7" ht="15" x14ac:dyDescent="0.25">
      <c r="A110" s="21">
        <v>1</v>
      </c>
      <c r="B110" s="22"/>
      <c r="C110" s="26" t="s">
        <v>138</v>
      </c>
      <c r="D110" s="30"/>
      <c r="E110" s="62"/>
      <c r="F110" s="68">
        <v>114.9803746</v>
      </c>
      <c r="G110" s="20">
        <v>1.4670977E-2</v>
      </c>
    </row>
    <row r="111" spans="1:7" ht="15" x14ac:dyDescent="0.25">
      <c r="A111" s="21"/>
      <c r="B111" s="22"/>
      <c r="C111" s="23" t="s">
        <v>118</v>
      </c>
      <c r="D111" s="40"/>
      <c r="E111" s="64"/>
      <c r="F111" s="70">
        <v>114.9803746</v>
      </c>
      <c r="G111" s="28">
        <v>1.4670977E-2</v>
      </c>
    </row>
    <row r="112" spans="1:7" ht="15" x14ac:dyDescent="0.25">
      <c r="A112" s="21"/>
      <c r="B112" s="22"/>
      <c r="C112" s="29"/>
      <c r="D112" s="22"/>
      <c r="E112" s="62"/>
      <c r="F112" s="68"/>
      <c r="G112" s="20"/>
    </row>
    <row r="113" spans="1:7" ht="25.5" x14ac:dyDescent="0.25">
      <c r="A113" s="21"/>
      <c r="B113" s="22"/>
      <c r="C113" s="39" t="s">
        <v>139</v>
      </c>
      <c r="D113" s="40"/>
      <c r="E113" s="64"/>
      <c r="F113" s="70">
        <v>114.9803746</v>
      </c>
      <c r="G113" s="28">
        <v>1.4670977E-2</v>
      </c>
    </row>
    <row r="114" spans="1:7" ht="15" x14ac:dyDescent="0.25">
      <c r="A114" s="21"/>
      <c r="B114" s="22"/>
      <c r="C114" s="45"/>
      <c r="D114" s="22"/>
      <c r="E114" s="62"/>
      <c r="F114" s="68"/>
      <c r="G114" s="20"/>
    </row>
    <row r="115" spans="1:7" ht="15" x14ac:dyDescent="0.25">
      <c r="A115" s="16"/>
      <c r="B115" s="17"/>
      <c r="C115" s="18" t="s">
        <v>140</v>
      </c>
      <c r="D115" s="19"/>
      <c r="E115" s="62"/>
      <c r="F115" s="68"/>
      <c r="G115" s="20"/>
    </row>
    <row r="116" spans="1:7" ht="25.5" x14ac:dyDescent="0.25">
      <c r="A116" s="21"/>
      <c r="B116" s="22"/>
      <c r="C116" s="23" t="s">
        <v>141</v>
      </c>
      <c r="D116" s="24"/>
      <c r="E116" s="63"/>
      <c r="F116" s="69"/>
      <c r="G116" s="25"/>
    </row>
    <row r="117" spans="1:7" ht="15" x14ac:dyDescent="0.25">
      <c r="A117" s="21"/>
      <c r="B117" s="22"/>
      <c r="C117" s="23" t="s">
        <v>118</v>
      </c>
      <c r="D117" s="40"/>
      <c r="E117" s="64"/>
      <c r="F117" s="70">
        <v>0</v>
      </c>
      <c r="G117" s="28">
        <v>0</v>
      </c>
    </row>
    <row r="118" spans="1:7" ht="15" x14ac:dyDescent="0.25">
      <c r="A118" s="21"/>
      <c r="B118" s="22"/>
      <c r="C118" s="29"/>
      <c r="D118" s="22"/>
      <c r="E118" s="62"/>
      <c r="F118" s="68"/>
      <c r="G118" s="20"/>
    </row>
    <row r="119" spans="1:7" ht="15" x14ac:dyDescent="0.25">
      <c r="A119" s="16"/>
      <c r="B119" s="17"/>
      <c r="C119" s="18" t="s">
        <v>142</v>
      </c>
      <c r="D119" s="19"/>
      <c r="E119" s="62"/>
      <c r="F119" s="68"/>
      <c r="G119" s="20"/>
    </row>
    <row r="120" spans="1:7" ht="25.5" x14ac:dyDescent="0.25">
      <c r="A120" s="21"/>
      <c r="B120" s="22"/>
      <c r="C120" s="23" t="s">
        <v>143</v>
      </c>
      <c r="D120" s="24"/>
      <c r="E120" s="63"/>
      <c r="F120" s="69"/>
      <c r="G120" s="25"/>
    </row>
    <row r="121" spans="1:7" ht="15" x14ac:dyDescent="0.25">
      <c r="A121" s="21"/>
      <c r="B121" s="22"/>
      <c r="C121" s="23" t="s">
        <v>118</v>
      </c>
      <c r="D121" s="40"/>
      <c r="E121" s="64"/>
      <c r="F121" s="70">
        <v>0</v>
      </c>
      <c r="G121" s="28">
        <v>0</v>
      </c>
    </row>
    <row r="122" spans="1:7" ht="15" x14ac:dyDescent="0.25">
      <c r="A122" s="21"/>
      <c r="B122" s="22"/>
      <c r="C122" s="29"/>
      <c r="D122" s="22"/>
      <c r="E122" s="62"/>
      <c r="F122" s="68"/>
      <c r="G122" s="20"/>
    </row>
    <row r="123" spans="1:7" ht="25.5" x14ac:dyDescent="0.25">
      <c r="A123" s="21"/>
      <c r="B123" s="22"/>
      <c r="C123" s="23" t="s">
        <v>144</v>
      </c>
      <c r="D123" s="24"/>
      <c r="E123" s="63"/>
      <c r="F123" s="69"/>
      <c r="G123" s="25"/>
    </row>
    <row r="124" spans="1:7" ht="25.5" x14ac:dyDescent="0.25">
      <c r="A124" s="21">
        <v>1</v>
      </c>
      <c r="B124" s="22"/>
      <c r="C124" s="26" t="s">
        <v>236</v>
      </c>
      <c r="D124" s="22"/>
      <c r="E124" s="62"/>
      <c r="F124" s="68">
        <v>154.154</v>
      </c>
      <c r="G124" s="20">
        <v>1.9669354999999999E-2</v>
      </c>
    </row>
    <row r="125" spans="1:7" ht="15" x14ac:dyDescent="0.25">
      <c r="A125" s="21"/>
      <c r="B125" s="22"/>
      <c r="C125" s="23" t="s">
        <v>118</v>
      </c>
      <c r="D125" s="40"/>
      <c r="E125" s="64"/>
      <c r="F125" s="70">
        <v>154.154</v>
      </c>
      <c r="G125" s="28">
        <v>1.9669354999999999E-2</v>
      </c>
    </row>
    <row r="126" spans="1:7" ht="15" x14ac:dyDescent="0.25">
      <c r="A126" s="21"/>
      <c r="B126" s="22"/>
      <c r="C126" s="29"/>
      <c r="D126" s="22"/>
      <c r="E126" s="62"/>
      <c r="F126" s="74"/>
      <c r="G126" s="43"/>
    </row>
    <row r="127" spans="1:7" ht="25.5" x14ac:dyDescent="0.25">
      <c r="A127" s="21"/>
      <c r="B127" s="22"/>
      <c r="C127" s="45" t="s">
        <v>145</v>
      </c>
      <c r="D127" s="22"/>
      <c r="E127" s="62"/>
      <c r="F127" s="74">
        <v>12.272195290000001</v>
      </c>
      <c r="G127" s="43">
        <v>1.565877E-3</v>
      </c>
    </row>
    <row r="128" spans="1:7" ht="15" x14ac:dyDescent="0.25">
      <c r="A128" s="21"/>
      <c r="B128" s="22"/>
      <c r="C128" s="46" t="s">
        <v>146</v>
      </c>
      <c r="D128" s="27"/>
      <c r="E128" s="64"/>
      <c r="F128" s="70">
        <v>7837.2678648900019</v>
      </c>
      <c r="G128" s="28">
        <v>1.0000000039999999</v>
      </c>
    </row>
    <row r="130" spans="2:6" ht="15" x14ac:dyDescent="0.25">
      <c r="B130" s="156"/>
      <c r="C130" s="156"/>
      <c r="D130" s="156"/>
      <c r="E130" s="156"/>
      <c r="F130" s="156"/>
    </row>
    <row r="131" spans="2:6" ht="15" x14ac:dyDescent="0.25">
      <c r="B131" s="156"/>
      <c r="C131" s="156"/>
      <c r="D131" s="156"/>
      <c r="E131" s="156"/>
      <c r="F131" s="156"/>
    </row>
    <row r="133" spans="2:6" ht="15" x14ac:dyDescent="0.25">
      <c r="B133" s="52" t="s">
        <v>148</v>
      </c>
      <c r="C133" s="53"/>
      <c r="D133" s="54"/>
    </row>
    <row r="134" spans="2:6" ht="15" x14ac:dyDescent="0.25">
      <c r="B134" s="55" t="s">
        <v>149</v>
      </c>
      <c r="C134" s="56"/>
      <c r="D134" s="81" t="s">
        <v>150</v>
      </c>
    </row>
    <row r="135" spans="2:6" ht="15" x14ac:dyDescent="0.25">
      <c r="B135" s="55" t="s">
        <v>151</v>
      </c>
      <c r="C135" s="56"/>
      <c r="D135" s="81" t="s">
        <v>150</v>
      </c>
    </row>
    <row r="136" spans="2:6" ht="15" x14ac:dyDescent="0.25">
      <c r="B136" s="57" t="s">
        <v>152</v>
      </c>
      <c r="C136" s="56"/>
      <c r="D136" s="58"/>
    </row>
    <row r="137" spans="2:6" ht="25.5" customHeight="1" x14ac:dyDescent="0.25">
      <c r="B137" s="58"/>
      <c r="C137" s="48" t="s">
        <v>153</v>
      </c>
      <c r="D137" s="49" t="s">
        <v>154</v>
      </c>
    </row>
    <row r="138" spans="2:6" ht="12.75" customHeight="1" x14ac:dyDescent="0.25">
      <c r="B138" s="75" t="s">
        <v>155</v>
      </c>
      <c r="C138" s="76" t="s">
        <v>156</v>
      </c>
      <c r="D138" s="76" t="s">
        <v>157</v>
      </c>
    </row>
    <row r="139" spans="2:6" ht="15" x14ac:dyDescent="0.25">
      <c r="B139" s="58" t="s">
        <v>158</v>
      </c>
      <c r="C139" s="59">
        <v>10.969200000000001</v>
      </c>
      <c r="D139" s="59">
        <v>11.0923</v>
      </c>
    </row>
    <row r="140" spans="2:6" ht="15" x14ac:dyDescent="0.25">
      <c r="B140" s="58" t="s">
        <v>159</v>
      </c>
      <c r="C140" s="59">
        <v>10.969200000000001</v>
      </c>
      <c r="D140" s="59">
        <v>11.0923</v>
      </c>
    </row>
    <row r="141" spans="2:6" ht="15" x14ac:dyDescent="0.25">
      <c r="B141" s="58" t="s">
        <v>160</v>
      </c>
      <c r="C141" s="59">
        <v>10.8226</v>
      </c>
      <c r="D141" s="59">
        <v>10.9353</v>
      </c>
    </row>
    <row r="142" spans="2:6" ht="15" x14ac:dyDescent="0.25">
      <c r="B142" s="58" t="s">
        <v>161</v>
      </c>
      <c r="C142" s="59">
        <v>10.8226</v>
      </c>
      <c r="D142" s="59">
        <v>10.9353</v>
      </c>
    </row>
    <row r="144" spans="2:6" ht="15" x14ac:dyDescent="0.25">
      <c r="B144" s="77" t="s">
        <v>162</v>
      </c>
      <c r="C144" s="60"/>
      <c r="D144" s="78" t="s">
        <v>150</v>
      </c>
    </row>
    <row r="145" spans="2:4" ht="24.75" customHeight="1" x14ac:dyDescent="0.25">
      <c r="B145" s="79"/>
      <c r="C145" s="79"/>
    </row>
    <row r="146" spans="2:4" ht="15" x14ac:dyDescent="0.25">
      <c r="B146" s="82"/>
      <c r="C146" s="80"/>
      <c r="D146"/>
    </row>
    <row r="148" spans="2:4" ht="15" x14ac:dyDescent="0.25">
      <c r="B148" s="57" t="s">
        <v>163</v>
      </c>
      <c r="C148" s="56"/>
      <c r="D148" s="83" t="s">
        <v>150</v>
      </c>
    </row>
    <row r="149" spans="2:4" ht="15" x14ac:dyDescent="0.25">
      <c r="B149" s="57" t="s">
        <v>164</v>
      </c>
      <c r="C149" s="56"/>
      <c r="D149" s="83" t="s">
        <v>150</v>
      </c>
    </row>
    <row r="150" spans="2:4" ht="15" x14ac:dyDescent="0.25">
      <c r="B150" s="57" t="s">
        <v>165</v>
      </c>
      <c r="C150" s="56"/>
      <c r="D150" s="61">
        <v>6.1227803847027145E-3</v>
      </c>
    </row>
    <row r="151" spans="2:4" ht="15" x14ac:dyDescent="0.25">
      <c r="B151" s="57" t="s">
        <v>166</v>
      </c>
      <c r="C151" s="56"/>
      <c r="D151" s="61" t="s">
        <v>150</v>
      </c>
    </row>
  </sheetData>
  <mergeCells count="5">
    <mergeCell ref="A1:G1"/>
    <mergeCell ref="A2:G2"/>
    <mergeCell ref="A3:G3"/>
    <mergeCell ref="B130:F130"/>
    <mergeCell ref="B131:F131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6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766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86</v>
      </c>
      <c r="C7" s="26" t="s">
        <v>87</v>
      </c>
      <c r="D7" s="17" t="s">
        <v>47</v>
      </c>
      <c r="E7" s="62">
        <v>38124</v>
      </c>
      <c r="F7" s="68">
        <v>158.23366200000001</v>
      </c>
      <c r="G7" s="20">
        <v>5.8546434000000001E-2</v>
      </c>
    </row>
    <row r="8" spans="1:7" ht="25.5" x14ac:dyDescent="0.25">
      <c r="A8" s="21">
        <v>2</v>
      </c>
      <c r="B8" s="22" t="s">
        <v>263</v>
      </c>
      <c r="C8" s="26" t="s">
        <v>264</v>
      </c>
      <c r="D8" s="17" t="s">
        <v>47</v>
      </c>
      <c r="E8" s="62">
        <v>18992</v>
      </c>
      <c r="F8" s="68">
        <v>132.82055199999999</v>
      </c>
      <c r="G8" s="20">
        <v>4.9143587000000002E-2</v>
      </c>
    </row>
    <row r="9" spans="1:7" ht="25.5" x14ac:dyDescent="0.25">
      <c r="A9" s="21">
        <v>3</v>
      </c>
      <c r="B9" s="22" t="s">
        <v>69</v>
      </c>
      <c r="C9" s="26" t="s">
        <v>70</v>
      </c>
      <c r="D9" s="17" t="s">
        <v>22</v>
      </c>
      <c r="E9" s="62">
        <v>151496</v>
      </c>
      <c r="F9" s="68">
        <v>119.984832</v>
      </c>
      <c r="G9" s="20">
        <v>4.4394372000000001E-2</v>
      </c>
    </row>
    <row r="10" spans="1:7" ht="25.5" x14ac:dyDescent="0.25">
      <c r="A10" s="21">
        <v>4</v>
      </c>
      <c r="B10" s="22" t="s">
        <v>371</v>
      </c>
      <c r="C10" s="26" t="s">
        <v>372</v>
      </c>
      <c r="D10" s="17" t="s">
        <v>187</v>
      </c>
      <c r="E10" s="62">
        <v>22909</v>
      </c>
      <c r="F10" s="68">
        <v>117.71789649999999</v>
      </c>
      <c r="G10" s="20">
        <v>4.3555605999999997E-2</v>
      </c>
    </row>
    <row r="11" spans="1:7" ht="15" x14ac:dyDescent="0.25">
      <c r="A11" s="21">
        <v>5</v>
      </c>
      <c r="B11" s="22" t="s">
        <v>767</v>
      </c>
      <c r="C11" s="26" t="s">
        <v>768</v>
      </c>
      <c r="D11" s="17" t="s">
        <v>19</v>
      </c>
      <c r="E11" s="62">
        <v>108409</v>
      </c>
      <c r="F11" s="68">
        <v>113.82944999999999</v>
      </c>
      <c r="G11" s="20">
        <v>4.2116881000000002E-2</v>
      </c>
    </row>
    <row r="12" spans="1:7" ht="25.5" x14ac:dyDescent="0.25">
      <c r="A12" s="21">
        <v>6</v>
      </c>
      <c r="B12" s="22" t="s">
        <v>442</v>
      </c>
      <c r="C12" s="26" t="s">
        <v>443</v>
      </c>
      <c r="D12" s="17" t="s">
        <v>34</v>
      </c>
      <c r="E12" s="62">
        <v>36171</v>
      </c>
      <c r="F12" s="68">
        <v>107.681067</v>
      </c>
      <c r="G12" s="20">
        <v>3.9841979999999999E-2</v>
      </c>
    </row>
    <row r="13" spans="1:7" ht="25.5" x14ac:dyDescent="0.25">
      <c r="A13" s="21">
        <v>7</v>
      </c>
      <c r="B13" s="22" t="s">
        <v>107</v>
      </c>
      <c r="C13" s="26" t="s">
        <v>108</v>
      </c>
      <c r="D13" s="17" t="s">
        <v>22</v>
      </c>
      <c r="E13" s="62">
        <v>70468</v>
      </c>
      <c r="F13" s="68">
        <v>103.72889600000001</v>
      </c>
      <c r="G13" s="20">
        <v>3.8379678E-2</v>
      </c>
    </row>
    <row r="14" spans="1:7" ht="15" x14ac:dyDescent="0.25">
      <c r="A14" s="21">
        <v>8</v>
      </c>
      <c r="B14" s="22" t="s">
        <v>383</v>
      </c>
      <c r="C14" s="26" t="s">
        <v>384</v>
      </c>
      <c r="D14" s="17" t="s">
        <v>187</v>
      </c>
      <c r="E14" s="62">
        <v>5242</v>
      </c>
      <c r="F14" s="68">
        <v>100.659505</v>
      </c>
      <c r="G14" s="20">
        <v>3.7244002999999998E-2</v>
      </c>
    </row>
    <row r="15" spans="1:7" ht="25.5" x14ac:dyDescent="0.25">
      <c r="A15" s="21">
        <v>9</v>
      </c>
      <c r="B15" s="22" t="s">
        <v>504</v>
      </c>
      <c r="C15" s="26" t="s">
        <v>505</v>
      </c>
      <c r="D15" s="17" t="s">
        <v>73</v>
      </c>
      <c r="E15" s="62">
        <v>69330</v>
      </c>
      <c r="F15" s="68">
        <v>100.493835</v>
      </c>
      <c r="G15" s="20">
        <v>3.7182706000000003E-2</v>
      </c>
    </row>
    <row r="16" spans="1:7" ht="15" x14ac:dyDescent="0.25">
      <c r="A16" s="21">
        <v>10</v>
      </c>
      <c r="B16" s="22" t="s">
        <v>311</v>
      </c>
      <c r="C16" s="26" t="s">
        <v>312</v>
      </c>
      <c r="D16" s="17" t="s">
        <v>313</v>
      </c>
      <c r="E16" s="62">
        <v>10705</v>
      </c>
      <c r="F16" s="68">
        <v>98.245137499999998</v>
      </c>
      <c r="G16" s="20">
        <v>3.6350687999999999E-2</v>
      </c>
    </row>
    <row r="17" spans="1:7" ht="15" x14ac:dyDescent="0.25">
      <c r="A17" s="21">
        <v>11</v>
      </c>
      <c r="B17" s="22" t="s">
        <v>61</v>
      </c>
      <c r="C17" s="26" t="s">
        <v>62</v>
      </c>
      <c r="D17" s="17" t="s">
        <v>19</v>
      </c>
      <c r="E17" s="62">
        <v>80317</v>
      </c>
      <c r="F17" s="68">
        <v>91.641696999999994</v>
      </c>
      <c r="G17" s="20">
        <v>3.3907416000000003E-2</v>
      </c>
    </row>
    <row r="18" spans="1:7" ht="15" x14ac:dyDescent="0.25">
      <c r="A18" s="21">
        <v>12</v>
      </c>
      <c r="B18" s="22" t="s">
        <v>90</v>
      </c>
      <c r="C18" s="26" t="s">
        <v>91</v>
      </c>
      <c r="D18" s="17" t="s">
        <v>58</v>
      </c>
      <c r="E18" s="62">
        <v>45000</v>
      </c>
      <c r="F18" s="68">
        <v>88.447500000000005</v>
      </c>
      <c r="G18" s="20">
        <v>3.2725562999999999E-2</v>
      </c>
    </row>
    <row r="19" spans="1:7" ht="15" x14ac:dyDescent="0.25">
      <c r="A19" s="21">
        <v>13</v>
      </c>
      <c r="B19" s="22" t="s">
        <v>114</v>
      </c>
      <c r="C19" s="26" t="s">
        <v>115</v>
      </c>
      <c r="D19" s="17" t="s">
        <v>25</v>
      </c>
      <c r="E19" s="62">
        <v>30000</v>
      </c>
      <c r="F19" s="68">
        <v>88.05</v>
      </c>
      <c r="G19" s="20">
        <v>3.2578488000000003E-2</v>
      </c>
    </row>
    <row r="20" spans="1:7" ht="25.5" x14ac:dyDescent="0.25">
      <c r="A20" s="21">
        <v>14</v>
      </c>
      <c r="B20" s="22" t="s">
        <v>608</v>
      </c>
      <c r="C20" s="26" t="s">
        <v>609</v>
      </c>
      <c r="D20" s="17" t="s">
        <v>73</v>
      </c>
      <c r="E20" s="62">
        <v>25420</v>
      </c>
      <c r="F20" s="68">
        <v>83.364890000000003</v>
      </c>
      <c r="G20" s="20">
        <v>3.0844997999999998E-2</v>
      </c>
    </row>
    <row r="21" spans="1:7" ht="25.5" x14ac:dyDescent="0.25">
      <c r="A21" s="21">
        <v>15</v>
      </c>
      <c r="B21" s="22" t="s">
        <v>219</v>
      </c>
      <c r="C21" s="26" t="s">
        <v>220</v>
      </c>
      <c r="D21" s="17" t="s">
        <v>34</v>
      </c>
      <c r="E21" s="62">
        <v>62135</v>
      </c>
      <c r="F21" s="68">
        <v>82.359942500000002</v>
      </c>
      <c r="G21" s="20">
        <v>3.0473167999999998E-2</v>
      </c>
    </row>
    <row r="22" spans="1:7" ht="15" x14ac:dyDescent="0.25">
      <c r="A22" s="21">
        <v>16</v>
      </c>
      <c r="B22" s="22" t="s">
        <v>410</v>
      </c>
      <c r="C22" s="26" t="s">
        <v>411</v>
      </c>
      <c r="D22" s="17" t="s">
        <v>25</v>
      </c>
      <c r="E22" s="62">
        <v>79602</v>
      </c>
      <c r="F22" s="68">
        <v>79.641801000000001</v>
      </c>
      <c r="G22" s="20">
        <v>2.9467456E-2</v>
      </c>
    </row>
    <row r="23" spans="1:7" ht="15" x14ac:dyDescent="0.25">
      <c r="A23" s="21">
        <v>17</v>
      </c>
      <c r="B23" s="22" t="s">
        <v>251</v>
      </c>
      <c r="C23" s="26" t="s">
        <v>252</v>
      </c>
      <c r="D23" s="17" t="s">
        <v>19</v>
      </c>
      <c r="E23" s="62">
        <v>66333</v>
      </c>
      <c r="F23" s="68">
        <v>77.642776499999997</v>
      </c>
      <c r="G23" s="20">
        <v>2.8727816999999999E-2</v>
      </c>
    </row>
    <row r="24" spans="1:7" ht="25.5" x14ac:dyDescent="0.25">
      <c r="A24" s="21">
        <v>18</v>
      </c>
      <c r="B24" s="22" t="s">
        <v>536</v>
      </c>
      <c r="C24" s="26" t="s">
        <v>537</v>
      </c>
      <c r="D24" s="17" t="s">
        <v>538</v>
      </c>
      <c r="E24" s="62">
        <v>18085</v>
      </c>
      <c r="F24" s="68">
        <v>70.640010000000004</v>
      </c>
      <c r="G24" s="20">
        <v>2.6136794000000001E-2</v>
      </c>
    </row>
    <row r="25" spans="1:7" ht="15" x14ac:dyDescent="0.25">
      <c r="A25" s="21">
        <v>19</v>
      </c>
      <c r="B25" s="22" t="s">
        <v>769</v>
      </c>
      <c r="C25" s="26" t="s">
        <v>770</v>
      </c>
      <c r="D25" s="17" t="s">
        <v>19</v>
      </c>
      <c r="E25" s="62">
        <v>42109</v>
      </c>
      <c r="F25" s="68">
        <v>70.490465999999998</v>
      </c>
      <c r="G25" s="20">
        <v>2.6081462999999999E-2</v>
      </c>
    </row>
    <row r="26" spans="1:7" ht="15" x14ac:dyDescent="0.25">
      <c r="A26" s="21">
        <v>20</v>
      </c>
      <c r="B26" s="22" t="s">
        <v>454</v>
      </c>
      <c r="C26" s="26" t="s">
        <v>455</v>
      </c>
      <c r="D26" s="17" t="s">
        <v>356</v>
      </c>
      <c r="E26" s="62">
        <v>17500</v>
      </c>
      <c r="F26" s="68">
        <v>65.651250000000005</v>
      </c>
      <c r="G26" s="20">
        <v>2.4290954E-2</v>
      </c>
    </row>
    <row r="27" spans="1:7" ht="15" x14ac:dyDescent="0.25">
      <c r="A27" s="21">
        <v>21</v>
      </c>
      <c r="B27" s="22" t="s">
        <v>29</v>
      </c>
      <c r="C27" s="26" t="s">
        <v>30</v>
      </c>
      <c r="D27" s="17" t="s">
        <v>31</v>
      </c>
      <c r="E27" s="62">
        <v>31311</v>
      </c>
      <c r="F27" s="68">
        <v>64.328449500000005</v>
      </c>
      <c r="G27" s="20">
        <v>2.3801518000000001E-2</v>
      </c>
    </row>
    <row r="28" spans="1:7" ht="15" x14ac:dyDescent="0.25">
      <c r="A28" s="21">
        <v>22</v>
      </c>
      <c r="B28" s="22" t="s">
        <v>450</v>
      </c>
      <c r="C28" s="26" t="s">
        <v>451</v>
      </c>
      <c r="D28" s="17" t="s">
        <v>233</v>
      </c>
      <c r="E28" s="62">
        <v>2886</v>
      </c>
      <c r="F28" s="68">
        <v>61.408307999999998</v>
      </c>
      <c r="G28" s="20">
        <v>2.2721066000000002E-2</v>
      </c>
    </row>
    <row r="29" spans="1:7" ht="25.5" x14ac:dyDescent="0.25">
      <c r="A29" s="21">
        <v>23</v>
      </c>
      <c r="B29" s="22" t="s">
        <v>554</v>
      </c>
      <c r="C29" s="26" t="s">
        <v>555</v>
      </c>
      <c r="D29" s="17" t="s">
        <v>34</v>
      </c>
      <c r="E29" s="62">
        <v>82500</v>
      </c>
      <c r="F29" s="68">
        <v>60.472499999999997</v>
      </c>
      <c r="G29" s="20">
        <v>2.2374817000000002E-2</v>
      </c>
    </row>
    <row r="30" spans="1:7" ht="15" x14ac:dyDescent="0.25">
      <c r="A30" s="21">
        <v>24</v>
      </c>
      <c r="B30" s="22" t="s">
        <v>59</v>
      </c>
      <c r="C30" s="26" t="s">
        <v>60</v>
      </c>
      <c r="D30" s="17" t="s">
        <v>25</v>
      </c>
      <c r="E30" s="62">
        <v>19237</v>
      </c>
      <c r="F30" s="68">
        <v>58.528572500000003</v>
      </c>
      <c r="G30" s="20">
        <v>2.1655563999999999E-2</v>
      </c>
    </row>
    <row r="31" spans="1:7" ht="15" x14ac:dyDescent="0.25">
      <c r="A31" s="21">
        <v>25</v>
      </c>
      <c r="B31" s="22" t="s">
        <v>701</v>
      </c>
      <c r="C31" s="26" t="s">
        <v>702</v>
      </c>
      <c r="D31" s="17" t="s">
        <v>356</v>
      </c>
      <c r="E31" s="62">
        <v>24610</v>
      </c>
      <c r="F31" s="68">
        <v>56.393814999999996</v>
      </c>
      <c r="G31" s="20">
        <v>2.0865703999999999E-2</v>
      </c>
    </row>
    <row r="32" spans="1:7" ht="25.5" x14ac:dyDescent="0.25">
      <c r="A32" s="21">
        <v>26</v>
      </c>
      <c r="B32" s="22" t="s">
        <v>683</v>
      </c>
      <c r="C32" s="26" t="s">
        <v>684</v>
      </c>
      <c r="D32" s="17" t="s">
        <v>22</v>
      </c>
      <c r="E32" s="62">
        <v>74817</v>
      </c>
      <c r="F32" s="68">
        <v>55.401988500000002</v>
      </c>
      <c r="G32" s="20">
        <v>2.0498728000000001E-2</v>
      </c>
    </row>
    <row r="33" spans="1:7" ht="15" x14ac:dyDescent="0.25">
      <c r="A33" s="21">
        <v>27</v>
      </c>
      <c r="B33" s="22" t="s">
        <v>496</v>
      </c>
      <c r="C33" s="26" t="s">
        <v>497</v>
      </c>
      <c r="D33" s="17" t="s">
        <v>25</v>
      </c>
      <c r="E33" s="62">
        <v>9400</v>
      </c>
      <c r="F33" s="68">
        <v>51.7376</v>
      </c>
      <c r="G33" s="20">
        <v>1.9142905000000002E-2</v>
      </c>
    </row>
    <row r="34" spans="1:7" ht="25.5" x14ac:dyDescent="0.25">
      <c r="A34" s="21">
        <v>28</v>
      </c>
      <c r="B34" s="22" t="s">
        <v>423</v>
      </c>
      <c r="C34" s="26" t="s">
        <v>424</v>
      </c>
      <c r="D34" s="17" t="s">
        <v>345</v>
      </c>
      <c r="E34" s="62">
        <v>36000</v>
      </c>
      <c r="F34" s="68">
        <v>50.454000000000001</v>
      </c>
      <c r="G34" s="20">
        <v>1.8667973000000001E-2</v>
      </c>
    </row>
    <row r="35" spans="1:7" ht="25.5" x14ac:dyDescent="0.25">
      <c r="A35" s="21">
        <v>29</v>
      </c>
      <c r="B35" s="22" t="s">
        <v>76</v>
      </c>
      <c r="C35" s="26" t="s">
        <v>77</v>
      </c>
      <c r="D35" s="17" t="s">
        <v>73</v>
      </c>
      <c r="E35" s="62">
        <v>15000</v>
      </c>
      <c r="F35" s="68">
        <v>49.59</v>
      </c>
      <c r="G35" s="20">
        <v>1.8348293000000002E-2</v>
      </c>
    </row>
    <row r="36" spans="1:7" ht="15" x14ac:dyDescent="0.25">
      <c r="A36" s="21">
        <v>30</v>
      </c>
      <c r="B36" s="22" t="s">
        <v>435</v>
      </c>
      <c r="C36" s="26" t="s">
        <v>436</v>
      </c>
      <c r="D36" s="17" t="s">
        <v>313</v>
      </c>
      <c r="E36" s="62">
        <v>3750</v>
      </c>
      <c r="F36" s="68">
        <v>45.418125000000003</v>
      </c>
      <c r="G36" s="20">
        <v>1.6804699999999999E-2</v>
      </c>
    </row>
    <row r="37" spans="1:7" ht="15" x14ac:dyDescent="0.25">
      <c r="A37" s="21">
        <v>31</v>
      </c>
      <c r="B37" s="22" t="s">
        <v>381</v>
      </c>
      <c r="C37" s="26" t="s">
        <v>382</v>
      </c>
      <c r="D37" s="17" t="s">
        <v>180</v>
      </c>
      <c r="E37" s="62">
        <v>5850</v>
      </c>
      <c r="F37" s="68">
        <v>40.300649999999997</v>
      </c>
      <c r="G37" s="20">
        <v>1.4911235E-2</v>
      </c>
    </row>
    <row r="38" spans="1:7" ht="15" x14ac:dyDescent="0.25">
      <c r="A38" s="21">
        <v>32</v>
      </c>
      <c r="B38" s="22" t="s">
        <v>446</v>
      </c>
      <c r="C38" s="26" t="s">
        <v>447</v>
      </c>
      <c r="D38" s="17" t="s">
        <v>25</v>
      </c>
      <c r="E38" s="62">
        <v>10704</v>
      </c>
      <c r="F38" s="68">
        <v>39.385368</v>
      </c>
      <c r="G38" s="20">
        <v>1.4572580999999999E-2</v>
      </c>
    </row>
    <row r="39" spans="1:7" ht="15" x14ac:dyDescent="0.25">
      <c r="A39" s="21">
        <v>33</v>
      </c>
      <c r="B39" s="22" t="s">
        <v>761</v>
      </c>
      <c r="C39" s="26" t="s">
        <v>762</v>
      </c>
      <c r="D39" s="17" t="s">
        <v>233</v>
      </c>
      <c r="E39" s="62">
        <v>620</v>
      </c>
      <c r="F39" s="68">
        <v>36.94332</v>
      </c>
      <c r="G39" s="20">
        <v>1.3669023000000001E-2</v>
      </c>
    </row>
    <row r="40" spans="1:7" ht="51" x14ac:dyDescent="0.25">
      <c r="A40" s="21">
        <v>34</v>
      </c>
      <c r="B40" s="22" t="s">
        <v>771</v>
      </c>
      <c r="C40" s="26" t="s">
        <v>772</v>
      </c>
      <c r="D40" s="17" t="s">
        <v>216</v>
      </c>
      <c r="E40" s="62">
        <v>96188</v>
      </c>
      <c r="F40" s="68">
        <v>33.617705999999998</v>
      </c>
      <c r="G40" s="20">
        <v>1.2438546999999999E-2</v>
      </c>
    </row>
    <row r="41" spans="1:7" ht="15" x14ac:dyDescent="0.25">
      <c r="A41" s="16"/>
      <c r="B41" s="17"/>
      <c r="C41" s="23" t="s">
        <v>118</v>
      </c>
      <c r="D41" s="27"/>
      <c r="E41" s="64"/>
      <c r="F41" s="70">
        <v>2655.3055684999999</v>
      </c>
      <c r="G41" s="28">
        <v>0.98246270600000007</v>
      </c>
    </row>
    <row r="42" spans="1:7" ht="15" x14ac:dyDescent="0.25">
      <c r="A42" s="21"/>
      <c r="B42" s="22"/>
      <c r="C42" s="29"/>
      <c r="D42" s="30"/>
      <c r="E42" s="62"/>
      <c r="F42" s="68"/>
      <c r="G42" s="20"/>
    </row>
    <row r="43" spans="1:7" ht="15" x14ac:dyDescent="0.25">
      <c r="A43" s="16"/>
      <c r="B43" s="17"/>
      <c r="C43" s="23" t="s">
        <v>119</v>
      </c>
      <c r="D43" s="24"/>
      <c r="E43" s="63"/>
      <c r="F43" s="69"/>
      <c r="G43" s="25"/>
    </row>
    <row r="44" spans="1:7" ht="15" x14ac:dyDescent="0.25">
      <c r="A44" s="16"/>
      <c r="B44" s="17"/>
      <c r="C44" s="23" t="s">
        <v>118</v>
      </c>
      <c r="D44" s="27"/>
      <c r="E44" s="64"/>
      <c r="F44" s="70">
        <v>0</v>
      </c>
      <c r="G44" s="28">
        <v>0</v>
      </c>
    </row>
    <row r="45" spans="1:7" ht="15" x14ac:dyDescent="0.25">
      <c r="A45" s="21"/>
      <c r="B45" s="22"/>
      <c r="C45" s="29"/>
      <c r="D45" s="30"/>
      <c r="E45" s="62"/>
      <c r="F45" s="68"/>
      <c r="G45" s="20"/>
    </row>
    <row r="46" spans="1:7" ht="15" x14ac:dyDescent="0.25">
      <c r="A46" s="31"/>
      <c r="B46" s="32"/>
      <c r="C46" s="23" t="s">
        <v>120</v>
      </c>
      <c r="D46" s="24"/>
      <c r="E46" s="63"/>
      <c r="F46" s="69"/>
      <c r="G46" s="25"/>
    </row>
    <row r="47" spans="1:7" ht="15" x14ac:dyDescent="0.25">
      <c r="A47" s="33"/>
      <c r="B47" s="34"/>
      <c r="C47" s="23" t="s">
        <v>118</v>
      </c>
      <c r="D47" s="35"/>
      <c r="E47" s="65"/>
      <c r="F47" s="71">
        <v>0</v>
      </c>
      <c r="G47" s="36">
        <v>0</v>
      </c>
    </row>
    <row r="48" spans="1:7" ht="15" x14ac:dyDescent="0.25">
      <c r="A48" s="33"/>
      <c r="B48" s="34"/>
      <c r="C48" s="29"/>
      <c r="D48" s="37"/>
      <c r="E48" s="66"/>
      <c r="F48" s="72"/>
      <c r="G48" s="38"/>
    </row>
    <row r="49" spans="1:7" ht="15" x14ac:dyDescent="0.25">
      <c r="A49" s="16"/>
      <c r="B49" s="17"/>
      <c r="C49" s="23" t="s">
        <v>124</v>
      </c>
      <c r="D49" s="24"/>
      <c r="E49" s="63"/>
      <c r="F49" s="69"/>
      <c r="G49" s="25"/>
    </row>
    <row r="50" spans="1:7" ht="15" x14ac:dyDescent="0.25">
      <c r="A50" s="16"/>
      <c r="B50" s="17"/>
      <c r="C50" s="23" t="s">
        <v>118</v>
      </c>
      <c r="D50" s="27"/>
      <c r="E50" s="64"/>
      <c r="F50" s="70">
        <v>0</v>
      </c>
      <c r="G50" s="28">
        <v>0</v>
      </c>
    </row>
    <row r="51" spans="1:7" ht="15" x14ac:dyDescent="0.25">
      <c r="A51" s="16"/>
      <c r="B51" s="17"/>
      <c r="C51" s="29"/>
      <c r="D51" s="19"/>
      <c r="E51" s="62"/>
      <c r="F51" s="68"/>
      <c r="G51" s="20"/>
    </row>
    <row r="52" spans="1:7" ht="15" x14ac:dyDescent="0.25">
      <c r="A52" s="16"/>
      <c r="B52" s="17"/>
      <c r="C52" s="23" t="s">
        <v>125</v>
      </c>
      <c r="D52" s="24"/>
      <c r="E52" s="63"/>
      <c r="F52" s="69"/>
      <c r="G52" s="25"/>
    </row>
    <row r="53" spans="1:7" ht="15" x14ac:dyDescent="0.25">
      <c r="A53" s="16"/>
      <c r="B53" s="17"/>
      <c r="C53" s="23" t="s">
        <v>118</v>
      </c>
      <c r="D53" s="27"/>
      <c r="E53" s="64"/>
      <c r="F53" s="70">
        <v>0</v>
      </c>
      <c r="G53" s="28">
        <v>0</v>
      </c>
    </row>
    <row r="54" spans="1:7" ht="15" x14ac:dyDescent="0.25">
      <c r="A54" s="16"/>
      <c r="B54" s="17"/>
      <c r="C54" s="29"/>
      <c r="D54" s="19"/>
      <c r="E54" s="62"/>
      <c r="F54" s="68"/>
      <c r="G54" s="20"/>
    </row>
    <row r="55" spans="1:7" ht="15" x14ac:dyDescent="0.25">
      <c r="A55" s="16"/>
      <c r="B55" s="17"/>
      <c r="C55" s="23" t="s">
        <v>126</v>
      </c>
      <c r="D55" s="24"/>
      <c r="E55" s="63"/>
      <c r="F55" s="69"/>
      <c r="G55" s="25"/>
    </row>
    <row r="56" spans="1:7" ht="15" x14ac:dyDescent="0.25">
      <c r="A56" s="16"/>
      <c r="B56" s="17"/>
      <c r="C56" s="23" t="s">
        <v>118</v>
      </c>
      <c r="D56" s="27"/>
      <c r="E56" s="64"/>
      <c r="F56" s="70">
        <v>0</v>
      </c>
      <c r="G56" s="28">
        <v>0</v>
      </c>
    </row>
    <row r="57" spans="1:7" ht="15" x14ac:dyDescent="0.25">
      <c r="A57" s="16"/>
      <c r="B57" s="17"/>
      <c r="C57" s="29"/>
      <c r="D57" s="19"/>
      <c r="E57" s="62"/>
      <c r="F57" s="68"/>
      <c r="G57" s="20"/>
    </row>
    <row r="58" spans="1:7" ht="25.5" x14ac:dyDescent="0.25">
      <c r="A58" s="21"/>
      <c r="B58" s="22"/>
      <c r="C58" s="39" t="s">
        <v>127</v>
      </c>
      <c r="D58" s="40"/>
      <c r="E58" s="64"/>
      <c r="F58" s="70">
        <v>2655.3055684999999</v>
      </c>
      <c r="G58" s="28">
        <v>0.98246270600000007</v>
      </c>
    </row>
    <row r="59" spans="1:7" ht="15" x14ac:dyDescent="0.25">
      <c r="A59" s="16"/>
      <c r="B59" s="17"/>
      <c r="C59" s="26"/>
      <c r="D59" s="19"/>
      <c r="E59" s="62"/>
      <c r="F59" s="68"/>
      <c r="G59" s="20"/>
    </row>
    <row r="60" spans="1:7" ht="15" x14ac:dyDescent="0.25">
      <c r="A60" s="16"/>
      <c r="B60" s="17"/>
      <c r="C60" s="18" t="s">
        <v>128</v>
      </c>
      <c r="D60" s="19"/>
      <c r="E60" s="62"/>
      <c r="F60" s="68"/>
      <c r="G60" s="20"/>
    </row>
    <row r="61" spans="1:7" ht="25.5" x14ac:dyDescent="0.25">
      <c r="A61" s="16"/>
      <c r="B61" s="17"/>
      <c r="C61" s="23" t="s">
        <v>10</v>
      </c>
      <c r="D61" s="24"/>
      <c r="E61" s="63"/>
      <c r="F61" s="69"/>
      <c r="G61" s="25"/>
    </row>
    <row r="62" spans="1:7" ht="15" x14ac:dyDescent="0.25">
      <c r="A62" s="21"/>
      <c r="B62" s="22"/>
      <c r="C62" s="23" t="s">
        <v>118</v>
      </c>
      <c r="D62" s="27"/>
      <c r="E62" s="64"/>
      <c r="F62" s="70">
        <v>0</v>
      </c>
      <c r="G62" s="28">
        <v>0</v>
      </c>
    </row>
    <row r="63" spans="1:7" ht="15" x14ac:dyDescent="0.25">
      <c r="A63" s="21"/>
      <c r="B63" s="22"/>
      <c r="C63" s="29"/>
      <c r="D63" s="19"/>
      <c r="E63" s="62"/>
      <c r="F63" s="68"/>
      <c r="G63" s="20"/>
    </row>
    <row r="64" spans="1:7" ht="15" x14ac:dyDescent="0.25">
      <c r="A64" s="16"/>
      <c r="B64" s="41"/>
      <c r="C64" s="23" t="s">
        <v>129</v>
      </c>
      <c r="D64" s="24"/>
      <c r="E64" s="63"/>
      <c r="F64" s="69"/>
      <c r="G64" s="25"/>
    </row>
    <row r="65" spans="1:7" ht="15" x14ac:dyDescent="0.25">
      <c r="A65" s="21"/>
      <c r="B65" s="22"/>
      <c r="C65" s="23" t="s">
        <v>118</v>
      </c>
      <c r="D65" s="27"/>
      <c r="E65" s="64"/>
      <c r="F65" s="70">
        <v>0</v>
      </c>
      <c r="G65" s="28">
        <v>0</v>
      </c>
    </row>
    <row r="66" spans="1:7" ht="15" x14ac:dyDescent="0.25">
      <c r="A66" s="21"/>
      <c r="B66" s="22"/>
      <c r="C66" s="29"/>
      <c r="D66" s="19"/>
      <c r="E66" s="62"/>
      <c r="F66" s="74"/>
      <c r="G66" s="43"/>
    </row>
    <row r="67" spans="1:7" ht="15" x14ac:dyDescent="0.25">
      <c r="A67" s="16"/>
      <c r="B67" s="17"/>
      <c r="C67" s="23" t="s">
        <v>130</v>
      </c>
      <c r="D67" s="24"/>
      <c r="E67" s="63"/>
      <c r="F67" s="69"/>
      <c r="G67" s="25"/>
    </row>
    <row r="68" spans="1:7" ht="15" x14ac:dyDescent="0.25">
      <c r="A68" s="21"/>
      <c r="B68" s="22"/>
      <c r="C68" s="23" t="s">
        <v>118</v>
      </c>
      <c r="D68" s="27"/>
      <c r="E68" s="64"/>
      <c r="F68" s="70">
        <v>0</v>
      </c>
      <c r="G68" s="28">
        <v>0</v>
      </c>
    </row>
    <row r="69" spans="1:7" ht="15" x14ac:dyDescent="0.25">
      <c r="A69" s="16"/>
      <c r="B69" s="17"/>
      <c r="C69" s="29"/>
      <c r="D69" s="19"/>
      <c r="E69" s="62"/>
      <c r="F69" s="68"/>
      <c r="G69" s="20"/>
    </row>
    <row r="70" spans="1:7" ht="25.5" x14ac:dyDescent="0.25">
      <c r="A70" s="16"/>
      <c r="B70" s="41"/>
      <c r="C70" s="23" t="s">
        <v>131</v>
      </c>
      <c r="D70" s="24"/>
      <c r="E70" s="63"/>
      <c r="F70" s="69"/>
      <c r="G70" s="25"/>
    </row>
    <row r="71" spans="1:7" ht="15" x14ac:dyDescent="0.25">
      <c r="A71" s="21"/>
      <c r="B71" s="22"/>
      <c r="C71" s="23" t="s">
        <v>118</v>
      </c>
      <c r="D71" s="27"/>
      <c r="E71" s="64"/>
      <c r="F71" s="70">
        <v>0</v>
      </c>
      <c r="G71" s="28">
        <v>0</v>
      </c>
    </row>
    <row r="72" spans="1:7" ht="15" x14ac:dyDescent="0.25">
      <c r="A72" s="21"/>
      <c r="B72" s="22"/>
      <c r="C72" s="29"/>
      <c r="D72" s="19"/>
      <c r="E72" s="62"/>
      <c r="F72" s="68"/>
      <c r="G72" s="20"/>
    </row>
    <row r="73" spans="1:7" ht="15" x14ac:dyDescent="0.25">
      <c r="A73" s="21"/>
      <c r="B73" s="22"/>
      <c r="C73" s="44" t="s">
        <v>132</v>
      </c>
      <c r="D73" s="40"/>
      <c r="E73" s="64"/>
      <c r="F73" s="70">
        <v>0</v>
      </c>
      <c r="G73" s="28">
        <v>0</v>
      </c>
    </row>
    <row r="74" spans="1:7" ht="15" x14ac:dyDescent="0.25">
      <c r="A74" s="21"/>
      <c r="B74" s="22"/>
      <c r="C74" s="26"/>
      <c r="D74" s="19"/>
      <c r="E74" s="62"/>
      <c r="F74" s="68"/>
      <c r="G74" s="20"/>
    </row>
    <row r="75" spans="1:7" ht="15" x14ac:dyDescent="0.25">
      <c r="A75" s="16"/>
      <c r="B75" s="17"/>
      <c r="C75" s="18" t="s">
        <v>133</v>
      </c>
      <c r="D75" s="19"/>
      <c r="E75" s="62"/>
      <c r="F75" s="68"/>
      <c r="G75" s="20"/>
    </row>
    <row r="76" spans="1:7" ht="15" x14ac:dyDescent="0.25">
      <c r="A76" s="21"/>
      <c r="B76" s="22"/>
      <c r="C76" s="23" t="s">
        <v>134</v>
      </c>
      <c r="D76" s="24"/>
      <c r="E76" s="63"/>
      <c r="F76" s="69"/>
      <c r="G76" s="25"/>
    </row>
    <row r="77" spans="1:7" ht="15" x14ac:dyDescent="0.25">
      <c r="A77" s="21"/>
      <c r="B77" s="22"/>
      <c r="C77" s="23" t="s">
        <v>118</v>
      </c>
      <c r="D77" s="40"/>
      <c r="E77" s="64"/>
      <c r="F77" s="70">
        <v>0</v>
      </c>
      <c r="G77" s="28">
        <v>0</v>
      </c>
    </row>
    <row r="78" spans="1:7" ht="15" x14ac:dyDescent="0.25">
      <c r="A78" s="21"/>
      <c r="B78" s="22"/>
      <c r="C78" s="29"/>
      <c r="D78" s="22"/>
      <c r="E78" s="62"/>
      <c r="F78" s="68"/>
      <c r="G78" s="20"/>
    </row>
    <row r="79" spans="1:7" ht="15" x14ac:dyDescent="0.25">
      <c r="A79" s="21"/>
      <c r="B79" s="22"/>
      <c r="C79" s="23" t="s">
        <v>135</v>
      </c>
      <c r="D79" s="24"/>
      <c r="E79" s="63"/>
      <c r="F79" s="69"/>
      <c r="G79" s="25"/>
    </row>
    <row r="80" spans="1:7" ht="15" x14ac:dyDescent="0.25">
      <c r="A80" s="21"/>
      <c r="B80" s="22"/>
      <c r="C80" s="23" t="s">
        <v>118</v>
      </c>
      <c r="D80" s="40"/>
      <c r="E80" s="64"/>
      <c r="F80" s="70">
        <v>0</v>
      </c>
      <c r="G80" s="28">
        <v>0</v>
      </c>
    </row>
    <row r="81" spans="1:7" ht="15" x14ac:dyDescent="0.25">
      <c r="A81" s="21"/>
      <c r="B81" s="22"/>
      <c r="C81" s="29"/>
      <c r="D81" s="22"/>
      <c r="E81" s="62"/>
      <c r="F81" s="68"/>
      <c r="G81" s="20"/>
    </row>
    <row r="82" spans="1:7" ht="15" x14ac:dyDescent="0.25">
      <c r="A82" s="21"/>
      <c r="B82" s="22"/>
      <c r="C82" s="23" t="s">
        <v>136</v>
      </c>
      <c r="D82" s="24"/>
      <c r="E82" s="63"/>
      <c r="F82" s="69"/>
      <c r="G82" s="25"/>
    </row>
    <row r="83" spans="1:7" ht="15" x14ac:dyDescent="0.25">
      <c r="A83" s="21"/>
      <c r="B83" s="22"/>
      <c r="C83" s="23" t="s">
        <v>118</v>
      </c>
      <c r="D83" s="40"/>
      <c r="E83" s="64"/>
      <c r="F83" s="70">
        <v>0</v>
      </c>
      <c r="G83" s="28">
        <v>0</v>
      </c>
    </row>
    <row r="84" spans="1:7" ht="15" x14ac:dyDescent="0.25">
      <c r="A84" s="21"/>
      <c r="B84" s="22"/>
      <c r="C84" s="29"/>
      <c r="D84" s="22"/>
      <c r="E84" s="62"/>
      <c r="F84" s="68"/>
      <c r="G84" s="20"/>
    </row>
    <row r="85" spans="1:7" ht="15" x14ac:dyDescent="0.25">
      <c r="A85" s="21"/>
      <c r="B85" s="22"/>
      <c r="C85" s="23" t="s">
        <v>137</v>
      </c>
      <c r="D85" s="24"/>
      <c r="E85" s="63"/>
      <c r="F85" s="69"/>
      <c r="G85" s="25"/>
    </row>
    <row r="86" spans="1:7" ht="15" x14ac:dyDescent="0.25">
      <c r="A86" s="21">
        <v>1</v>
      </c>
      <c r="B86" s="22"/>
      <c r="C86" s="26" t="s">
        <v>138</v>
      </c>
      <c r="D86" s="30"/>
      <c r="E86" s="62"/>
      <c r="F86" s="68">
        <v>76.986859499999994</v>
      </c>
      <c r="G86" s="20">
        <v>2.8485127999999998E-2</v>
      </c>
    </row>
    <row r="87" spans="1:7" ht="15" x14ac:dyDescent="0.25">
      <c r="A87" s="21"/>
      <c r="B87" s="22"/>
      <c r="C87" s="23" t="s">
        <v>118</v>
      </c>
      <c r="D87" s="40"/>
      <c r="E87" s="64"/>
      <c r="F87" s="70">
        <v>76.986859499999994</v>
      </c>
      <c r="G87" s="28">
        <v>2.8485127999999998E-2</v>
      </c>
    </row>
    <row r="88" spans="1:7" ht="15" x14ac:dyDescent="0.25">
      <c r="A88" s="21"/>
      <c r="B88" s="22"/>
      <c r="C88" s="29"/>
      <c r="D88" s="22"/>
      <c r="E88" s="62"/>
      <c r="F88" s="68"/>
      <c r="G88" s="20"/>
    </row>
    <row r="89" spans="1:7" ht="25.5" x14ac:dyDescent="0.25">
      <c r="A89" s="21"/>
      <c r="B89" s="22"/>
      <c r="C89" s="39" t="s">
        <v>139</v>
      </c>
      <c r="D89" s="40"/>
      <c r="E89" s="64"/>
      <c r="F89" s="70">
        <v>76.986859499999994</v>
      </c>
      <c r="G89" s="28">
        <v>2.8485127999999998E-2</v>
      </c>
    </row>
    <row r="90" spans="1:7" ht="15" x14ac:dyDescent="0.25">
      <c r="A90" s="21"/>
      <c r="B90" s="22"/>
      <c r="C90" s="45"/>
      <c r="D90" s="22"/>
      <c r="E90" s="62"/>
      <c r="F90" s="68"/>
      <c r="G90" s="20"/>
    </row>
    <row r="91" spans="1:7" ht="15" x14ac:dyDescent="0.25">
      <c r="A91" s="16"/>
      <c r="B91" s="17"/>
      <c r="C91" s="18" t="s">
        <v>140</v>
      </c>
      <c r="D91" s="19"/>
      <c r="E91" s="62"/>
      <c r="F91" s="68"/>
      <c r="G91" s="20"/>
    </row>
    <row r="92" spans="1:7" ht="25.5" x14ac:dyDescent="0.25">
      <c r="A92" s="21"/>
      <c r="B92" s="22"/>
      <c r="C92" s="23" t="s">
        <v>141</v>
      </c>
      <c r="D92" s="24"/>
      <c r="E92" s="63"/>
      <c r="F92" s="69"/>
      <c r="G92" s="25"/>
    </row>
    <row r="93" spans="1:7" ht="15" x14ac:dyDescent="0.25">
      <c r="A93" s="21"/>
      <c r="B93" s="22"/>
      <c r="C93" s="23" t="s">
        <v>118</v>
      </c>
      <c r="D93" s="40"/>
      <c r="E93" s="64"/>
      <c r="F93" s="70">
        <v>0</v>
      </c>
      <c r="G93" s="28">
        <v>0</v>
      </c>
    </row>
    <row r="94" spans="1:7" ht="15" x14ac:dyDescent="0.25">
      <c r="A94" s="21"/>
      <c r="B94" s="22"/>
      <c r="C94" s="29"/>
      <c r="D94" s="22"/>
      <c r="E94" s="62"/>
      <c r="F94" s="68"/>
      <c r="G94" s="20"/>
    </row>
    <row r="95" spans="1:7" ht="15" x14ac:dyDescent="0.25">
      <c r="A95" s="16"/>
      <c r="B95" s="17"/>
      <c r="C95" s="18" t="s">
        <v>142</v>
      </c>
      <c r="D95" s="19"/>
      <c r="E95" s="62"/>
      <c r="F95" s="68"/>
      <c r="G95" s="20"/>
    </row>
    <row r="96" spans="1:7" ht="25.5" x14ac:dyDescent="0.25">
      <c r="A96" s="21"/>
      <c r="B96" s="22"/>
      <c r="C96" s="23" t="s">
        <v>143</v>
      </c>
      <c r="D96" s="24"/>
      <c r="E96" s="63"/>
      <c r="F96" s="69"/>
      <c r="G96" s="25"/>
    </row>
    <row r="97" spans="1:7" ht="15" x14ac:dyDescent="0.25">
      <c r="A97" s="21"/>
      <c r="B97" s="22"/>
      <c r="C97" s="23" t="s">
        <v>118</v>
      </c>
      <c r="D97" s="40"/>
      <c r="E97" s="64"/>
      <c r="F97" s="70">
        <v>0</v>
      </c>
      <c r="G97" s="28">
        <v>0</v>
      </c>
    </row>
    <row r="98" spans="1:7" ht="15" x14ac:dyDescent="0.25">
      <c r="A98" s="21"/>
      <c r="B98" s="22"/>
      <c r="C98" s="29"/>
      <c r="D98" s="22"/>
      <c r="E98" s="62"/>
      <c r="F98" s="68"/>
      <c r="G98" s="20"/>
    </row>
    <row r="99" spans="1:7" ht="25.5" x14ac:dyDescent="0.25">
      <c r="A99" s="21"/>
      <c r="B99" s="22"/>
      <c r="C99" s="23" t="s">
        <v>144</v>
      </c>
      <c r="D99" s="24"/>
      <c r="E99" s="63"/>
      <c r="F99" s="69"/>
      <c r="G99" s="25"/>
    </row>
    <row r="100" spans="1:7" ht="15" x14ac:dyDescent="0.25">
      <c r="A100" s="21"/>
      <c r="B100" s="22"/>
      <c r="C100" s="23" t="s">
        <v>118</v>
      </c>
      <c r="D100" s="40"/>
      <c r="E100" s="64"/>
      <c r="F100" s="70">
        <v>0</v>
      </c>
      <c r="G100" s="28">
        <v>0</v>
      </c>
    </row>
    <row r="101" spans="1:7" ht="15" x14ac:dyDescent="0.25">
      <c r="A101" s="21"/>
      <c r="B101" s="22"/>
      <c r="C101" s="29"/>
      <c r="D101" s="22"/>
      <c r="E101" s="62"/>
      <c r="F101" s="74"/>
      <c r="G101" s="43"/>
    </row>
    <row r="102" spans="1:7" ht="25.5" x14ac:dyDescent="0.25">
      <c r="A102" s="21"/>
      <c r="B102" s="22"/>
      <c r="C102" s="45" t="s">
        <v>145</v>
      </c>
      <c r="D102" s="22"/>
      <c r="E102" s="62"/>
      <c r="F102" s="150">
        <v>-29.588752599999999</v>
      </c>
      <c r="G102" s="151">
        <v>-1.0947835E-2</v>
      </c>
    </row>
    <row r="103" spans="1:7" ht="15" x14ac:dyDescent="0.25">
      <c r="A103" s="21"/>
      <c r="B103" s="22"/>
      <c r="C103" s="46" t="s">
        <v>146</v>
      </c>
      <c r="D103" s="27"/>
      <c r="E103" s="64"/>
      <c r="F103" s="70">
        <v>2702.7036754000001</v>
      </c>
      <c r="G103" s="28">
        <v>0.99999999900000014</v>
      </c>
    </row>
    <row r="105" spans="1:7" ht="15" x14ac:dyDescent="0.25">
      <c r="B105" s="156"/>
      <c r="C105" s="156"/>
      <c r="D105" s="156"/>
      <c r="E105" s="156"/>
      <c r="F105" s="156"/>
    </row>
    <row r="106" spans="1:7" ht="15" x14ac:dyDescent="0.25">
      <c r="B106" s="156"/>
      <c r="C106" s="156"/>
      <c r="D106" s="156"/>
      <c r="E106" s="156"/>
      <c r="F106" s="156"/>
    </row>
    <row r="108" spans="1:7" ht="15" x14ac:dyDescent="0.25">
      <c r="B108" s="52" t="s">
        <v>148</v>
      </c>
      <c r="C108" s="53"/>
      <c r="D108" s="54"/>
    </row>
    <row r="109" spans="1:7" ht="15" x14ac:dyDescent="0.25">
      <c r="B109" s="55" t="s">
        <v>149</v>
      </c>
      <c r="C109" s="56"/>
      <c r="D109" s="81" t="s">
        <v>150</v>
      </c>
    </row>
    <row r="110" spans="1:7" ht="15" x14ac:dyDescent="0.25">
      <c r="B110" s="55" t="s">
        <v>151</v>
      </c>
      <c r="C110" s="56"/>
      <c r="D110" s="81" t="s">
        <v>150</v>
      </c>
    </row>
    <row r="111" spans="1:7" ht="15" x14ac:dyDescent="0.25">
      <c r="B111" s="57" t="s">
        <v>152</v>
      </c>
      <c r="C111" s="56"/>
      <c r="D111" s="58"/>
    </row>
    <row r="112" spans="1:7" ht="25.5" customHeight="1" x14ac:dyDescent="0.25">
      <c r="B112" s="58"/>
      <c r="C112" s="48" t="s">
        <v>153</v>
      </c>
      <c r="D112" s="49" t="s">
        <v>154</v>
      </c>
    </row>
    <row r="113" spans="2:4" ht="12.75" customHeight="1" x14ac:dyDescent="0.25">
      <c r="B113" s="75" t="s">
        <v>155</v>
      </c>
      <c r="C113" s="76" t="s">
        <v>156</v>
      </c>
      <c r="D113" s="76" t="s">
        <v>157</v>
      </c>
    </row>
    <row r="114" spans="2:4" ht="15" x14ac:dyDescent="0.25">
      <c r="B114" s="58" t="s">
        <v>158</v>
      </c>
      <c r="C114" s="59">
        <v>9.0116999999999994</v>
      </c>
      <c r="D114" s="59">
        <v>9.2551000000000005</v>
      </c>
    </row>
    <row r="115" spans="2:4" ht="15" x14ac:dyDescent="0.25">
      <c r="B115" s="58" t="s">
        <v>159</v>
      </c>
      <c r="C115" s="59">
        <v>9.0115999999999996</v>
      </c>
      <c r="D115" s="59">
        <v>9.2550000000000008</v>
      </c>
    </row>
    <row r="116" spans="2:4" ht="15" x14ac:dyDescent="0.25">
      <c r="B116" s="58" t="s">
        <v>160</v>
      </c>
      <c r="C116" s="59">
        <v>8.9318000000000008</v>
      </c>
      <c r="D116" s="59">
        <v>9.1658000000000008</v>
      </c>
    </row>
    <row r="117" spans="2:4" ht="15" x14ac:dyDescent="0.25">
      <c r="B117" s="58" t="s">
        <v>161</v>
      </c>
      <c r="C117" s="59">
        <v>8.9318000000000008</v>
      </c>
      <c r="D117" s="59">
        <v>9.1658000000000008</v>
      </c>
    </row>
    <row r="119" spans="2:4" ht="15" x14ac:dyDescent="0.25">
      <c r="B119" s="77" t="s">
        <v>162</v>
      </c>
      <c r="C119" s="60"/>
      <c r="D119" s="78" t="s">
        <v>150</v>
      </c>
    </row>
    <row r="120" spans="2:4" ht="24.75" customHeight="1" x14ac:dyDescent="0.25">
      <c r="B120" s="79"/>
      <c r="C120" s="79"/>
    </row>
    <row r="121" spans="2:4" ht="15" x14ac:dyDescent="0.25">
      <c r="B121" s="82"/>
      <c r="C121" s="80"/>
      <c r="D121"/>
    </row>
    <row r="123" spans="2:4" ht="15" x14ac:dyDescent="0.25">
      <c r="B123" s="57" t="s">
        <v>163</v>
      </c>
      <c r="C123" s="56"/>
      <c r="D123" s="83" t="s">
        <v>150</v>
      </c>
    </row>
    <row r="124" spans="2:4" ht="15" x14ac:dyDescent="0.25">
      <c r="B124" s="57" t="s">
        <v>164</v>
      </c>
      <c r="C124" s="56"/>
      <c r="D124" s="83" t="s">
        <v>150</v>
      </c>
    </row>
    <row r="125" spans="2:4" ht="15" x14ac:dyDescent="0.25">
      <c r="B125" s="57" t="s">
        <v>165</v>
      </c>
      <c r="C125" s="56"/>
      <c r="D125" s="61">
        <v>0.12659308468918512</v>
      </c>
    </row>
    <row r="126" spans="2:4" ht="15" x14ac:dyDescent="0.25">
      <c r="B126" s="57" t="s">
        <v>166</v>
      </c>
      <c r="C126" s="56"/>
      <c r="D126" s="61" t="s">
        <v>150</v>
      </c>
    </row>
  </sheetData>
  <mergeCells count="5">
    <mergeCell ref="A1:G1"/>
    <mergeCell ref="A2:G2"/>
    <mergeCell ref="A3:G3"/>
    <mergeCell ref="B105:F105"/>
    <mergeCell ref="B106:F106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0"/>
  <sheetViews>
    <sheetView topLeftCell="A89" workbookViewId="0">
      <selection activeCell="A89" sqref="A89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773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14</v>
      </c>
      <c r="C7" s="26" t="s">
        <v>15</v>
      </c>
      <c r="D7" s="17" t="s">
        <v>16</v>
      </c>
      <c r="E7" s="62">
        <v>36779</v>
      </c>
      <c r="F7" s="68">
        <v>478.972917</v>
      </c>
      <c r="G7" s="20">
        <v>5.8290531E-2</v>
      </c>
    </row>
    <row r="8" spans="1:7" ht="15" x14ac:dyDescent="0.25">
      <c r="A8" s="21">
        <v>2</v>
      </c>
      <c r="B8" s="22" t="s">
        <v>444</v>
      </c>
      <c r="C8" s="26" t="s">
        <v>445</v>
      </c>
      <c r="D8" s="17" t="s">
        <v>211</v>
      </c>
      <c r="E8" s="62">
        <v>22142</v>
      </c>
      <c r="F8" s="68">
        <v>429.599084</v>
      </c>
      <c r="G8" s="20">
        <v>5.2281783999999998E-2</v>
      </c>
    </row>
    <row r="9" spans="1:7" ht="15" x14ac:dyDescent="0.25">
      <c r="A9" s="21">
        <v>3</v>
      </c>
      <c r="B9" s="22" t="s">
        <v>484</v>
      </c>
      <c r="C9" s="26" t="s">
        <v>485</v>
      </c>
      <c r="D9" s="17" t="s">
        <v>211</v>
      </c>
      <c r="E9" s="62">
        <v>25838</v>
      </c>
      <c r="F9" s="68">
        <v>352.714538</v>
      </c>
      <c r="G9" s="20">
        <v>4.2925010999999999E-2</v>
      </c>
    </row>
    <row r="10" spans="1:7" ht="15" x14ac:dyDescent="0.25">
      <c r="A10" s="21">
        <v>4</v>
      </c>
      <c r="B10" s="22" t="s">
        <v>59</v>
      </c>
      <c r="C10" s="26" t="s">
        <v>60</v>
      </c>
      <c r="D10" s="17" t="s">
        <v>25</v>
      </c>
      <c r="E10" s="62">
        <v>114989</v>
      </c>
      <c r="F10" s="68">
        <v>349.85403250000002</v>
      </c>
      <c r="G10" s="20">
        <v>4.2576889999999999E-2</v>
      </c>
    </row>
    <row r="11" spans="1:7" ht="25.5" x14ac:dyDescent="0.25">
      <c r="A11" s="21">
        <v>5</v>
      </c>
      <c r="B11" s="22" t="s">
        <v>442</v>
      </c>
      <c r="C11" s="26" t="s">
        <v>443</v>
      </c>
      <c r="D11" s="17" t="s">
        <v>34</v>
      </c>
      <c r="E11" s="62">
        <v>110941</v>
      </c>
      <c r="F11" s="68">
        <v>330.27135700000002</v>
      </c>
      <c r="G11" s="20">
        <v>4.0193698E-2</v>
      </c>
    </row>
    <row r="12" spans="1:7" ht="15" x14ac:dyDescent="0.25">
      <c r="A12" s="21">
        <v>6</v>
      </c>
      <c r="B12" s="22" t="s">
        <v>496</v>
      </c>
      <c r="C12" s="26" t="s">
        <v>497</v>
      </c>
      <c r="D12" s="17" t="s">
        <v>25</v>
      </c>
      <c r="E12" s="62">
        <v>57184</v>
      </c>
      <c r="F12" s="68">
        <v>314.74073600000003</v>
      </c>
      <c r="G12" s="20">
        <v>3.8303637000000001E-2</v>
      </c>
    </row>
    <row r="13" spans="1:7" ht="15" x14ac:dyDescent="0.25">
      <c r="A13" s="21">
        <v>7</v>
      </c>
      <c r="B13" s="22" t="s">
        <v>281</v>
      </c>
      <c r="C13" s="26" t="s">
        <v>282</v>
      </c>
      <c r="D13" s="17" t="s">
        <v>211</v>
      </c>
      <c r="E13" s="62">
        <v>21700</v>
      </c>
      <c r="F13" s="68">
        <v>309.9194</v>
      </c>
      <c r="G13" s="20">
        <v>3.7716884999999999E-2</v>
      </c>
    </row>
    <row r="14" spans="1:7" ht="15" x14ac:dyDescent="0.25">
      <c r="A14" s="21">
        <v>8</v>
      </c>
      <c r="B14" s="22" t="s">
        <v>755</v>
      </c>
      <c r="C14" s="26" t="s">
        <v>756</v>
      </c>
      <c r="D14" s="17" t="s">
        <v>211</v>
      </c>
      <c r="E14" s="62">
        <v>64407</v>
      </c>
      <c r="F14" s="68">
        <v>293.21286750000002</v>
      </c>
      <c r="G14" s="20">
        <v>3.5683715999999997E-2</v>
      </c>
    </row>
    <row r="15" spans="1:7" ht="15" x14ac:dyDescent="0.25">
      <c r="A15" s="21">
        <v>9</v>
      </c>
      <c r="B15" s="22" t="s">
        <v>265</v>
      </c>
      <c r="C15" s="26" t="s">
        <v>266</v>
      </c>
      <c r="D15" s="17" t="s">
        <v>211</v>
      </c>
      <c r="E15" s="62">
        <v>36000</v>
      </c>
      <c r="F15" s="68">
        <v>253.566</v>
      </c>
      <c r="G15" s="20">
        <v>3.0858732E-2</v>
      </c>
    </row>
    <row r="16" spans="1:7" ht="25.5" x14ac:dyDescent="0.25">
      <c r="A16" s="21">
        <v>10</v>
      </c>
      <c r="B16" s="22" t="s">
        <v>560</v>
      </c>
      <c r="C16" s="26" t="s">
        <v>561</v>
      </c>
      <c r="D16" s="17" t="s">
        <v>233</v>
      </c>
      <c r="E16" s="62">
        <v>43849</v>
      </c>
      <c r="F16" s="68">
        <v>249.281565</v>
      </c>
      <c r="G16" s="20">
        <v>3.0337320000000001E-2</v>
      </c>
    </row>
    <row r="17" spans="1:7" ht="15" x14ac:dyDescent="0.25">
      <c r="A17" s="21">
        <v>11</v>
      </c>
      <c r="B17" s="22" t="s">
        <v>550</v>
      </c>
      <c r="C17" s="26" t="s">
        <v>551</v>
      </c>
      <c r="D17" s="17" t="s">
        <v>211</v>
      </c>
      <c r="E17" s="62">
        <v>36000</v>
      </c>
      <c r="F17" s="68">
        <v>245.07</v>
      </c>
      <c r="G17" s="20">
        <v>2.9824777E-2</v>
      </c>
    </row>
    <row r="18" spans="1:7" ht="15" x14ac:dyDescent="0.25">
      <c r="A18" s="21">
        <v>12</v>
      </c>
      <c r="B18" s="22" t="s">
        <v>359</v>
      </c>
      <c r="C18" s="26" t="s">
        <v>360</v>
      </c>
      <c r="D18" s="17" t="s">
        <v>211</v>
      </c>
      <c r="E18" s="62">
        <v>21020</v>
      </c>
      <c r="F18" s="68">
        <v>242.09784999999999</v>
      </c>
      <c r="G18" s="20">
        <v>2.9463069000000001E-2</v>
      </c>
    </row>
    <row r="19" spans="1:7" ht="15" x14ac:dyDescent="0.25">
      <c r="A19" s="21">
        <v>13</v>
      </c>
      <c r="B19" s="22" t="s">
        <v>114</v>
      </c>
      <c r="C19" s="26" t="s">
        <v>115</v>
      </c>
      <c r="D19" s="17" t="s">
        <v>25</v>
      </c>
      <c r="E19" s="62">
        <v>82472</v>
      </c>
      <c r="F19" s="68">
        <v>242.05531999999999</v>
      </c>
      <c r="G19" s="20">
        <v>2.9457892999999999E-2</v>
      </c>
    </row>
    <row r="20" spans="1:7" ht="15" x14ac:dyDescent="0.25">
      <c r="A20" s="21">
        <v>14</v>
      </c>
      <c r="B20" s="22" t="s">
        <v>695</v>
      </c>
      <c r="C20" s="26" t="s">
        <v>696</v>
      </c>
      <c r="D20" s="17" t="s">
        <v>233</v>
      </c>
      <c r="E20" s="62">
        <v>62906</v>
      </c>
      <c r="F20" s="68">
        <v>239.954937</v>
      </c>
      <c r="G20" s="20">
        <v>2.9202279000000001E-2</v>
      </c>
    </row>
    <row r="21" spans="1:7" ht="15" x14ac:dyDescent="0.25">
      <c r="A21" s="21">
        <v>15</v>
      </c>
      <c r="B21" s="22" t="s">
        <v>450</v>
      </c>
      <c r="C21" s="26" t="s">
        <v>451</v>
      </c>
      <c r="D21" s="17" t="s">
        <v>233</v>
      </c>
      <c r="E21" s="62">
        <v>10495</v>
      </c>
      <c r="F21" s="68">
        <v>223.31261000000001</v>
      </c>
      <c r="G21" s="20">
        <v>2.7176924000000002E-2</v>
      </c>
    </row>
    <row r="22" spans="1:7" ht="15" x14ac:dyDescent="0.25">
      <c r="A22" s="21">
        <v>16</v>
      </c>
      <c r="B22" s="22" t="s">
        <v>558</v>
      </c>
      <c r="C22" s="26" t="s">
        <v>559</v>
      </c>
      <c r="D22" s="17" t="s">
        <v>25</v>
      </c>
      <c r="E22" s="62">
        <v>138655</v>
      </c>
      <c r="F22" s="68">
        <v>212.6274425</v>
      </c>
      <c r="G22" s="20">
        <v>2.5876550000000002E-2</v>
      </c>
    </row>
    <row r="23" spans="1:7" ht="15" x14ac:dyDescent="0.25">
      <c r="A23" s="21">
        <v>17</v>
      </c>
      <c r="B23" s="22" t="s">
        <v>539</v>
      </c>
      <c r="C23" s="26" t="s">
        <v>540</v>
      </c>
      <c r="D23" s="17" t="s">
        <v>28</v>
      </c>
      <c r="E23" s="62">
        <v>128932</v>
      </c>
      <c r="F23" s="68">
        <v>199.65120200000001</v>
      </c>
      <c r="G23" s="20">
        <v>2.4297354E-2</v>
      </c>
    </row>
    <row r="24" spans="1:7" ht="15" x14ac:dyDescent="0.25">
      <c r="A24" s="21">
        <v>18</v>
      </c>
      <c r="B24" s="22" t="s">
        <v>446</v>
      </c>
      <c r="C24" s="26" t="s">
        <v>447</v>
      </c>
      <c r="D24" s="17" t="s">
        <v>25</v>
      </c>
      <c r="E24" s="62">
        <v>53746</v>
      </c>
      <c r="F24" s="68">
        <v>197.75840700000001</v>
      </c>
      <c r="G24" s="20">
        <v>2.4067003E-2</v>
      </c>
    </row>
    <row r="25" spans="1:7" ht="25.5" x14ac:dyDescent="0.25">
      <c r="A25" s="21">
        <v>19</v>
      </c>
      <c r="B25" s="22" t="s">
        <v>43</v>
      </c>
      <c r="C25" s="26" t="s">
        <v>44</v>
      </c>
      <c r="D25" s="17" t="s">
        <v>16</v>
      </c>
      <c r="E25" s="62">
        <v>210478</v>
      </c>
      <c r="F25" s="68">
        <v>194.79738900000001</v>
      </c>
      <c r="G25" s="20">
        <v>2.3706649999999999E-2</v>
      </c>
    </row>
    <row r="26" spans="1:7" ht="25.5" x14ac:dyDescent="0.25">
      <c r="A26" s="21">
        <v>20</v>
      </c>
      <c r="B26" s="22" t="s">
        <v>536</v>
      </c>
      <c r="C26" s="26" t="s">
        <v>537</v>
      </c>
      <c r="D26" s="17" t="s">
        <v>538</v>
      </c>
      <c r="E26" s="62">
        <v>48980</v>
      </c>
      <c r="F26" s="68">
        <v>191.31587999999999</v>
      </c>
      <c r="G26" s="20">
        <v>2.3282954000000002E-2</v>
      </c>
    </row>
    <row r="27" spans="1:7" ht="15" x14ac:dyDescent="0.25">
      <c r="A27" s="21">
        <v>21</v>
      </c>
      <c r="B27" s="22" t="s">
        <v>592</v>
      </c>
      <c r="C27" s="26" t="s">
        <v>593</v>
      </c>
      <c r="D27" s="17" t="s">
        <v>233</v>
      </c>
      <c r="E27" s="62">
        <v>31416</v>
      </c>
      <c r="F27" s="68">
        <v>185.84134800000001</v>
      </c>
      <c r="G27" s="20">
        <v>2.2616707999999999E-2</v>
      </c>
    </row>
    <row r="28" spans="1:7" ht="25.5" x14ac:dyDescent="0.25">
      <c r="A28" s="21">
        <v>22</v>
      </c>
      <c r="B28" s="22" t="s">
        <v>570</v>
      </c>
      <c r="C28" s="26" t="s">
        <v>571</v>
      </c>
      <c r="D28" s="17" t="s">
        <v>22</v>
      </c>
      <c r="E28" s="62">
        <v>18583</v>
      </c>
      <c r="F28" s="68">
        <v>183.748704</v>
      </c>
      <c r="G28" s="20">
        <v>2.2362035999999998E-2</v>
      </c>
    </row>
    <row r="29" spans="1:7" ht="15" x14ac:dyDescent="0.25">
      <c r="A29" s="21">
        <v>23</v>
      </c>
      <c r="B29" s="22" t="s">
        <v>29</v>
      </c>
      <c r="C29" s="26" t="s">
        <v>30</v>
      </c>
      <c r="D29" s="17" t="s">
        <v>31</v>
      </c>
      <c r="E29" s="62">
        <v>87796</v>
      </c>
      <c r="F29" s="68">
        <v>180.37688199999999</v>
      </c>
      <c r="G29" s="20">
        <v>2.1951688E-2</v>
      </c>
    </row>
    <row r="30" spans="1:7" ht="15" x14ac:dyDescent="0.25">
      <c r="A30" s="21">
        <v>24</v>
      </c>
      <c r="B30" s="22" t="s">
        <v>454</v>
      </c>
      <c r="C30" s="26" t="s">
        <v>455</v>
      </c>
      <c r="D30" s="17" t="s">
        <v>356</v>
      </c>
      <c r="E30" s="62">
        <v>47933</v>
      </c>
      <c r="F30" s="68">
        <v>179.8206495</v>
      </c>
      <c r="G30" s="20">
        <v>2.1883995E-2</v>
      </c>
    </row>
    <row r="31" spans="1:7" ht="15" x14ac:dyDescent="0.25">
      <c r="A31" s="21">
        <v>25</v>
      </c>
      <c r="B31" s="22" t="s">
        <v>584</v>
      </c>
      <c r="C31" s="26" t="s">
        <v>585</v>
      </c>
      <c r="D31" s="17" t="s">
        <v>28</v>
      </c>
      <c r="E31" s="62">
        <v>18473</v>
      </c>
      <c r="F31" s="68">
        <v>174.48672149999999</v>
      </c>
      <c r="G31" s="20">
        <v>2.1234862E-2</v>
      </c>
    </row>
    <row r="32" spans="1:7" ht="15" x14ac:dyDescent="0.25">
      <c r="A32" s="21">
        <v>26</v>
      </c>
      <c r="B32" s="22" t="s">
        <v>719</v>
      </c>
      <c r="C32" s="26" t="s">
        <v>720</v>
      </c>
      <c r="D32" s="17" t="s">
        <v>31</v>
      </c>
      <c r="E32" s="62">
        <v>220886</v>
      </c>
      <c r="F32" s="68">
        <v>171.18664999999999</v>
      </c>
      <c r="G32" s="20">
        <v>2.0833246E-2</v>
      </c>
    </row>
    <row r="33" spans="1:7" ht="25.5" x14ac:dyDescent="0.25">
      <c r="A33" s="21">
        <v>27</v>
      </c>
      <c r="B33" s="22" t="s">
        <v>588</v>
      </c>
      <c r="C33" s="26" t="s">
        <v>589</v>
      </c>
      <c r="D33" s="17" t="s">
        <v>16</v>
      </c>
      <c r="E33" s="62">
        <v>943991</v>
      </c>
      <c r="F33" s="68">
        <v>167.5584025</v>
      </c>
      <c r="G33" s="20">
        <v>2.0391691999999999E-2</v>
      </c>
    </row>
    <row r="34" spans="1:7" ht="15" x14ac:dyDescent="0.25">
      <c r="A34" s="21">
        <v>28</v>
      </c>
      <c r="B34" s="22" t="s">
        <v>701</v>
      </c>
      <c r="C34" s="26" t="s">
        <v>702</v>
      </c>
      <c r="D34" s="17" t="s">
        <v>356</v>
      </c>
      <c r="E34" s="62">
        <v>71300</v>
      </c>
      <c r="F34" s="68">
        <v>163.38395</v>
      </c>
      <c r="G34" s="20">
        <v>1.9883664999999998E-2</v>
      </c>
    </row>
    <row r="35" spans="1:7" ht="15" x14ac:dyDescent="0.25">
      <c r="A35" s="21">
        <v>29</v>
      </c>
      <c r="B35" s="22" t="s">
        <v>715</v>
      </c>
      <c r="C35" s="26" t="s">
        <v>716</v>
      </c>
      <c r="D35" s="17" t="s">
        <v>211</v>
      </c>
      <c r="E35" s="62">
        <v>55741</v>
      </c>
      <c r="F35" s="68">
        <v>154.06812400000001</v>
      </c>
      <c r="G35" s="20">
        <v>1.8749939E-2</v>
      </c>
    </row>
    <row r="36" spans="1:7" ht="25.5" x14ac:dyDescent="0.25">
      <c r="A36" s="21">
        <v>30</v>
      </c>
      <c r="B36" s="22" t="s">
        <v>683</v>
      </c>
      <c r="C36" s="26" t="s">
        <v>684</v>
      </c>
      <c r="D36" s="17" t="s">
        <v>22</v>
      </c>
      <c r="E36" s="62">
        <v>176390</v>
      </c>
      <c r="F36" s="68">
        <v>130.616795</v>
      </c>
      <c r="G36" s="20">
        <v>1.5895935E-2</v>
      </c>
    </row>
    <row r="37" spans="1:7" ht="15" x14ac:dyDescent="0.25">
      <c r="A37" s="21">
        <v>31</v>
      </c>
      <c r="B37" s="22" t="s">
        <v>759</v>
      </c>
      <c r="C37" s="26" t="s">
        <v>760</v>
      </c>
      <c r="D37" s="17" t="s">
        <v>233</v>
      </c>
      <c r="E37" s="62">
        <v>13319</v>
      </c>
      <c r="F37" s="68">
        <v>101.1777835</v>
      </c>
      <c r="G37" s="20">
        <v>1.2313236E-2</v>
      </c>
    </row>
    <row r="38" spans="1:7" ht="15" x14ac:dyDescent="0.25">
      <c r="A38" s="21">
        <v>32</v>
      </c>
      <c r="B38" s="22" t="s">
        <v>761</v>
      </c>
      <c r="C38" s="26" t="s">
        <v>762</v>
      </c>
      <c r="D38" s="17" t="s">
        <v>233</v>
      </c>
      <c r="E38" s="62">
        <v>1685</v>
      </c>
      <c r="F38" s="68">
        <v>100.40241</v>
      </c>
      <c r="G38" s="20">
        <v>1.2218873999999999E-2</v>
      </c>
    </row>
    <row r="39" spans="1:7" ht="25.5" x14ac:dyDescent="0.25">
      <c r="A39" s="21">
        <v>33</v>
      </c>
      <c r="B39" s="22" t="s">
        <v>703</v>
      </c>
      <c r="C39" s="26" t="s">
        <v>704</v>
      </c>
      <c r="D39" s="17" t="s">
        <v>28</v>
      </c>
      <c r="E39" s="62">
        <v>44815</v>
      </c>
      <c r="F39" s="68">
        <v>81.697744999999998</v>
      </c>
      <c r="G39" s="20">
        <v>9.9425350000000006E-3</v>
      </c>
    </row>
    <row r="40" spans="1:7" ht="25.5" x14ac:dyDescent="0.25">
      <c r="A40" s="21">
        <v>34</v>
      </c>
      <c r="B40" s="22" t="s">
        <v>397</v>
      </c>
      <c r="C40" s="26" t="s">
        <v>398</v>
      </c>
      <c r="D40" s="17" t="s">
        <v>22</v>
      </c>
      <c r="E40" s="62">
        <v>6374</v>
      </c>
      <c r="F40" s="68">
        <v>77.657629</v>
      </c>
      <c r="G40" s="20">
        <v>9.450857E-3</v>
      </c>
    </row>
    <row r="41" spans="1:7" ht="15" x14ac:dyDescent="0.25">
      <c r="A41" s="21">
        <v>35</v>
      </c>
      <c r="B41" s="22" t="s">
        <v>427</v>
      </c>
      <c r="C41" s="26" t="s">
        <v>428</v>
      </c>
      <c r="D41" s="17" t="s">
        <v>233</v>
      </c>
      <c r="E41" s="62">
        <v>9930</v>
      </c>
      <c r="F41" s="68">
        <v>77.597984999999994</v>
      </c>
      <c r="G41" s="20">
        <v>9.4435979999999992E-3</v>
      </c>
    </row>
    <row r="42" spans="1:7" ht="15" x14ac:dyDescent="0.25">
      <c r="A42" s="21">
        <v>36</v>
      </c>
      <c r="B42" s="22" t="s">
        <v>757</v>
      </c>
      <c r="C42" s="26" t="s">
        <v>758</v>
      </c>
      <c r="D42" s="17" t="s">
        <v>28</v>
      </c>
      <c r="E42" s="62">
        <v>95298</v>
      </c>
      <c r="F42" s="68">
        <v>71.044658999999996</v>
      </c>
      <c r="G42" s="20">
        <v>8.6460649999999997E-3</v>
      </c>
    </row>
    <row r="43" spans="1:7" ht="15" x14ac:dyDescent="0.25">
      <c r="A43" s="21">
        <v>37</v>
      </c>
      <c r="B43" s="22" t="s">
        <v>92</v>
      </c>
      <c r="C43" s="26" t="s">
        <v>93</v>
      </c>
      <c r="D43" s="17" t="s">
        <v>58</v>
      </c>
      <c r="E43" s="62">
        <v>23447</v>
      </c>
      <c r="F43" s="68">
        <v>61.372522500000002</v>
      </c>
      <c r="G43" s="20">
        <v>7.4689750000000001E-3</v>
      </c>
    </row>
    <row r="44" spans="1:7" ht="15" x14ac:dyDescent="0.25">
      <c r="A44" s="16"/>
      <c r="B44" s="17"/>
      <c r="C44" s="23" t="s">
        <v>118</v>
      </c>
      <c r="D44" s="27"/>
      <c r="E44" s="64"/>
      <c r="F44" s="70">
        <v>7812.8124950000019</v>
      </c>
      <c r="G44" s="28">
        <v>0.95081156300000025</v>
      </c>
    </row>
    <row r="45" spans="1:7" ht="15" x14ac:dyDescent="0.25">
      <c r="A45" s="21"/>
      <c r="B45" s="22"/>
      <c r="C45" s="29"/>
      <c r="D45" s="30"/>
      <c r="E45" s="62"/>
      <c r="F45" s="68"/>
      <c r="G45" s="20"/>
    </row>
    <row r="46" spans="1:7" ht="15" x14ac:dyDescent="0.25">
      <c r="A46" s="16"/>
      <c r="B46" s="17"/>
      <c r="C46" s="23" t="s">
        <v>119</v>
      </c>
      <c r="D46" s="24"/>
      <c r="E46" s="63"/>
      <c r="F46" s="69"/>
      <c r="G46" s="25"/>
    </row>
    <row r="47" spans="1:7" ht="15" x14ac:dyDescent="0.25">
      <c r="A47" s="16"/>
      <c r="B47" s="17"/>
      <c r="C47" s="23" t="s">
        <v>118</v>
      </c>
      <c r="D47" s="27"/>
      <c r="E47" s="64"/>
      <c r="F47" s="70">
        <v>0</v>
      </c>
      <c r="G47" s="28">
        <v>0</v>
      </c>
    </row>
    <row r="48" spans="1:7" ht="15" x14ac:dyDescent="0.25">
      <c r="A48" s="21"/>
      <c r="B48" s="22"/>
      <c r="C48" s="29"/>
      <c r="D48" s="30"/>
      <c r="E48" s="62"/>
      <c r="F48" s="68"/>
      <c r="G48" s="20"/>
    </row>
    <row r="49" spans="1:7" ht="15" x14ac:dyDescent="0.25">
      <c r="A49" s="31"/>
      <c r="B49" s="32"/>
      <c r="C49" s="23" t="s">
        <v>120</v>
      </c>
      <c r="D49" s="24"/>
      <c r="E49" s="63"/>
      <c r="F49" s="69"/>
      <c r="G49" s="25"/>
    </row>
    <row r="50" spans="1:7" ht="15" x14ac:dyDescent="0.25">
      <c r="A50" s="33"/>
      <c r="B50" s="34"/>
      <c r="C50" s="23" t="s">
        <v>118</v>
      </c>
      <c r="D50" s="35"/>
      <c r="E50" s="65"/>
      <c r="F50" s="71">
        <v>0</v>
      </c>
      <c r="G50" s="36">
        <v>0</v>
      </c>
    </row>
    <row r="51" spans="1:7" ht="15" x14ac:dyDescent="0.25">
      <c r="A51" s="33"/>
      <c r="B51" s="34"/>
      <c r="C51" s="29"/>
      <c r="D51" s="37"/>
      <c r="E51" s="66"/>
      <c r="F51" s="72"/>
      <c r="G51" s="38"/>
    </row>
    <row r="52" spans="1:7" ht="15" x14ac:dyDescent="0.25">
      <c r="A52" s="16"/>
      <c r="B52" s="17"/>
      <c r="C52" s="23" t="s">
        <v>124</v>
      </c>
      <c r="D52" s="24"/>
      <c r="E52" s="63"/>
      <c r="F52" s="69"/>
      <c r="G52" s="25"/>
    </row>
    <row r="53" spans="1:7" ht="15" x14ac:dyDescent="0.25">
      <c r="A53" s="16"/>
      <c r="B53" s="17"/>
      <c r="C53" s="23" t="s">
        <v>118</v>
      </c>
      <c r="D53" s="27"/>
      <c r="E53" s="64"/>
      <c r="F53" s="70">
        <v>0</v>
      </c>
      <c r="G53" s="28">
        <v>0</v>
      </c>
    </row>
    <row r="54" spans="1:7" ht="15" x14ac:dyDescent="0.25">
      <c r="A54" s="16"/>
      <c r="B54" s="17"/>
      <c r="C54" s="29"/>
      <c r="D54" s="19"/>
      <c r="E54" s="62"/>
      <c r="F54" s="68"/>
      <c r="G54" s="20"/>
    </row>
    <row r="55" spans="1:7" ht="15" x14ac:dyDescent="0.25">
      <c r="A55" s="16"/>
      <c r="B55" s="17"/>
      <c r="C55" s="23" t="s">
        <v>125</v>
      </c>
      <c r="D55" s="24"/>
      <c r="E55" s="63"/>
      <c r="F55" s="69"/>
      <c r="G55" s="25"/>
    </row>
    <row r="56" spans="1:7" ht="15" x14ac:dyDescent="0.25">
      <c r="A56" s="16"/>
      <c r="B56" s="17"/>
      <c r="C56" s="23" t="s">
        <v>118</v>
      </c>
      <c r="D56" s="27"/>
      <c r="E56" s="64"/>
      <c r="F56" s="70">
        <v>0</v>
      </c>
      <c r="G56" s="28">
        <v>0</v>
      </c>
    </row>
    <row r="57" spans="1:7" ht="15" x14ac:dyDescent="0.25">
      <c r="A57" s="16"/>
      <c r="B57" s="17"/>
      <c r="C57" s="29"/>
      <c r="D57" s="19"/>
      <c r="E57" s="62"/>
      <c r="F57" s="68"/>
      <c r="G57" s="20"/>
    </row>
    <row r="58" spans="1:7" ht="15" x14ac:dyDescent="0.25">
      <c r="A58" s="16"/>
      <c r="B58" s="17"/>
      <c r="C58" s="23" t="s">
        <v>126</v>
      </c>
      <c r="D58" s="24"/>
      <c r="E58" s="63"/>
      <c r="F58" s="69"/>
      <c r="G58" s="25"/>
    </row>
    <row r="59" spans="1:7" ht="15" x14ac:dyDescent="0.25">
      <c r="A59" s="16"/>
      <c r="B59" s="17"/>
      <c r="C59" s="23" t="s">
        <v>118</v>
      </c>
      <c r="D59" s="27"/>
      <c r="E59" s="64"/>
      <c r="F59" s="70">
        <v>0</v>
      </c>
      <c r="G59" s="28">
        <v>0</v>
      </c>
    </row>
    <row r="60" spans="1:7" ht="15" x14ac:dyDescent="0.25">
      <c r="A60" s="16"/>
      <c r="B60" s="17"/>
      <c r="C60" s="29"/>
      <c r="D60" s="19"/>
      <c r="E60" s="62"/>
      <c r="F60" s="68"/>
      <c r="G60" s="20"/>
    </row>
    <row r="61" spans="1:7" ht="25.5" x14ac:dyDescent="0.25">
      <c r="A61" s="21"/>
      <c r="B61" s="22"/>
      <c r="C61" s="39" t="s">
        <v>127</v>
      </c>
      <c r="D61" s="40"/>
      <c r="E61" s="64"/>
      <c r="F61" s="70">
        <v>7812.8124950000019</v>
      </c>
      <c r="G61" s="28">
        <v>0.95081156300000025</v>
      </c>
    </row>
    <row r="62" spans="1:7" ht="15" x14ac:dyDescent="0.25">
      <c r="A62" s="16"/>
      <c r="B62" s="17"/>
      <c r="C62" s="26"/>
      <c r="D62" s="19"/>
      <c r="E62" s="62"/>
      <c r="F62" s="68"/>
      <c r="G62" s="20"/>
    </row>
    <row r="63" spans="1:7" ht="15" x14ac:dyDescent="0.25">
      <c r="A63" s="16"/>
      <c r="B63" s="17"/>
      <c r="C63" s="18" t="s">
        <v>128</v>
      </c>
      <c r="D63" s="19"/>
      <c r="E63" s="62"/>
      <c r="F63" s="68"/>
      <c r="G63" s="20"/>
    </row>
    <row r="64" spans="1:7" ht="25.5" x14ac:dyDescent="0.25">
      <c r="A64" s="16"/>
      <c r="B64" s="17"/>
      <c r="C64" s="23" t="s">
        <v>10</v>
      </c>
      <c r="D64" s="24"/>
      <c r="E64" s="63"/>
      <c r="F64" s="69"/>
      <c r="G64" s="25"/>
    </row>
    <row r="65" spans="1:7" ht="15" x14ac:dyDescent="0.25">
      <c r="A65" s="21"/>
      <c r="B65" s="22"/>
      <c r="C65" s="23" t="s">
        <v>118</v>
      </c>
      <c r="D65" s="27"/>
      <c r="E65" s="64"/>
      <c r="F65" s="70">
        <v>0</v>
      </c>
      <c r="G65" s="28">
        <v>0</v>
      </c>
    </row>
    <row r="66" spans="1:7" ht="15" x14ac:dyDescent="0.25">
      <c r="A66" s="21"/>
      <c r="B66" s="22"/>
      <c r="C66" s="29"/>
      <c r="D66" s="19"/>
      <c r="E66" s="62"/>
      <c r="F66" s="68"/>
      <c r="G66" s="20"/>
    </row>
    <row r="67" spans="1:7" ht="15" x14ac:dyDescent="0.25">
      <c r="A67" s="16"/>
      <c r="B67" s="41"/>
      <c r="C67" s="23" t="s">
        <v>129</v>
      </c>
      <c r="D67" s="24"/>
      <c r="E67" s="63"/>
      <c r="F67" s="69"/>
      <c r="G67" s="25"/>
    </row>
    <row r="68" spans="1:7" ht="15" x14ac:dyDescent="0.25">
      <c r="A68" s="21"/>
      <c r="B68" s="22"/>
      <c r="C68" s="23" t="s">
        <v>118</v>
      </c>
      <c r="D68" s="27"/>
      <c r="E68" s="64"/>
      <c r="F68" s="70">
        <v>0</v>
      </c>
      <c r="G68" s="28">
        <v>0</v>
      </c>
    </row>
    <row r="69" spans="1:7" ht="15" x14ac:dyDescent="0.25">
      <c r="A69" s="21"/>
      <c r="B69" s="22"/>
      <c r="C69" s="29"/>
      <c r="D69" s="19"/>
      <c r="E69" s="62"/>
      <c r="F69" s="74"/>
      <c r="G69" s="43"/>
    </row>
    <row r="70" spans="1:7" ht="15" x14ac:dyDescent="0.25">
      <c r="A70" s="16"/>
      <c r="B70" s="17"/>
      <c r="C70" s="23" t="s">
        <v>130</v>
      </c>
      <c r="D70" s="24"/>
      <c r="E70" s="63"/>
      <c r="F70" s="69"/>
      <c r="G70" s="25"/>
    </row>
    <row r="71" spans="1:7" ht="15" x14ac:dyDescent="0.25">
      <c r="A71" s="21"/>
      <c r="B71" s="22"/>
      <c r="C71" s="23" t="s">
        <v>118</v>
      </c>
      <c r="D71" s="27"/>
      <c r="E71" s="64"/>
      <c r="F71" s="70">
        <v>0</v>
      </c>
      <c r="G71" s="28">
        <v>0</v>
      </c>
    </row>
    <row r="72" spans="1:7" ht="15" x14ac:dyDescent="0.25">
      <c r="A72" s="16"/>
      <c r="B72" s="17"/>
      <c r="C72" s="29"/>
      <c r="D72" s="19"/>
      <c r="E72" s="62"/>
      <c r="F72" s="68"/>
      <c r="G72" s="20"/>
    </row>
    <row r="73" spans="1:7" ht="25.5" x14ac:dyDescent="0.25">
      <c r="A73" s="16"/>
      <c r="B73" s="41"/>
      <c r="C73" s="23" t="s">
        <v>131</v>
      </c>
      <c r="D73" s="24"/>
      <c r="E73" s="63"/>
      <c r="F73" s="69"/>
      <c r="G73" s="25"/>
    </row>
    <row r="74" spans="1:7" ht="15" x14ac:dyDescent="0.25">
      <c r="A74" s="21"/>
      <c r="B74" s="22"/>
      <c r="C74" s="23" t="s">
        <v>118</v>
      </c>
      <c r="D74" s="27"/>
      <c r="E74" s="64"/>
      <c r="F74" s="70">
        <v>0</v>
      </c>
      <c r="G74" s="28">
        <v>0</v>
      </c>
    </row>
    <row r="75" spans="1:7" ht="15" x14ac:dyDescent="0.25">
      <c r="A75" s="21"/>
      <c r="B75" s="22"/>
      <c r="C75" s="29"/>
      <c r="D75" s="19"/>
      <c r="E75" s="62"/>
      <c r="F75" s="68"/>
      <c r="G75" s="20"/>
    </row>
    <row r="76" spans="1:7" ht="15" x14ac:dyDescent="0.25">
      <c r="A76" s="21"/>
      <c r="B76" s="22"/>
      <c r="C76" s="44" t="s">
        <v>132</v>
      </c>
      <c r="D76" s="40"/>
      <c r="E76" s="64"/>
      <c r="F76" s="70">
        <v>0</v>
      </c>
      <c r="G76" s="28">
        <v>0</v>
      </c>
    </row>
    <row r="77" spans="1:7" ht="15" x14ac:dyDescent="0.25">
      <c r="A77" s="21"/>
      <c r="B77" s="22"/>
      <c r="C77" s="26"/>
      <c r="D77" s="19"/>
      <c r="E77" s="62"/>
      <c r="F77" s="68"/>
      <c r="G77" s="20"/>
    </row>
    <row r="78" spans="1:7" ht="15" x14ac:dyDescent="0.25">
      <c r="A78" s="16"/>
      <c r="B78" s="17"/>
      <c r="C78" s="18" t="s">
        <v>133</v>
      </c>
      <c r="D78" s="19"/>
      <c r="E78" s="62"/>
      <c r="F78" s="68"/>
      <c r="G78" s="20"/>
    </row>
    <row r="79" spans="1:7" ht="15" x14ac:dyDescent="0.25">
      <c r="A79" s="21"/>
      <c r="B79" s="22"/>
      <c r="C79" s="23" t="s">
        <v>134</v>
      </c>
      <c r="D79" s="24"/>
      <c r="E79" s="63"/>
      <c r="F79" s="69"/>
      <c r="G79" s="25"/>
    </row>
    <row r="80" spans="1:7" ht="15" x14ac:dyDescent="0.25">
      <c r="A80" s="21"/>
      <c r="B80" s="22"/>
      <c r="C80" s="23" t="s">
        <v>118</v>
      </c>
      <c r="D80" s="40"/>
      <c r="E80" s="64"/>
      <c r="F80" s="70">
        <v>0</v>
      </c>
      <c r="G80" s="28">
        <v>0</v>
      </c>
    </row>
    <row r="81" spans="1:7" ht="15" x14ac:dyDescent="0.25">
      <c r="A81" s="21"/>
      <c r="B81" s="22"/>
      <c r="C81" s="29"/>
      <c r="D81" s="22"/>
      <c r="E81" s="62"/>
      <c r="F81" s="68"/>
      <c r="G81" s="20"/>
    </row>
    <row r="82" spans="1:7" ht="15" x14ac:dyDescent="0.25">
      <c r="A82" s="21"/>
      <c r="B82" s="22"/>
      <c r="C82" s="23" t="s">
        <v>135</v>
      </c>
      <c r="D82" s="24"/>
      <c r="E82" s="63"/>
      <c r="F82" s="69"/>
      <c r="G82" s="25"/>
    </row>
    <row r="83" spans="1:7" ht="15" x14ac:dyDescent="0.25">
      <c r="A83" s="21"/>
      <c r="B83" s="22"/>
      <c r="C83" s="23" t="s">
        <v>118</v>
      </c>
      <c r="D83" s="40"/>
      <c r="E83" s="64"/>
      <c r="F83" s="70">
        <v>0</v>
      </c>
      <c r="G83" s="28">
        <v>0</v>
      </c>
    </row>
    <row r="84" spans="1:7" ht="15" x14ac:dyDescent="0.25">
      <c r="A84" s="21"/>
      <c r="B84" s="22"/>
      <c r="C84" s="29"/>
      <c r="D84" s="22"/>
      <c r="E84" s="62"/>
      <c r="F84" s="68"/>
      <c r="G84" s="20"/>
    </row>
    <row r="85" spans="1:7" ht="15" x14ac:dyDescent="0.25">
      <c r="A85" s="21"/>
      <c r="B85" s="22"/>
      <c r="C85" s="23" t="s">
        <v>136</v>
      </c>
      <c r="D85" s="24"/>
      <c r="E85" s="63"/>
      <c r="F85" s="69"/>
      <c r="G85" s="25"/>
    </row>
    <row r="86" spans="1:7" ht="15" x14ac:dyDescent="0.25">
      <c r="A86" s="21"/>
      <c r="B86" s="22"/>
      <c r="C86" s="23" t="s">
        <v>118</v>
      </c>
      <c r="D86" s="40"/>
      <c r="E86" s="64"/>
      <c r="F86" s="70">
        <v>0</v>
      </c>
      <c r="G86" s="28">
        <v>0</v>
      </c>
    </row>
    <row r="87" spans="1:7" ht="15" x14ac:dyDescent="0.25">
      <c r="A87" s="21"/>
      <c r="B87" s="22"/>
      <c r="C87" s="29"/>
      <c r="D87" s="22"/>
      <c r="E87" s="62"/>
      <c r="F87" s="68"/>
      <c r="G87" s="20"/>
    </row>
    <row r="88" spans="1:7" ht="15" x14ac:dyDescent="0.25">
      <c r="A88" s="21"/>
      <c r="B88" s="22"/>
      <c r="C88" s="23" t="s">
        <v>137</v>
      </c>
      <c r="D88" s="24"/>
      <c r="E88" s="63"/>
      <c r="F88" s="69"/>
      <c r="G88" s="25"/>
    </row>
    <row r="89" spans="1:7" ht="15" x14ac:dyDescent="0.25">
      <c r="A89" s="21">
        <v>1</v>
      </c>
      <c r="B89" s="22"/>
      <c r="C89" s="26" t="s">
        <v>138</v>
      </c>
      <c r="D89" s="30"/>
      <c r="E89" s="62"/>
      <c r="F89" s="68">
        <v>69.988054099999999</v>
      </c>
      <c r="G89" s="20">
        <v>8.5174770000000007E-3</v>
      </c>
    </row>
    <row r="90" spans="1:7" ht="15" x14ac:dyDescent="0.25">
      <c r="A90" s="21"/>
      <c r="B90" s="22"/>
      <c r="C90" s="23" t="s">
        <v>118</v>
      </c>
      <c r="D90" s="40"/>
      <c r="E90" s="64"/>
      <c r="F90" s="70">
        <v>69.988054099999999</v>
      </c>
      <c r="G90" s="28">
        <v>8.5174770000000007E-3</v>
      </c>
    </row>
    <row r="91" spans="1:7" ht="15" x14ac:dyDescent="0.25">
      <c r="A91" s="21"/>
      <c r="B91" s="22"/>
      <c r="C91" s="29"/>
      <c r="D91" s="22"/>
      <c r="E91" s="62"/>
      <c r="F91" s="68"/>
      <c r="G91" s="20"/>
    </row>
    <row r="92" spans="1:7" ht="25.5" x14ac:dyDescent="0.25">
      <c r="A92" s="21"/>
      <c r="B92" s="22"/>
      <c r="C92" s="39" t="s">
        <v>139</v>
      </c>
      <c r="D92" s="40"/>
      <c r="E92" s="64"/>
      <c r="F92" s="70">
        <v>69.988054099999999</v>
      </c>
      <c r="G92" s="28">
        <v>8.5174770000000007E-3</v>
      </c>
    </row>
    <row r="93" spans="1:7" ht="15" x14ac:dyDescent="0.25">
      <c r="A93" s="21"/>
      <c r="B93" s="22"/>
      <c r="C93" s="45"/>
      <c r="D93" s="22"/>
      <c r="E93" s="62"/>
      <c r="F93" s="68"/>
      <c r="G93" s="20"/>
    </row>
    <row r="94" spans="1:7" ht="15" x14ac:dyDescent="0.25">
      <c r="A94" s="16"/>
      <c r="B94" s="17"/>
      <c r="C94" s="18" t="s">
        <v>140</v>
      </c>
      <c r="D94" s="19"/>
      <c r="E94" s="62"/>
      <c r="F94" s="68"/>
      <c r="G94" s="20"/>
    </row>
    <row r="95" spans="1:7" ht="25.5" x14ac:dyDescent="0.25">
      <c r="A95" s="21"/>
      <c r="B95" s="22"/>
      <c r="C95" s="23" t="s">
        <v>141</v>
      </c>
      <c r="D95" s="24"/>
      <c r="E95" s="63"/>
      <c r="F95" s="69"/>
      <c r="G95" s="25"/>
    </row>
    <row r="96" spans="1:7" ht="15" x14ac:dyDescent="0.25">
      <c r="A96" s="21"/>
      <c r="B96" s="22"/>
      <c r="C96" s="23" t="s">
        <v>118</v>
      </c>
      <c r="D96" s="40"/>
      <c r="E96" s="64"/>
      <c r="F96" s="70">
        <v>0</v>
      </c>
      <c r="G96" s="28">
        <v>0</v>
      </c>
    </row>
    <row r="97" spans="1:7" ht="15" x14ac:dyDescent="0.25">
      <c r="A97" s="21"/>
      <c r="B97" s="22"/>
      <c r="C97" s="29"/>
      <c r="D97" s="22"/>
      <c r="E97" s="62"/>
      <c r="F97" s="68"/>
      <c r="G97" s="20"/>
    </row>
    <row r="98" spans="1:7" ht="15" x14ac:dyDescent="0.25">
      <c r="A98" s="16"/>
      <c r="B98" s="17"/>
      <c r="C98" s="18" t="s">
        <v>142</v>
      </c>
      <c r="D98" s="19"/>
      <c r="E98" s="62"/>
      <c r="F98" s="68"/>
      <c r="G98" s="20"/>
    </row>
    <row r="99" spans="1:7" ht="25.5" x14ac:dyDescent="0.25">
      <c r="A99" s="21"/>
      <c r="B99" s="22"/>
      <c r="C99" s="23" t="s">
        <v>143</v>
      </c>
      <c r="D99" s="24"/>
      <c r="E99" s="63"/>
      <c r="F99" s="69"/>
      <c r="G99" s="25"/>
    </row>
    <row r="100" spans="1:7" ht="15" x14ac:dyDescent="0.25">
      <c r="A100" s="21"/>
      <c r="B100" s="22"/>
      <c r="C100" s="23" t="s">
        <v>118</v>
      </c>
      <c r="D100" s="40"/>
      <c r="E100" s="64"/>
      <c r="F100" s="70">
        <v>0</v>
      </c>
      <c r="G100" s="28">
        <v>0</v>
      </c>
    </row>
    <row r="101" spans="1:7" ht="15" x14ac:dyDescent="0.25">
      <c r="A101" s="21"/>
      <c r="B101" s="22"/>
      <c r="C101" s="29"/>
      <c r="D101" s="22"/>
      <c r="E101" s="62"/>
      <c r="F101" s="68"/>
      <c r="G101" s="20"/>
    </row>
    <row r="102" spans="1:7" ht="25.5" x14ac:dyDescent="0.25">
      <c r="A102" s="21"/>
      <c r="B102" s="22"/>
      <c r="C102" s="23" t="s">
        <v>144</v>
      </c>
      <c r="D102" s="24"/>
      <c r="E102" s="63"/>
      <c r="F102" s="69"/>
      <c r="G102" s="25"/>
    </row>
    <row r="103" spans="1:7" ht="25.5" x14ac:dyDescent="0.25">
      <c r="A103" s="21">
        <v>1</v>
      </c>
      <c r="B103" s="22"/>
      <c r="C103" s="26" t="s">
        <v>236</v>
      </c>
      <c r="D103" s="22"/>
      <c r="E103" s="62"/>
      <c r="F103" s="68">
        <v>200.05699999999999</v>
      </c>
      <c r="G103" s="20">
        <v>2.4346738999999999E-2</v>
      </c>
    </row>
    <row r="104" spans="1:7" ht="15" x14ac:dyDescent="0.25">
      <c r="A104" s="21"/>
      <c r="B104" s="22"/>
      <c r="C104" s="23" t="s">
        <v>118</v>
      </c>
      <c r="D104" s="40"/>
      <c r="E104" s="64"/>
      <c r="F104" s="70">
        <v>200.05699999999999</v>
      </c>
      <c r="G104" s="28">
        <v>2.4346738999999999E-2</v>
      </c>
    </row>
    <row r="105" spans="1:7" ht="15" x14ac:dyDescent="0.25">
      <c r="A105" s="21"/>
      <c r="B105" s="22"/>
      <c r="C105" s="29"/>
      <c r="D105" s="22"/>
      <c r="E105" s="62"/>
      <c r="F105" s="74"/>
      <c r="G105" s="43"/>
    </row>
    <row r="106" spans="1:7" ht="25.5" x14ac:dyDescent="0.25">
      <c r="A106" s="21"/>
      <c r="B106" s="22"/>
      <c r="C106" s="45" t="s">
        <v>145</v>
      </c>
      <c r="D106" s="22"/>
      <c r="E106" s="62"/>
      <c r="F106" s="74">
        <v>134.13600890000001</v>
      </c>
      <c r="G106" s="43">
        <v>1.632422E-2</v>
      </c>
    </row>
    <row r="107" spans="1:7" ht="15" x14ac:dyDescent="0.25">
      <c r="A107" s="21"/>
      <c r="B107" s="22"/>
      <c r="C107" s="46" t="s">
        <v>146</v>
      </c>
      <c r="D107" s="27"/>
      <c r="E107" s="64"/>
      <c r="F107" s="70">
        <v>8216.9935580000019</v>
      </c>
      <c r="G107" s="28">
        <v>0.99999999900000036</v>
      </c>
    </row>
    <row r="109" spans="1:7" ht="15" x14ac:dyDescent="0.25">
      <c r="B109" s="156"/>
      <c r="C109" s="156"/>
      <c r="D109" s="156"/>
      <c r="E109" s="156"/>
      <c r="F109" s="156"/>
    </row>
    <row r="110" spans="1:7" ht="15" x14ac:dyDescent="0.25">
      <c r="B110" s="156"/>
      <c r="C110" s="156"/>
      <c r="D110" s="156"/>
      <c r="E110" s="156"/>
      <c r="F110" s="156"/>
    </row>
    <row r="112" spans="1:7" ht="15" x14ac:dyDescent="0.25">
      <c r="B112" s="52" t="s">
        <v>148</v>
      </c>
      <c r="C112" s="53"/>
      <c r="D112" s="54"/>
    </row>
    <row r="113" spans="2:4" ht="15" x14ac:dyDescent="0.25">
      <c r="B113" s="55" t="s">
        <v>149</v>
      </c>
      <c r="C113" s="56"/>
      <c r="D113" s="81" t="s">
        <v>150</v>
      </c>
    </row>
    <row r="114" spans="2:4" ht="15" x14ac:dyDescent="0.25">
      <c r="B114" s="55" t="s">
        <v>151</v>
      </c>
      <c r="C114" s="56"/>
      <c r="D114" s="81" t="s">
        <v>150</v>
      </c>
    </row>
    <row r="115" spans="2:4" ht="15" x14ac:dyDescent="0.25">
      <c r="B115" s="57" t="s">
        <v>152</v>
      </c>
      <c r="C115" s="56"/>
      <c r="D115" s="58"/>
    </row>
    <row r="116" spans="2:4" ht="25.5" customHeight="1" x14ac:dyDescent="0.25">
      <c r="B116" s="58"/>
      <c r="C116" s="48" t="s">
        <v>153</v>
      </c>
      <c r="D116" s="49" t="s">
        <v>154</v>
      </c>
    </row>
    <row r="117" spans="2:4" ht="12.75" customHeight="1" x14ac:dyDescent="0.25">
      <c r="B117" s="75" t="s">
        <v>155</v>
      </c>
      <c r="C117" s="76" t="s">
        <v>156</v>
      </c>
      <c r="D117" s="76" t="s">
        <v>157</v>
      </c>
    </row>
    <row r="118" spans="2:4" ht="15" x14ac:dyDescent="0.25">
      <c r="B118" s="58" t="s">
        <v>158</v>
      </c>
      <c r="C118" s="59">
        <v>10.7255</v>
      </c>
      <c r="D118" s="59">
        <v>11.1426</v>
      </c>
    </row>
    <row r="119" spans="2:4" ht="15" x14ac:dyDescent="0.25">
      <c r="B119" s="58" t="s">
        <v>159</v>
      </c>
      <c r="C119" s="59">
        <v>10.7255</v>
      </c>
      <c r="D119" s="59">
        <v>11.1426</v>
      </c>
    </row>
    <row r="120" spans="2:4" ht="15" x14ac:dyDescent="0.25">
      <c r="B120" s="58" t="s">
        <v>160</v>
      </c>
      <c r="C120" s="59">
        <v>10.558299999999999</v>
      </c>
      <c r="D120" s="59">
        <v>10.956300000000001</v>
      </c>
    </row>
    <row r="121" spans="2:4" ht="15" x14ac:dyDescent="0.25">
      <c r="B121" s="58" t="s">
        <v>161</v>
      </c>
      <c r="C121" s="59">
        <v>10.558299999999999</v>
      </c>
      <c r="D121" s="59">
        <v>10.956300000000001</v>
      </c>
    </row>
    <row r="123" spans="2:4" ht="15" x14ac:dyDescent="0.25">
      <c r="B123" s="77" t="s">
        <v>162</v>
      </c>
      <c r="C123" s="60"/>
      <c r="D123" s="78" t="s">
        <v>150</v>
      </c>
    </row>
    <row r="124" spans="2:4" ht="24.75" customHeight="1" x14ac:dyDescent="0.25">
      <c r="B124" s="79"/>
      <c r="C124" s="79"/>
    </row>
    <row r="125" spans="2:4" ht="15" x14ac:dyDescent="0.25">
      <c r="B125" s="82"/>
      <c r="C125" s="80"/>
      <c r="D125"/>
    </row>
    <row r="127" spans="2:4" ht="15" x14ac:dyDescent="0.25">
      <c r="B127" s="57" t="s">
        <v>163</v>
      </c>
      <c r="C127" s="56"/>
      <c r="D127" s="83" t="s">
        <v>150</v>
      </c>
    </row>
    <row r="128" spans="2:4" ht="15" x14ac:dyDescent="0.25">
      <c r="B128" s="57" t="s">
        <v>164</v>
      </c>
      <c r="C128" s="56"/>
      <c r="D128" s="83" t="s">
        <v>150</v>
      </c>
    </row>
    <row r="129" spans="2:4" ht="15" x14ac:dyDescent="0.25">
      <c r="B129" s="57" t="s">
        <v>165</v>
      </c>
      <c r="C129" s="56"/>
      <c r="D129" s="61">
        <v>2.223141173601878E-2</v>
      </c>
    </row>
    <row r="130" spans="2:4" ht="15" x14ac:dyDescent="0.25">
      <c r="B130" s="57" t="s">
        <v>166</v>
      </c>
      <c r="C130" s="56"/>
      <c r="D130" s="61" t="s">
        <v>150</v>
      </c>
    </row>
  </sheetData>
  <mergeCells count="5">
    <mergeCell ref="A1:G1"/>
    <mergeCell ref="A2:G2"/>
    <mergeCell ref="A3:G3"/>
    <mergeCell ref="B109:F109"/>
    <mergeCell ref="B110:F110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3"/>
  <sheetViews>
    <sheetView topLeftCell="A131" workbookViewId="0">
      <selection activeCell="A131" sqref="A13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774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15" x14ac:dyDescent="0.25">
      <c r="A7" s="21">
        <v>1</v>
      </c>
      <c r="B7" s="22" t="s">
        <v>444</v>
      </c>
      <c r="C7" s="26" t="s">
        <v>445</v>
      </c>
      <c r="D7" s="17" t="s">
        <v>211</v>
      </c>
      <c r="E7" s="62">
        <v>32331</v>
      </c>
      <c r="F7" s="68">
        <v>627.28606200000002</v>
      </c>
      <c r="G7" s="20">
        <v>6.3076687000000006E-2</v>
      </c>
    </row>
    <row r="8" spans="1:7" ht="25.5" x14ac:dyDescent="0.25">
      <c r="A8" s="21">
        <v>2</v>
      </c>
      <c r="B8" s="22" t="s">
        <v>14</v>
      </c>
      <c r="C8" s="26" t="s">
        <v>15</v>
      </c>
      <c r="D8" s="17" t="s">
        <v>16</v>
      </c>
      <c r="E8" s="62">
        <v>45502</v>
      </c>
      <c r="F8" s="68">
        <v>592.57254599999999</v>
      </c>
      <c r="G8" s="20">
        <v>5.9586073000000003E-2</v>
      </c>
    </row>
    <row r="9" spans="1:7" ht="15" x14ac:dyDescent="0.25">
      <c r="A9" s="21">
        <v>3</v>
      </c>
      <c r="B9" s="22" t="s">
        <v>558</v>
      </c>
      <c r="C9" s="26" t="s">
        <v>559</v>
      </c>
      <c r="D9" s="17" t="s">
        <v>25</v>
      </c>
      <c r="E9" s="62">
        <v>331719</v>
      </c>
      <c r="F9" s="68">
        <v>508.69108649999998</v>
      </c>
      <c r="G9" s="20">
        <v>5.1151381000000003E-2</v>
      </c>
    </row>
    <row r="10" spans="1:7" ht="15" x14ac:dyDescent="0.25">
      <c r="A10" s="21">
        <v>4</v>
      </c>
      <c r="B10" s="22" t="s">
        <v>114</v>
      </c>
      <c r="C10" s="26" t="s">
        <v>115</v>
      </c>
      <c r="D10" s="17" t="s">
        <v>25</v>
      </c>
      <c r="E10" s="62">
        <v>173115</v>
      </c>
      <c r="F10" s="68">
        <v>508.09252500000002</v>
      </c>
      <c r="G10" s="20">
        <v>5.1091193E-2</v>
      </c>
    </row>
    <row r="11" spans="1:7" ht="15" x14ac:dyDescent="0.25">
      <c r="A11" s="21">
        <v>5</v>
      </c>
      <c r="B11" s="22" t="s">
        <v>484</v>
      </c>
      <c r="C11" s="26" t="s">
        <v>485</v>
      </c>
      <c r="D11" s="17" t="s">
        <v>211</v>
      </c>
      <c r="E11" s="62">
        <v>31332</v>
      </c>
      <c r="F11" s="68">
        <v>427.71313199999997</v>
      </c>
      <c r="G11" s="20">
        <v>4.3008651000000002E-2</v>
      </c>
    </row>
    <row r="12" spans="1:7" ht="15" x14ac:dyDescent="0.25">
      <c r="A12" s="21">
        <v>6</v>
      </c>
      <c r="B12" s="22" t="s">
        <v>59</v>
      </c>
      <c r="C12" s="26" t="s">
        <v>60</v>
      </c>
      <c r="D12" s="17" t="s">
        <v>25</v>
      </c>
      <c r="E12" s="62">
        <v>135693</v>
      </c>
      <c r="F12" s="68">
        <v>412.84595250000001</v>
      </c>
      <c r="G12" s="20">
        <v>4.1513683000000003E-2</v>
      </c>
    </row>
    <row r="13" spans="1:7" ht="15" x14ac:dyDescent="0.25">
      <c r="A13" s="21">
        <v>7</v>
      </c>
      <c r="B13" s="22" t="s">
        <v>755</v>
      </c>
      <c r="C13" s="26" t="s">
        <v>756</v>
      </c>
      <c r="D13" s="17" t="s">
        <v>211</v>
      </c>
      <c r="E13" s="62">
        <v>82005</v>
      </c>
      <c r="F13" s="68">
        <v>373.32776250000001</v>
      </c>
      <c r="G13" s="20">
        <v>3.7539936000000003E-2</v>
      </c>
    </row>
    <row r="14" spans="1:7" ht="15" x14ac:dyDescent="0.25">
      <c r="A14" s="21">
        <v>8</v>
      </c>
      <c r="B14" s="22" t="s">
        <v>265</v>
      </c>
      <c r="C14" s="26" t="s">
        <v>266</v>
      </c>
      <c r="D14" s="17" t="s">
        <v>211</v>
      </c>
      <c r="E14" s="62">
        <v>47737</v>
      </c>
      <c r="F14" s="68">
        <v>336.23555950000002</v>
      </c>
      <c r="G14" s="20">
        <v>3.3810132999999999E-2</v>
      </c>
    </row>
    <row r="15" spans="1:7" ht="25.5" x14ac:dyDescent="0.25">
      <c r="A15" s="21">
        <v>9</v>
      </c>
      <c r="B15" s="22" t="s">
        <v>442</v>
      </c>
      <c r="C15" s="26" t="s">
        <v>443</v>
      </c>
      <c r="D15" s="17" t="s">
        <v>34</v>
      </c>
      <c r="E15" s="62">
        <v>105723</v>
      </c>
      <c r="F15" s="68">
        <v>314.737371</v>
      </c>
      <c r="G15" s="20">
        <v>3.1648385000000001E-2</v>
      </c>
    </row>
    <row r="16" spans="1:7" ht="15" x14ac:dyDescent="0.25">
      <c r="A16" s="21">
        <v>10</v>
      </c>
      <c r="B16" s="22" t="s">
        <v>446</v>
      </c>
      <c r="C16" s="26" t="s">
        <v>447</v>
      </c>
      <c r="D16" s="17" t="s">
        <v>25</v>
      </c>
      <c r="E16" s="62">
        <v>79527</v>
      </c>
      <c r="F16" s="68">
        <v>292.6195965</v>
      </c>
      <c r="G16" s="20">
        <v>2.9424334E-2</v>
      </c>
    </row>
    <row r="17" spans="1:7" ht="15" x14ac:dyDescent="0.25">
      <c r="A17" s="21">
        <v>11</v>
      </c>
      <c r="B17" s="22" t="s">
        <v>359</v>
      </c>
      <c r="C17" s="26" t="s">
        <v>360</v>
      </c>
      <c r="D17" s="17" t="s">
        <v>211</v>
      </c>
      <c r="E17" s="62">
        <v>24878</v>
      </c>
      <c r="F17" s="68">
        <v>286.53236500000003</v>
      </c>
      <c r="G17" s="20">
        <v>2.8812233E-2</v>
      </c>
    </row>
    <row r="18" spans="1:7" ht="25.5" x14ac:dyDescent="0.25">
      <c r="A18" s="21">
        <v>12</v>
      </c>
      <c r="B18" s="22" t="s">
        <v>560</v>
      </c>
      <c r="C18" s="26" t="s">
        <v>561</v>
      </c>
      <c r="D18" s="17" t="s">
        <v>233</v>
      </c>
      <c r="E18" s="62">
        <v>49905</v>
      </c>
      <c r="F18" s="68">
        <v>283.709925</v>
      </c>
      <c r="G18" s="20">
        <v>2.8528423000000001E-2</v>
      </c>
    </row>
    <row r="19" spans="1:7" ht="15" x14ac:dyDescent="0.25">
      <c r="A19" s="21">
        <v>13</v>
      </c>
      <c r="B19" s="22" t="s">
        <v>450</v>
      </c>
      <c r="C19" s="26" t="s">
        <v>451</v>
      </c>
      <c r="D19" s="17" t="s">
        <v>233</v>
      </c>
      <c r="E19" s="62">
        <v>13016</v>
      </c>
      <c r="F19" s="68">
        <v>276.95444800000001</v>
      </c>
      <c r="G19" s="20">
        <v>2.7849127000000001E-2</v>
      </c>
    </row>
    <row r="20" spans="1:7" ht="15" x14ac:dyDescent="0.25">
      <c r="A20" s="21">
        <v>14</v>
      </c>
      <c r="B20" s="22" t="s">
        <v>29</v>
      </c>
      <c r="C20" s="26" t="s">
        <v>30</v>
      </c>
      <c r="D20" s="17" t="s">
        <v>31</v>
      </c>
      <c r="E20" s="62">
        <v>115476</v>
      </c>
      <c r="F20" s="68">
        <v>237.245442</v>
      </c>
      <c r="G20" s="20">
        <v>2.3856191999999998E-2</v>
      </c>
    </row>
    <row r="21" spans="1:7" ht="15" x14ac:dyDescent="0.25">
      <c r="A21" s="21">
        <v>15</v>
      </c>
      <c r="B21" s="22" t="s">
        <v>695</v>
      </c>
      <c r="C21" s="26" t="s">
        <v>696</v>
      </c>
      <c r="D21" s="17" t="s">
        <v>233</v>
      </c>
      <c r="E21" s="62">
        <v>60870</v>
      </c>
      <c r="F21" s="68">
        <v>232.188615</v>
      </c>
      <c r="G21" s="20">
        <v>2.3347703000000001E-2</v>
      </c>
    </row>
    <row r="22" spans="1:7" ht="15" x14ac:dyDescent="0.25">
      <c r="A22" s="21">
        <v>16</v>
      </c>
      <c r="B22" s="22" t="s">
        <v>719</v>
      </c>
      <c r="C22" s="26" t="s">
        <v>720</v>
      </c>
      <c r="D22" s="17" t="s">
        <v>31</v>
      </c>
      <c r="E22" s="62">
        <v>292499</v>
      </c>
      <c r="F22" s="68">
        <v>226.686725</v>
      </c>
      <c r="G22" s="20">
        <v>2.2794460999999999E-2</v>
      </c>
    </row>
    <row r="23" spans="1:7" ht="15" x14ac:dyDescent="0.25">
      <c r="A23" s="21">
        <v>17</v>
      </c>
      <c r="B23" s="22" t="s">
        <v>251</v>
      </c>
      <c r="C23" s="26" t="s">
        <v>252</v>
      </c>
      <c r="D23" s="17" t="s">
        <v>19</v>
      </c>
      <c r="E23" s="62">
        <v>190655</v>
      </c>
      <c r="F23" s="68">
        <v>223.1616775</v>
      </c>
      <c r="G23" s="20">
        <v>2.2440000000000002E-2</v>
      </c>
    </row>
    <row r="24" spans="1:7" ht="25.5" x14ac:dyDescent="0.25">
      <c r="A24" s="21">
        <v>18</v>
      </c>
      <c r="B24" s="22" t="s">
        <v>43</v>
      </c>
      <c r="C24" s="26" t="s">
        <v>44</v>
      </c>
      <c r="D24" s="17" t="s">
        <v>16</v>
      </c>
      <c r="E24" s="62">
        <v>240875</v>
      </c>
      <c r="F24" s="68">
        <v>222.9298125</v>
      </c>
      <c r="G24" s="20">
        <v>2.2416684999999999E-2</v>
      </c>
    </row>
    <row r="25" spans="1:7" ht="15" x14ac:dyDescent="0.25">
      <c r="A25" s="21">
        <v>19</v>
      </c>
      <c r="B25" s="22" t="s">
        <v>454</v>
      </c>
      <c r="C25" s="26" t="s">
        <v>455</v>
      </c>
      <c r="D25" s="17" t="s">
        <v>356</v>
      </c>
      <c r="E25" s="62">
        <v>59056</v>
      </c>
      <c r="F25" s="68">
        <v>221.54858400000001</v>
      </c>
      <c r="G25" s="20">
        <v>2.2277795999999999E-2</v>
      </c>
    </row>
    <row r="26" spans="1:7" ht="25.5" x14ac:dyDescent="0.25">
      <c r="A26" s="21">
        <v>20</v>
      </c>
      <c r="B26" s="22" t="s">
        <v>536</v>
      </c>
      <c r="C26" s="26" t="s">
        <v>537</v>
      </c>
      <c r="D26" s="17" t="s">
        <v>538</v>
      </c>
      <c r="E26" s="62">
        <v>53060</v>
      </c>
      <c r="F26" s="68">
        <v>207.25236000000001</v>
      </c>
      <c r="G26" s="20">
        <v>2.0840239999999999E-2</v>
      </c>
    </row>
    <row r="27" spans="1:7" ht="15" x14ac:dyDescent="0.25">
      <c r="A27" s="21">
        <v>21</v>
      </c>
      <c r="B27" s="22" t="s">
        <v>715</v>
      </c>
      <c r="C27" s="26" t="s">
        <v>716</v>
      </c>
      <c r="D27" s="17" t="s">
        <v>211</v>
      </c>
      <c r="E27" s="62">
        <v>72191</v>
      </c>
      <c r="F27" s="68">
        <v>199.53592399999999</v>
      </c>
      <c r="G27" s="20">
        <v>2.0064314999999999E-2</v>
      </c>
    </row>
    <row r="28" spans="1:7" ht="15" x14ac:dyDescent="0.25">
      <c r="A28" s="21">
        <v>22</v>
      </c>
      <c r="B28" s="22" t="s">
        <v>435</v>
      </c>
      <c r="C28" s="26" t="s">
        <v>436</v>
      </c>
      <c r="D28" s="17" t="s">
        <v>313</v>
      </c>
      <c r="E28" s="62">
        <v>16170</v>
      </c>
      <c r="F28" s="68">
        <v>195.84295499999999</v>
      </c>
      <c r="G28" s="20">
        <v>1.9692969000000001E-2</v>
      </c>
    </row>
    <row r="29" spans="1:7" ht="15" x14ac:dyDescent="0.25">
      <c r="A29" s="21">
        <v>23</v>
      </c>
      <c r="B29" s="22" t="s">
        <v>202</v>
      </c>
      <c r="C29" s="26" t="s">
        <v>203</v>
      </c>
      <c r="D29" s="17" t="s">
        <v>25</v>
      </c>
      <c r="E29" s="62">
        <v>308242</v>
      </c>
      <c r="F29" s="68">
        <v>191.264161</v>
      </c>
      <c r="G29" s="20">
        <v>1.9232549000000002E-2</v>
      </c>
    </row>
    <row r="30" spans="1:7" ht="51" x14ac:dyDescent="0.25">
      <c r="A30" s="21">
        <v>24</v>
      </c>
      <c r="B30" s="22" t="s">
        <v>214</v>
      </c>
      <c r="C30" s="26" t="s">
        <v>215</v>
      </c>
      <c r="D30" s="17" t="s">
        <v>216</v>
      </c>
      <c r="E30" s="62">
        <v>405195</v>
      </c>
      <c r="F30" s="68">
        <v>182.1351525</v>
      </c>
      <c r="G30" s="20">
        <v>1.8314581999999999E-2</v>
      </c>
    </row>
    <row r="31" spans="1:7" ht="25.5" x14ac:dyDescent="0.25">
      <c r="A31" s="21">
        <v>25</v>
      </c>
      <c r="B31" s="22" t="s">
        <v>69</v>
      </c>
      <c r="C31" s="26" t="s">
        <v>70</v>
      </c>
      <c r="D31" s="17" t="s">
        <v>22</v>
      </c>
      <c r="E31" s="62">
        <v>220994</v>
      </c>
      <c r="F31" s="68">
        <v>175.02724799999999</v>
      </c>
      <c r="G31" s="20">
        <v>1.7599846999999998E-2</v>
      </c>
    </row>
    <row r="32" spans="1:7" ht="25.5" x14ac:dyDescent="0.25">
      <c r="A32" s="21">
        <v>26</v>
      </c>
      <c r="B32" s="22" t="s">
        <v>683</v>
      </c>
      <c r="C32" s="26" t="s">
        <v>684</v>
      </c>
      <c r="D32" s="17" t="s">
        <v>22</v>
      </c>
      <c r="E32" s="62">
        <v>231366</v>
      </c>
      <c r="F32" s="68">
        <v>171.32652300000001</v>
      </c>
      <c r="G32" s="20">
        <v>1.7227721000000001E-2</v>
      </c>
    </row>
    <row r="33" spans="1:7" ht="25.5" x14ac:dyDescent="0.25">
      <c r="A33" s="21">
        <v>27</v>
      </c>
      <c r="B33" s="22" t="s">
        <v>263</v>
      </c>
      <c r="C33" s="26" t="s">
        <v>264</v>
      </c>
      <c r="D33" s="17" t="s">
        <v>47</v>
      </c>
      <c r="E33" s="62">
        <v>23600</v>
      </c>
      <c r="F33" s="68">
        <v>165.04660000000001</v>
      </c>
      <c r="G33" s="20">
        <v>1.6596244E-2</v>
      </c>
    </row>
    <row r="34" spans="1:7" ht="25.5" x14ac:dyDescent="0.25">
      <c r="A34" s="21">
        <v>28</v>
      </c>
      <c r="B34" s="22" t="s">
        <v>219</v>
      </c>
      <c r="C34" s="26" t="s">
        <v>220</v>
      </c>
      <c r="D34" s="17" t="s">
        <v>34</v>
      </c>
      <c r="E34" s="62">
        <v>123842</v>
      </c>
      <c r="F34" s="68">
        <v>164.15257099999999</v>
      </c>
      <c r="G34" s="20">
        <v>1.6506344999999999E-2</v>
      </c>
    </row>
    <row r="35" spans="1:7" ht="25.5" x14ac:dyDescent="0.25">
      <c r="A35" s="21">
        <v>29</v>
      </c>
      <c r="B35" s="22" t="s">
        <v>554</v>
      </c>
      <c r="C35" s="26" t="s">
        <v>555</v>
      </c>
      <c r="D35" s="17" t="s">
        <v>34</v>
      </c>
      <c r="E35" s="62">
        <v>214268</v>
      </c>
      <c r="F35" s="68">
        <v>157.05844400000001</v>
      </c>
      <c r="G35" s="20">
        <v>1.5792996E-2</v>
      </c>
    </row>
    <row r="36" spans="1:7" ht="15" x14ac:dyDescent="0.25">
      <c r="A36" s="21">
        <v>30</v>
      </c>
      <c r="B36" s="22" t="s">
        <v>309</v>
      </c>
      <c r="C36" s="26" t="s">
        <v>310</v>
      </c>
      <c r="D36" s="17" t="s">
        <v>19</v>
      </c>
      <c r="E36" s="62">
        <v>63000</v>
      </c>
      <c r="F36" s="68">
        <v>155.16900000000001</v>
      </c>
      <c r="G36" s="20">
        <v>1.5603003000000001E-2</v>
      </c>
    </row>
    <row r="37" spans="1:7" ht="25.5" x14ac:dyDescent="0.25">
      <c r="A37" s="21">
        <v>31</v>
      </c>
      <c r="B37" s="22" t="s">
        <v>588</v>
      </c>
      <c r="C37" s="26" t="s">
        <v>589</v>
      </c>
      <c r="D37" s="17" t="s">
        <v>16</v>
      </c>
      <c r="E37" s="62">
        <v>853633</v>
      </c>
      <c r="F37" s="68">
        <v>151.5198575</v>
      </c>
      <c r="G37" s="20">
        <v>1.5236064000000001E-2</v>
      </c>
    </row>
    <row r="38" spans="1:7" ht="15" x14ac:dyDescent="0.25">
      <c r="A38" s="21">
        <v>32</v>
      </c>
      <c r="B38" s="22" t="s">
        <v>757</v>
      </c>
      <c r="C38" s="26" t="s">
        <v>758</v>
      </c>
      <c r="D38" s="17" t="s">
        <v>28</v>
      </c>
      <c r="E38" s="62">
        <v>187947</v>
      </c>
      <c r="F38" s="68">
        <v>140.11448849999999</v>
      </c>
      <c r="G38" s="20">
        <v>1.4089198000000001E-2</v>
      </c>
    </row>
    <row r="39" spans="1:7" ht="15" x14ac:dyDescent="0.25">
      <c r="A39" s="21">
        <v>33</v>
      </c>
      <c r="B39" s="22" t="s">
        <v>496</v>
      </c>
      <c r="C39" s="26" t="s">
        <v>497</v>
      </c>
      <c r="D39" s="17" t="s">
        <v>25</v>
      </c>
      <c r="E39" s="62">
        <v>24616</v>
      </c>
      <c r="F39" s="68">
        <v>135.48646400000001</v>
      </c>
      <c r="G39" s="20">
        <v>1.3623827999999999E-2</v>
      </c>
    </row>
    <row r="40" spans="1:7" ht="25.5" x14ac:dyDescent="0.25">
      <c r="A40" s="21">
        <v>34</v>
      </c>
      <c r="B40" s="22" t="s">
        <v>328</v>
      </c>
      <c r="C40" s="26" t="s">
        <v>329</v>
      </c>
      <c r="D40" s="17" t="s">
        <v>280</v>
      </c>
      <c r="E40" s="62">
        <v>50842</v>
      </c>
      <c r="F40" s="68">
        <v>135.34140400000001</v>
      </c>
      <c r="G40" s="20">
        <v>1.3609240999999999E-2</v>
      </c>
    </row>
    <row r="41" spans="1:7" ht="15" x14ac:dyDescent="0.25">
      <c r="A41" s="21">
        <v>35</v>
      </c>
      <c r="B41" s="22" t="s">
        <v>759</v>
      </c>
      <c r="C41" s="26" t="s">
        <v>760</v>
      </c>
      <c r="D41" s="17" t="s">
        <v>233</v>
      </c>
      <c r="E41" s="62">
        <v>17264</v>
      </c>
      <c r="F41" s="68">
        <v>131.14597599999999</v>
      </c>
      <c r="G41" s="20">
        <v>1.318737E-2</v>
      </c>
    </row>
    <row r="42" spans="1:7" ht="15" x14ac:dyDescent="0.25">
      <c r="A42" s="21">
        <v>36</v>
      </c>
      <c r="B42" s="22" t="s">
        <v>761</v>
      </c>
      <c r="C42" s="26" t="s">
        <v>762</v>
      </c>
      <c r="D42" s="17" t="s">
        <v>233</v>
      </c>
      <c r="E42" s="62">
        <v>2166</v>
      </c>
      <c r="F42" s="68">
        <v>129.063276</v>
      </c>
      <c r="G42" s="20">
        <v>1.2977944999999999E-2</v>
      </c>
    </row>
    <row r="43" spans="1:7" ht="15" x14ac:dyDescent="0.25">
      <c r="A43" s="21">
        <v>37</v>
      </c>
      <c r="B43" s="22" t="s">
        <v>701</v>
      </c>
      <c r="C43" s="26" t="s">
        <v>702</v>
      </c>
      <c r="D43" s="17" t="s">
        <v>356</v>
      </c>
      <c r="E43" s="62">
        <v>46874</v>
      </c>
      <c r="F43" s="68">
        <v>107.411771</v>
      </c>
      <c r="G43" s="20">
        <v>1.0800779999999999E-2</v>
      </c>
    </row>
    <row r="44" spans="1:7" ht="15" x14ac:dyDescent="0.25">
      <c r="A44" s="21">
        <v>38</v>
      </c>
      <c r="B44" s="22" t="s">
        <v>592</v>
      </c>
      <c r="C44" s="26" t="s">
        <v>593</v>
      </c>
      <c r="D44" s="17" t="s">
        <v>233</v>
      </c>
      <c r="E44" s="62">
        <v>17552</v>
      </c>
      <c r="F44" s="68">
        <v>103.828856</v>
      </c>
      <c r="G44" s="20">
        <v>1.04405E-2</v>
      </c>
    </row>
    <row r="45" spans="1:7" ht="15" x14ac:dyDescent="0.25">
      <c r="A45" s="21">
        <v>39</v>
      </c>
      <c r="B45" s="22" t="s">
        <v>427</v>
      </c>
      <c r="C45" s="26" t="s">
        <v>428</v>
      </c>
      <c r="D45" s="17" t="s">
        <v>233</v>
      </c>
      <c r="E45" s="62">
        <v>12763</v>
      </c>
      <c r="F45" s="68">
        <v>99.736463499999999</v>
      </c>
      <c r="G45" s="20">
        <v>1.002899E-2</v>
      </c>
    </row>
    <row r="46" spans="1:7" ht="15" x14ac:dyDescent="0.25">
      <c r="A46" s="16"/>
      <c r="B46" s="17"/>
      <c r="C46" s="23" t="s">
        <v>118</v>
      </c>
      <c r="D46" s="27"/>
      <c r="E46" s="64"/>
      <c r="F46" s="70">
        <v>9702.5386824999987</v>
      </c>
      <c r="G46" s="28">
        <v>0.97563780300000014</v>
      </c>
    </row>
    <row r="47" spans="1:7" ht="15" x14ac:dyDescent="0.25">
      <c r="A47" s="21"/>
      <c r="B47" s="22"/>
      <c r="C47" s="29"/>
      <c r="D47" s="30"/>
      <c r="E47" s="62"/>
      <c r="F47" s="68"/>
      <c r="G47" s="20"/>
    </row>
    <row r="48" spans="1:7" ht="15" x14ac:dyDescent="0.25">
      <c r="A48" s="16"/>
      <c r="B48" s="17"/>
      <c r="C48" s="23" t="s">
        <v>119</v>
      </c>
      <c r="D48" s="24"/>
      <c r="E48" s="63"/>
      <c r="F48" s="69"/>
      <c r="G48" s="25"/>
    </row>
    <row r="49" spans="1:7" ht="15" x14ac:dyDescent="0.25">
      <c r="A49" s="16"/>
      <c r="B49" s="17"/>
      <c r="C49" s="23" t="s">
        <v>118</v>
      </c>
      <c r="D49" s="27"/>
      <c r="E49" s="64"/>
      <c r="F49" s="70">
        <v>0</v>
      </c>
      <c r="G49" s="28">
        <v>0</v>
      </c>
    </row>
    <row r="50" spans="1:7" ht="15" x14ac:dyDescent="0.25">
      <c r="A50" s="21"/>
      <c r="B50" s="22"/>
      <c r="C50" s="29"/>
      <c r="D50" s="30"/>
      <c r="E50" s="62"/>
      <c r="F50" s="68"/>
      <c r="G50" s="20"/>
    </row>
    <row r="51" spans="1:7" ht="15" x14ac:dyDescent="0.25">
      <c r="A51" s="31"/>
      <c r="B51" s="32"/>
      <c r="C51" s="23" t="s">
        <v>120</v>
      </c>
      <c r="D51" s="24"/>
      <c r="E51" s="63"/>
      <c r="F51" s="69"/>
      <c r="G51" s="25"/>
    </row>
    <row r="52" spans="1:7" ht="15" x14ac:dyDescent="0.25">
      <c r="A52" s="33"/>
      <c r="B52" s="34"/>
      <c r="C52" s="23" t="s">
        <v>118</v>
      </c>
      <c r="D52" s="35"/>
      <c r="E52" s="65"/>
      <c r="F52" s="71">
        <v>0</v>
      </c>
      <c r="G52" s="36">
        <v>0</v>
      </c>
    </row>
    <row r="53" spans="1:7" ht="15" x14ac:dyDescent="0.25">
      <c r="A53" s="33"/>
      <c r="B53" s="34"/>
      <c r="C53" s="29"/>
      <c r="D53" s="37"/>
      <c r="E53" s="66"/>
      <c r="F53" s="72"/>
      <c r="G53" s="38"/>
    </row>
    <row r="54" spans="1:7" ht="15" x14ac:dyDescent="0.25">
      <c r="A54" s="16"/>
      <c r="B54" s="17"/>
      <c r="C54" s="23" t="s">
        <v>124</v>
      </c>
      <c r="D54" s="24"/>
      <c r="E54" s="63"/>
      <c r="F54" s="69"/>
      <c r="G54" s="25"/>
    </row>
    <row r="55" spans="1:7" ht="15" x14ac:dyDescent="0.25">
      <c r="A55" s="16"/>
      <c r="B55" s="17"/>
      <c r="C55" s="23" t="s">
        <v>118</v>
      </c>
      <c r="D55" s="27"/>
      <c r="E55" s="64"/>
      <c r="F55" s="70">
        <v>0</v>
      </c>
      <c r="G55" s="28">
        <v>0</v>
      </c>
    </row>
    <row r="56" spans="1:7" ht="15" x14ac:dyDescent="0.25">
      <c r="A56" s="16"/>
      <c r="B56" s="17"/>
      <c r="C56" s="29"/>
      <c r="D56" s="19"/>
      <c r="E56" s="62"/>
      <c r="F56" s="68"/>
      <c r="G56" s="20"/>
    </row>
    <row r="57" spans="1:7" ht="15" x14ac:dyDescent="0.25">
      <c r="A57" s="16"/>
      <c r="B57" s="17"/>
      <c r="C57" s="23" t="s">
        <v>125</v>
      </c>
      <c r="D57" s="24"/>
      <c r="E57" s="63"/>
      <c r="F57" s="69"/>
      <c r="G57" s="25"/>
    </row>
    <row r="58" spans="1:7" ht="15" x14ac:dyDescent="0.25">
      <c r="A58" s="16"/>
      <c r="B58" s="17"/>
      <c r="C58" s="23" t="s">
        <v>118</v>
      </c>
      <c r="D58" s="27"/>
      <c r="E58" s="64"/>
      <c r="F58" s="70">
        <v>0</v>
      </c>
      <c r="G58" s="28">
        <v>0</v>
      </c>
    </row>
    <row r="59" spans="1:7" ht="15" x14ac:dyDescent="0.25">
      <c r="A59" s="16"/>
      <c r="B59" s="17"/>
      <c r="C59" s="29"/>
      <c r="D59" s="19"/>
      <c r="E59" s="62"/>
      <c r="F59" s="68"/>
      <c r="G59" s="20"/>
    </row>
    <row r="60" spans="1:7" ht="15" x14ac:dyDescent="0.25">
      <c r="A60" s="16"/>
      <c r="B60" s="17"/>
      <c r="C60" s="23" t="s">
        <v>126</v>
      </c>
      <c r="D60" s="24"/>
      <c r="E60" s="63"/>
      <c r="F60" s="69"/>
      <c r="G60" s="25"/>
    </row>
    <row r="61" spans="1:7" ht="15" x14ac:dyDescent="0.25">
      <c r="A61" s="21">
        <v>1</v>
      </c>
      <c r="B61" s="22"/>
      <c r="C61" s="116" t="s">
        <v>1166</v>
      </c>
      <c r="D61" s="30" t="s">
        <v>763</v>
      </c>
      <c r="E61" s="62">
        <v>69375</v>
      </c>
      <c r="F61" s="68">
        <v>26.47058625</v>
      </c>
      <c r="G61" s="20">
        <v>2.6617469999999999E-3</v>
      </c>
    </row>
    <row r="62" spans="1:7" ht="15" x14ac:dyDescent="0.25">
      <c r="A62" s="21">
        <v>2</v>
      </c>
      <c r="B62" s="22"/>
      <c r="C62" s="116" t="s">
        <v>1167</v>
      </c>
      <c r="D62" s="30" t="s">
        <v>763</v>
      </c>
      <c r="E62" s="62">
        <v>18750</v>
      </c>
      <c r="F62" s="68">
        <v>13.624331249999999</v>
      </c>
      <c r="G62" s="20">
        <v>1.3699929999999999E-3</v>
      </c>
    </row>
    <row r="63" spans="1:7" ht="15" x14ac:dyDescent="0.25">
      <c r="A63" s="16"/>
      <c r="B63" s="17"/>
      <c r="C63" s="23" t="s">
        <v>118</v>
      </c>
      <c r="D63" s="27"/>
      <c r="E63" s="64"/>
      <c r="F63" s="70">
        <v>40.094917500000001</v>
      </c>
      <c r="G63" s="28">
        <v>4.0317399999999998E-3</v>
      </c>
    </row>
    <row r="64" spans="1:7" ht="15" x14ac:dyDescent="0.25">
      <c r="A64" s="16"/>
      <c r="B64" s="17"/>
      <c r="C64" s="29"/>
      <c r="D64" s="19"/>
      <c r="E64" s="62"/>
      <c r="F64" s="68"/>
      <c r="G64" s="20"/>
    </row>
    <row r="65" spans="1:7" ht="25.5" x14ac:dyDescent="0.25">
      <c r="A65" s="21"/>
      <c r="B65" s="22"/>
      <c r="C65" s="39" t="s">
        <v>127</v>
      </c>
      <c r="D65" s="40"/>
      <c r="E65" s="64"/>
      <c r="F65" s="70">
        <v>9742.6335999999974</v>
      </c>
      <c r="G65" s="28">
        <v>0.97966954300000009</v>
      </c>
    </row>
    <row r="66" spans="1:7" ht="15" x14ac:dyDescent="0.25">
      <c r="A66" s="16"/>
      <c r="B66" s="17"/>
      <c r="C66" s="26"/>
      <c r="D66" s="19"/>
      <c r="E66" s="62"/>
      <c r="F66" s="68"/>
      <c r="G66" s="20"/>
    </row>
    <row r="67" spans="1:7" ht="15" x14ac:dyDescent="0.25">
      <c r="A67" s="16"/>
      <c r="B67" s="17"/>
      <c r="C67" s="18" t="s">
        <v>128</v>
      </c>
      <c r="D67" s="19"/>
      <c r="E67" s="62"/>
      <c r="F67" s="68"/>
      <c r="G67" s="20"/>
    </row>
    <row r="68" spans="1:7" ht="25.5" x14ac:dyDescent="0.25">
      <c r="A68" s="16"/>
      <c r="B68" s="17"/>
      <c r="C68" s="23" t="s">
        <v>10</v>
      </c>
      <c r="D68" s="24"/>
      <c r="E68" s="63"/>
      <c r="F68" s="69"/>
      <c r="G68" s="25"/>
    </row>
    <row r="69" spans="1:7" ht="15" x14ac:dyDescent="0.25">
      <c r="A69" s="21"/>
      <c r="B69" s="22"/>
      <c r="C69" s="23" t="s">
        <v>118</v>
      </c>
      <c r="D69" s="27"/>
      <c r="E69" s="64"/>
      <c r="F69" s="70">
        <v>0</v>
      </c>
      <c r="G69" s="28">
        <v>0</v>
      </c>
    </row>
    <row r="70" spans="1:7" ht="15" x14ac:dyDescent="0.25">
      <c r="A70" s="21"/>
      <c r="B70" s="22"/>
      <c r="C70" s="29"/>
      <c r="D70" s="19"/>
      <c r="E70" s="62"/>
      <c r="F70" s="68"/>
      <c r="G70" s="20"/>
    </row>
    <row r="71" spans="1:7" ht="15" x14ac:dyDescent="0.25">
      <c r="A71" s="16"/>
      <c r="B71" s="41"/>
      <c r="C71" s="23" t="s">
        <v>129</v>
      </c>
      <c r="D71" s="24"/>
      <c r="E71" s="63"/>
      <c r="F71" s="69"/>
      <c r="G71" s="25"/>
    </row>
    <row r="72" spans="1:7" ht="15" x14ac:dyDescent="0.25">
      <c r="A72" s="21"/>
      <c r="B72" s="22"/>
      <c r="C72" s="23" t="s">
        <v>118</v>
      </c>
      <c r="D72" s="27"/>
      <c r="E72" s="64"/>
      <c r="F72" s="70">
        <v>0</v>
      </c>
      <c r="G72" s="28">
        <v>0</v>
      </c>
    </row>
    <row r="73" spans="1:7" ht="15" x14ac:dyDescent="0.25">
      <c r="A73" s="21"/>
      <c r="B73" s="22"/>
      <c r="C73" s="29"/>
      <c r="D73" s="19"/>
      <c r="E73" s="62"/>
      <c r="F73" s="74"/>
      <c r="G73" s="43"/>
    </row>
    <row r="74" spans="1:7" ht="15" x14ac:dyDescent="0.25">
      <c r="A74" s="16"/>
      <c r="B74" s="17"/>
      <c r="C74" s="23" t="s">
        <v>130</v>
      </c>
      <c r="D74" s="24"/>
      <c r="E74" s="63"/>
      <c r="F74" s="69"/>
      <c r="G74" s="25"/>
    </row>
    <row r="75" spans="1:7" ht="15" x14ac:dyDescent="0.25">
      <c r="A75" s="21"/>
      <c r="B75" s="22"/>
      <c r="C75" s="23" t="s">
        <v>118</v>
      </c>
      <c r="D75" s="27"/>
      <c r="E75" s="64"/>
      <c r="F75" s="70">
        <v>0</v>
      </c>
      <c r="G75" s="28">
        <v>0</v>
      </c>
    </row>
    <row r="76" spans="1:7" ht="15" x14ac:dyDescent="0.25">
      <c r="A76" s="16"/>
      <c r="B76" s="17"/>
      <c r="C76" s="29"/>
      <c r="D76" s="19"/>
      <c r="E76" s="62"/>
      <c r="F76" s="68"/>
      <c r="G76" s="20"/>
    </row>
    <row r="77" spans="1:7" ht="25.5" x14ac:dyDescent="0.25">
      <c r="A77" s="16"/>
      <c r="B77" s="41"/>
      <c r="C77" s="23" t="s">
        <v>131</v>
      </c>
      <c r="D77" s="24"/>
      <c r="E77" s="63"/>
      <c r="F77" s="69"/>
      <c r="G77" s="25"/>
    </row>
    <row r="78" spans="1:7" ht="15" x14ac:dyDescent="0.25">
      <c r="A78" s="21"/>
      <c r="B78" s="22"/>
      <c r="C78" s="23" t="s">
        <v>118</v>
      </c>
      <c r="D78" s="27"/>
      <c r="E78" s="64"/>
      <c r="F78" s="70">
        <v>0</v>
      </c>
      <c r="G78" s="28">
        <v>0</v>
      </c>
    </row>
    <row r="79" spans="1:7" ht="15" x14ac:dyDescent="0.25">
      <c r="A79" s="21"/>
      <c r="B79" s="22"/>
      <c r="C79" s="29"/>
      <c r="D79" s="19"/>
      <c r="E79" s="62"/>
      <c r="F79" s="68"/>
      <c r="G79" s="20"/>
    </row>
    <row r="80" spans="1:7" ht="15" x14ac:dyDescent="0.25">
      <c r="A80" s="21"/>
      <c r="B80" s="22"/>
      <c r="C80" s="44" t="s">
        <v>132</v>
      </c>
      <c r="D80" s="40"/>
      <c r="E80" s="64"/>
      <c r="F80" s="70">
        <v>0</v>
      </c>
      <c r="G80" s="28">
        <v>0</v>
      </c>
    </row>
    <row r="81" spans="1:7" ht="15" x14ac:dyDescent="0.25">
      <c r="A81" s="21"/>
      <c r="B81" s="22"/>
      <c r="C81" s="26"/>
      <c r="D81" s="19"/>
      <c r="E81" s="62"/>
      <c r="F81" s="68"/>
      <c r="G81" s="20"/>
    </row>
    <row r="82" spans="1:7" ht="15" x14ac:dyDescent="0.25">
      <c r="A82" s="16"/>
      <c r="B82" s="17"/>
      <c r="C82" s="18" t="s">
        <v>133</v>
      </c>
      <c r="D82" s="19"/>
      <c r="E82" s="62"/>
      <c r="F82" s="68"/>
      <c r="G82" s="20"/>
    </row>
    <row r="83" spans="1:7" ht="15" x14ac:dyDescent="0.25">
      <c r="A83" s="21"/>
      <c r="B83" s="22"/>
      <c r="C83" s="23" t="s">
        <v>134</v>
      </c>
      <c r="D83" s="24"/>
      <c r="E83" s="63"/>
      <c r="F83" s="69"/>
      <c r="G83" s="25"/>
    </row>
    <row r="84" spans="1:7" ht="15" x14ac:dyDescent="0.25">
      <c r="A84" s="21"/>
      <c r="B84" s="22"/>
      <c r="C84" s="23" t="s">
        <v>118</v>
      </c>
      <c r="D84" s="40"/>
      <c r="E84" s="64"/>
      <c r="F84" s="70">
        <v>0</v>
      </c>
      <c r="G84" s="28">
        <v>0</v>
      </c>
    </row>
    <row r="85" spans="1:7" ht="15" x14ac:dyDescent="0.25">
      <c r="A85" s="21"/>
      <c r="B85" s="22"/>
      <c r="C85" s="29"/>
      <c r="D85" s="22"/>
      <c r="E85" s="62"/>
      <c r="F85" s="68"/>
      <c r="G85" s="20"/>
    </row>
    <row r="86" spans="1:7" ht="15" x14ac:dyDescent="0.25">
      <c r="A86" s="21"/>
      <c r="B86" s="22"/>
      <c r="C86" s="23" t="s">
        <v>135</v>
      </c>
      <c r="D86" s="24"/>
      <c r="E86" s="63"/>
      <c r="F86" s="69"/>
      <c r="G86" s="25"/>
    </row>
    <row r="87" spans="1:7" ht="15" x14ac:dyDescent="0.25">
      <c r="A87" s="21"/>
      <c r="B87" s="22"/>
      <c r="C87" s="23" t="s">
        <v>118</v>
      </c>
      <c r="D87" s="40"/>
      <c r="E87" s="64"/>
      <c r="F87" s="70">
        <v>0</v>
      </c>
      <c r="G87" s="28">
        <v>0</v>
      </c>
    </row>
    <row r="88" spans="1:7" ht="15" x14ac:dyDescent="0.25">
      <c r="A88" s="21"/>
      <c r="B88" s="22"/>
      <c r="C88" s="29"/>
      <c r="D88" s="22"/>
      <c r="E88" s="62"/>
      <c r="F88" s="68"/>
      <c r="G88" s="20"/>
    </row>
    <row r="89" spans="1:7" ht="15" x14ac:dyDescent="0.25">
      <c r="A89" s="21"/>
      <c r="B89" s="22"/>
      <c r="C89" s="23" t="s">
        <v>136</v>
      </c>
      <c r="D89" s="24"/>
      <c r="E89" s="63"/>
      <c r="F89" s="69"/>
      <c r="G89" s="25"/>
    </row>
    <row r="90" spans="1:7" ht="15" x14ac:dyDescent="0.25">
      <c r="A90" s="21"/>
      <c r="B90" s="22"/>
      <c r="C90" s="23" t="s">
        <v>118</v>
      </c>
      <c r="D90" s="40"/>
      <c r="E90" s="64"/>
      <c r="F90" s="70">
        <v>0</v>
      </c>
      <c r="G90" s="28">
        <v>0</v>
      </c>
    </row>
    <row r="91" spans="1:7" ht="15" x14ac:dyDescent="0.25">
      <c r="A91" s="21"/>
      <c r="B91" s="22"/>
      <c r="C91" s="29"/>
      <c r="D91" s="22"/>
      <c r="E91" s="62"/>
      <c r="F91" s="68"/>
      <c r="G91" s="20"/>
    </row>
    <row r="92" spans="1:7" ht="15" x14ac:dyDescent="0.25">
      <c r="A92" s="21"/>
      <c r="B92" s="22"/>
      <c r="C92" s="23" t="s">
        <v>137</v>
      </c>
      <c r="D92" s="24"/>
      <c r="E92" s="63"/>
      <c r="F92" s="69"/>
      <c r="G92" s="25"/>
    </row>
    <row r="93" spans="1:7" ht="15" x14ac:dyDescent="0.25">
      <c r="A93" s="21">
        <v>1</v>
      </c>
      <c r="B93" s="22"/>
      <c r="C93" s="26" t="s">
        <v>138</v>
      </c>
      <c r="D93" s="30"/>
      <c r="E93" s="62"/>
      <c r="F93" s="68">
        <v>23.995904299999999</v>
      </c>
      <c r="G93" s="20">
        <v>2.4129059999999998E-3</v>
      </c>
    </row>
    <row r="94" spans="1:7" ht="15" x14ac:dyDescent="0.25">
      <c r="A94" s="21"/>
      <c r="B94" s="22"/>
      <c r="C94" s="23" t="s">
        <v>118</v>
      </c>
      <c r="D94" s="40"/>
      <c r="E94" s="64"/>
      <c r="F94" s="70">
        <v>23.995904299999999</v>
      </c>
      <c r="G94" s="28">
        <v>2.4129059999999998E-3</v>
      </c>
    </row>
    <row r="95" spans="1:7" ht="15" x14ac:dyDescent="0.25">
      <c r="A95" s="21"/>
      <c r="B95" s="22"/>
      <c r="C95" s="29"/>
      <c r="D95" s="22"/>
      <c r="E95" s="62"/>
      <c r="F95" s="68"/>
      <c r="G95" s="20"/>
    </row>
    <row r="96" spans="1:7" ht="25.5" x14ac:dyDescent="0.25">
      <c r="A96" s="21"/>
      <c r="B96" s="22"/>
      <c r="C96" s="39" t="s">
        <v>139</v>
      </c>
      <c r="D96" s="40"/>
      <c r="E96" s="64"/>
      <c r="F96" s="70">
        <v>23.995904299999999</v>
      </c>
      <c r="G96" s="28">
        <v>2.4129059999999998E-3</v>
      </c>
    </row>
    <row r="97" spans="1:7" ht="15" x14ac:dyDescent="0.25">
      <c r="A97" s="21"/>
      <c r="B97" s="22"/>
      <c r="C97" s="45"/>
      <c r="D97" s="22"/>
      <c r="E97" s="62"/>
      <c r="F97" s="68"/>
      <c r="G97" s="20"/>
    </row>
    <row r="98" spans="1:7" ht="15" x14ac:dyDescent="0.25">
      <c r="A98" s="16"/>
      <c r="B98" s="17"/>
      <c r="C98" s="18" t="s">
        <v>140</v>
      </c>
      <c r="D98" s="19"/>
      <c r="E98" s="62"/>
      <c r="F98" s="68"/>
      <c r="G98" s="20"/>
    </row>
    <row r="99" spans="1:7" ht="25.5" x14ac:dyDescent="0.25">
      <c r="A99" s="21"/>
      <c r="B99" s="22"/>
      <c r="C99" s="23" t="s">
        <v>141</v>
      </c>
      <c r="D99" s="24"/>
      <c r="E99" s="63"/>
      <c r="F99" s="69"/>
      <c r="G99" s="25"/>
    </row>
    <row r="100" spans="1:7" ht="15" x14ac:dyDescent="0.25">
      <c r="A100" s="21"/>
      <c r="B100" s="22"/>
      <c r="C100" s="23" t="s">
        <v>118</v>
      </c>
      <c r="D100" s="40"/>
      <c r="E100" s="64"/>
      <c r="F100" s="70">
        <v>0</v>
      </c>
      <c r="G100" s="28">
        <v>0</v>
      </c>
    </row>
    <row r="101" spans="1:7" ht="15" x14ac:dyDescent="0.25">
      <c r="A101" s="21"/>
      <c r="B101" s="22"/>
      <c r="C101" s="29"/>
      <c r="D101" s="22"/>
      <c r="E101" s="62"/>
      <c r="F101" s="68"/>
      <c r="G101" s="20"/>
    </row>
    <row r="102" spans="1:7" ht="15" x14ac:dyDescent="0.25">
      <c r="A102" s="16"/>
      <c r="B102" s="17"/>
      <c r="C102" s="18" t="s">
        <v>142</v>
      </c>
      <c r="D102" s="19"/>
      <c r="E102" s="62"/>
      <c r="F102" s="68"/>
      <c r="G102" s="20"/>
    </row>
    <row r="103" spans="1:7" ht="25.5" x14ac:dyDescent="0.25">
      <c r="A103" s="21"/>
      <c r="B103" s="22"/>
      <c r="C103" s="23" t="s">
        <v>143</v>
      </c>
      <c r="D103" s="24"/>
      <c r="E103" s="63"/>
      <c r="F103" s="69"/>
      <c r="G103" s="25"/>
    </row>
    <row r="104" spans="1:7" ht="15" x14ac:dyDescent="0.25">
      <c r="A104" s="21"/>
      <c r="B104" s="22"/>
      <c r="C104" s="23" t="s">
        <v>118</v>
      </c>
      <c r="D104" s="40"/>
      <c r="E104" s="64"/>
      <c r="F104" s="70">
        <v>0</v>
      </c>
      <c r="G104" s="28">
        <v>0</v>
      </c>
    </row>
    <row r="105" spans="1:7" ht="15" x14ac:dyDescent="0.25">
      <c r="A105" s="21"/>
      <c r="B105" s="22"/>
      <c r="C105" s="29"/>
      <c r="D105" s="22"/>
      <c r="E105" s="62"/>
      <c r="F105" s="68"/>
      <c r="G105" s="20"/>
    </row>
    <row r="106" spans="1:7" ht="25.5" x14ac:dyDescent="0.25">
      <c r="A106" s="21"/>
      <c r="B106" s="22"/>
      <c r="C106" s="23" t="s">
        <v>144</v>
      </c>
      <c r="D106" s="24"/>
      <c r="E106" s="63"/>
      <c r="F106" s="69"/>
      <c r="G106" s="25"/>
    </row>
    <row r="107" spans="1:7" ht="15" x14ac:dyDescent="0.25">
      <c r="A107" s="21"/>
      <c r="B107" s="22"/>
      <c r="C107" s="23" t="s">
        <v>118</v>
      </c>
      <c r="D107" s="40"/>
      <c r="E107" s="64"/>
      <c r="F107" s="70">
        <v>0</v>
      </c>
      <c r="G107" s="28">
        <v>0</v>
      </c>
    </row>
    <row r="108" spans="1:7" ht="15" x14ac:dyDescent="0.25">
      <c r="A108" s="21"/>
      <c r="B108" s="22"/>
      <c r="C108" s="29"/>
      <c r="D108" s="22"/>
      <c r="E108" s="62"/>
      <c r="F108" s="74"/>
      <c r="G108" s="43"/>
    </row>
    <row r="109" spans="1:7" ht="25.5" x14ac:dyDescent="0.25">
      <c r="A109" s="21"/>
      <c r="B109" s="22"/>
      <c r="C109" s="45" t="s">
        <v>145</v>
      </c>
      <c r="D109" s="22"/>
      <c r="E109" s="62"/>
      <c r="F109" s="74">
        <v>178.18675150000001</v>
      </c>
      <c r="G109" s="43">
        <v>1.7917551E-2</v>
      </c>
    </row>
    <row r="110" spans="1:7" ht="15" x14ac:dyDescent="0.25">
      <c r="A110" s="21"/>
      <c r="B110" s="22"/>
      <c r="C110" s="46" t="s">
        <v>146</v>
      </c>
      <c r="D110" s="27"/>
      <c r="E110" s="64"/>
      <c r="F110" s="70">
        <v>9944.8162557999985</v>
      </c>
      <c r="G110" s="28">
        <v>0.99999999999999989</v>
      </c>
    </row>
    <row r="112" spans="1:7" ht="15" x14ac:dyDescent="0.25">
      <c r="B112" s="156"/>
      <c r="C112" s="156"/>
      <c r="D112" s="156"/>
      <c r="E112" s="156"/>
      <c r="F112" s="156"/>
    </row>
    <row r="113" spans="2:6" ht="15" x14ac:dyDescent="0.25">
      <c r="B113" s="156"/>
      <c r="C113" s="156"/>
      <c r="D113" s="156"/>
      <c r="E113" s="156"/>
      <c r="F113" s="156"/>
    </row>
    <row r="115" spans="2:6" ht="15" x14ac:dyDescent="0.25">
      <c r="B115" s="52" t="s">
        <v>148</v>
      </c>
      <c r="C115" s="53"/>
      <c r="D115" s="54"/>
    </row>
    <row r="116" spans="2:6" ht="15" x14ac:dyDescent="0.25">
      <c r="B116" s="55" t="s">
        <v>149</v>
      </c>
      <c r="C116" s="56"/>
      <c r="D116" s="81" t="s">
        <v>150</v>
      </c>
    </row>
    <row r="117" spans="2:6" ht="15" x14ac:dyDescent="0.25">
      <c r="B117" s="55" t="s">
        <v>151</v>
      </c>
      <c r="C117" s="56"/>
      <c r="D117" s="81" t="s">
        <v>150</v>
      </c>
    </row>
    <row r="118" spans="2:6" ht="15" x14ac:dyDescent="0.25">
      <c r="B118" s="57" t="s">
        <v>152</v>
      </c>
      <c r="C118" s="56"/>
      <c r="D118" s="58"/>
    </row>
    <row r="119" spans="2:6" ht="25.5" customHeight="1" x14ac:dyDescent="0.25">
      <c r="B119" s="58"/>
      <c r="C119" s="48" t="s">
        <v>153</v>
      </c>
      <c r="D119" s="49" t="s">
        <v>154</v>
      </c>
    </row>
    <row r="120" spans="2:6" ht="12.75" customHeight="1" x14ac:dyDescent="0.25">
      <c r="B120" s="75" t="s">
        <v>155</v>
      </c>
      <c r="C120" s="76" t="s">
        <v>156</v>
      </c>
      <c r="D120" s="76" t="s">
        <v>157</v>
      </c>
    </row>
    <row r="121" spans="2:6" ht="15" x14ac:dyDescent="0.25">
      <c r="B121" s="58" t="s">
        <v>158</v>
      </c>
      <c r="C121" s="59">
        <v>9.1948000000000008</v>
      </c>
      <c r="D121" s="59">
        <v>9.4011999999999993</v>
      </c>
    </row>
    <row r="122" spans="2:6" ht="15" x14ac:dyDescent="0.25">
      <c r="B122" s="58" t="s">
        <v>159</v>
      </c>
      <c r="C122" s="59">
        <v>9.1948000000000008</v>
      </c>
      <c r="D122" s="59">
        <v>9.4011999999999993</v>
      </c>
    </row>
    <row r="123" spans="2:6" ht="15" x14ac:dyDescent="0.25">
      <c r="B123" s="58" t="s">
        <v>160</v>
      </c>
      <c r="C123" s="59">
        <v>9.0846999999999998</v>
      </c>
      <c r="D123" s="59">
        <v>9.2749000000000006</v>
      </c>
    </row>
    <row r="124" spans="2:6" ht="15" x14ac:dyDescent="0.25">
      <c r="B124" s="58" t="s">
        <v>161</v>
      </c>
      <c r="C124" s="59">
        <v>9.0846999999999998</v>
      </c>
      <c r="D124" s="59">
        <v>9.2749000000000006</v>
      </c>
    </row>
    <row r="126" spans="2:6" ht="15" x14ac:dyDescent="0.25">
      <c r="B126" s="77" t="s">
        <v>162</v>
      </c>
      <c r="C126" s="60"/>
      <c r="D126" s="78" t="s">
        <v>150</v>
      </c>
    </row>
    <row r="127" spans="2:6" ht="24.75" customHeight="1" x14ac:dyDescent="0.25">
      <c r="B127" s="79"/>
      <c r="C127" s="79"/>
    </row>
    <row r="128" spans="2:6" ht="15" x14ac:dyDescent="0.25">
      <c r="B128" s="82"/>
      <c r="C128" s="80"/>
      <c r="D128"/>
    </row>
    <row r="130" spans="2:4" ht="15" x14ac:dyDescent="0.25">
      <c r="B130" s="57" t="s">
        <v>163</v>
      </c>
      <c r="C130" s="56"/>
      <c r="D130" s="83" t="s">
        <v>502</v>
      </c>
    </row>
    <row r="131" spans="2:4" ht="15" x14ac:dyDescent="0.25">
      <c r="B131" s="57" t="s">
        <v>164</v>
      </c>
      <c r="C131" s="56"/>
      <c r="D131" s="83" t="s">
        <v>150</v>
      </c>
    </row>
    <row r="132" spans="2:4" ht="15" x14ac:dyDescent="0.25">
      <c r="B132" s="57" t="s">
        <v>165</v>
      </c>
      <c r="C132" s="56"/>
      <c r="D132" s="61">
        <v>1.7253682904713099E-2</v>
      </c>
    </row>
    <row r="133" spans="2:4" ht="15" x14ac:dyDescent="0.25">
      <c r="B133" s="57" t="s">
        <v>166</v>
      </c>
      <c r="C133" s="56"/>
      <c r="D133" s="61" t="s">
        <v>150</v>
      </c>
    </row>
  </sheetData>
  <mergeCells count="5">
    <mergeCell ref="A1:G1"/>
    <mergeCell ref="A2:G2"/>
    <mergeCell ref="A3:G3"/>
    <mergeCell ref="B112:F112"/>
    <mergeCell ref="B113:F113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opLeftCell="A4" workbookViewId="0">
      <selection activeCell="C17" sqref="C17"/>
    </sheetView>
  </sheetViews>
  <sheetFormatPr defaultRowHeight="12.75" x14ac:dyDescent="0.2"/>
  <cols>
    <col min="1" max="1" width="5.85546875" style="158" bestFit="1" customWidth="1"/>
    <col min="2" max="2" width="14.140625" style="158" bestFit="1" customWidth="1"/>
    <col min="3" max="3" width="37.7109375" style="158" bestFit="1" customWidth="1"/>
    <col min="4" max="4" width="26.85546875" style="158" bestFit="1" customWidth="1"/>
    <col min="5" max="5" width="13.85546875" style="158" bestFit="1" customWidth="1"/>
    <col min="6" max="6" width="17.42578125" style="183" bestFit="1" customWidth="1"/>
    <col min="7" max="7" width="8.5703125" style="186" bestFit="1" customWidth="1"/>
    <col min="8" max="8" width="9.140625" style="158"/>
    <col min="9" max="9" width="10.28515625" style="158" bestFit="1" customWidth="1"/>
    <col min="10" max="10" width="19.85546875" style="158" bestFit="1" customWidth="1"/>
    <col min="11" max="16384" width="9.140625" style="158"/>
  </cols>
  <sheetData>
    <row r="1" spans="1:11" ht="15" customHeight="1" x14ac:dyDescent="0.2">
      <c r="A1" s="153" t="s">
        <v>0</v>
      </c>
      <c r="B1" s="154"/>
      <c r="C1" s="154"/>
      <c r="D1" s="154"/>
      <c r="E1" s="154"/>
      <c r="F1" s="154"/>
      <c r="G1" s="155"/>
    </row>
    <row r="2" spans="1:11" ht="15" customHeight="1" x14ac:dyDescent="0.2">
      <c r="A2" s="159" t="s">
        <v>1177</v>
      </c>
      <c r="B2" s="159"/>
      <c r="C2" s="159"/>
      <c r="D2" s="159"/>
      <c r="E2" s="159"/>
      <c r="F2" s="159"/>
      <c r="G2" s="159"/>
    </row>
    <row r="3" spans="1:11" ht="15" customHeight="1" x14ac:dyDescent="0.2">
      <c r="A3" s="153" t="s">
        <v>1157</v>
      </c>
      <c r="B3" s="154"/>
      <c r="C3" s="154"/>
      <c r="D3" s="154"/>
      <c r="E3" s="154"/>
      <c r="F3" s="154"/>
      <c r="G3" s="155"/>
    </row>
    <row r="4" spans="1:11" ht="30" x14ac:dyDescent="0.2">
      <c r="A4" s="160" t="s">
        <v>2</v>
      </c>
      <c r="B4" s="161" t="s">
        <v>1178</v>
      </c>
      <c r="C4" s="162" t="s">
        <v>1179</v>
      </c>
      <c r="D4" s="163" t="s">
        <v>5</v>
      </c>
      <c r="E4" s="164" t="s">
        <v>6</v>
      </c>
      <c r="F4" s="165" t="s">
        <v>1180</v>
      </c>
      <c r="G4" s="166" t="s">
        <v>1181</v>
      </c>
    </row>
    <row r="5" spans="1:11" x14ac:dyDescent="0.2">
      <c r="A5" s="167"/>
      <c r="B5" s="168"/>
      <c r="C5" s="169" t="s">
        <v>1182</v>
      </c>
      <c r="D5" s="170"/>
      <c r="E5" s="170"/>
      <c r="F5" s="171"/>
      <c r="G5" s="172"/>
    </row>
    <row r="6" spans="1:11" x14ac:dyDescent="0.2">
      <c r="A6" s="167"/>
      <c r="B6" s="168"/>
      <c r="C6" s="169" t="s">
        <v>1183</v>
      </c>
      <c r="D6" s="170"/>
      <c r="E6" s="170"/>
      <c r="F6" s="171"/>
      <c r="G6" s="172"/>
    </row>
    <row r="7" spans="1:11" x14ac:dyDescent="0.2">
      <c r="A7" s="167"/>
      <c r="B7" s="168"/>
      <c r="C7" s="169" t="s">
        <v>1184</v>
      </c>
      <c r="D7" s="170"/>
      <c r="E7" s="173" t="s">
        <v>1185</v>
      </c>
      <c r="F7" s="173" t="s">
        <v>1185</v>
      </c>
      <c r="G7" s="174" t="s">
        <v>1185</v>
      </c>
    </row>
    <row r="8" spans="1:11" x14ac:dyDescent="0.2">
      <c r="A8" s="167"/>
      <c r="B8" s="168"/>
      <c r="C8" s="175" t="s">
        <v>118</v>
      </c>
      <c r="D8" s="176" t="s">
        <v>1186</v>
      </c>
      <c r="E8" s="176" t="s">
        <v>1186</v>
      </c>
      <c r="F8" s="173" t="s">
        <v>1185</v>
      </c>
      <c r="G8" s="174" t="s">
        <v>1185</v>
      </c>
    </row>
    <row r="9" spans="1:11" x14ac:dyDescent="0.2">
      <c r="A9" s="167"/>
      <c r="B9" s="168"/>
      <c r="C9" s="175" t="s">
        <v>1187</v>
      </c>
      <c r="D9" s="176" t="s">
        <v>1186</v>
      </c>
      <c r="E9" s="177"/>
      <c r="F9" s="173" t="s">
        <v>1185</v>
      </c>
      <c r="G9" s="174" t="s">
        <v>1185</v>
      </c>
    </row>
    <row r="10" spans="1:11" x14ac:dyDescent="0.2">
      <c r="A10" s="167"/>
      <c r="B10" s="168"/>
      <c r="C10" s="176"/>
      <c r="D10" s="176"/>
      <c r="E10" s="177"/>
      <c r="F10" s="173"/>
      <c r="G10" s="174"/>
    </row>
    <row r="11" spans="1:11" x14ac:dyDescent="0.2">
      <c r="A11" s="167"/>
      <c r="B11" s="168"/>
      <c r="C11" s="178" t="s">
        <v>1188</v>
      </c>
      <c r="D11" s="176"/>
      <c r="E11" s="177"/>
      <c r="F11" s="179"/>
      <c r="G11" s="180"/>
    </row>
    <row r="12" spans="1:11" x14ac:dyDescent="0.2">
      <c r="A12" s="167"/>
      <c r="B12" s="168"/>
      <c r="C12" s="178" t="s">
        <v>1189</v>
      </c>
      <c r="D12" s="176"/>
      <c r="E12" s="177"/>
      <c r="F12" s="179"/>
      <c r="G12" s="180"/>
    </row>
    <row r="13" spans="1:11" x14ac:dyDescent="0.2">
      <c r="A13" s="181">
        <v>1</v>
      </c>
      <c r="B13" s="168" t="s">
        <v>1190</v>
      </c>
      <c r="C13" s="176" t="s">
        <v>1191</v>
      </c>
      <c r="D13" s="176" t="s">
        <v>1192</v>
      </c>
      <c r="E13" s="177">
        <v>2163</v>
      </c>
      <c r="F13" s="179">
        <v>195.64595669999997</v>
      </c>
      <c r="G13" s="182">
        <f t="shared" ref="G13:G18" si="0">F13/$F$78</f>
        <v>3.3661542091632246E-2</v>
      </c>
      <c r="H13" s="183"/>
      <c r="I13" s="184"/>
      <c r="J13" s="185"/>
      <c r="K13" s="183"/>
    </row>
    <row r="14" spans="1:11" x14ac:dyDescent="0.2">
      <c r="A14" s="181">
        <v>2</v>
      </c>
      <c r="B14" s="168" t="s">
        <v>1193</v>
      </c>
      <c r="C14" s="176" t="s">
        <v>1194</v>
      </c>
      <c r="D14" s="176" t="s">
        <v>1195</v>
      </c>
      <c r="E14" s="177">
        <v>2288</v>
      </c>
      <c r="F14" s="179">
        <v>159.67228300000002</v>
      </c>
      <c r="G14" s="182">
        <f t="shared" si="0"/>
        <v>2.7472151051468763E-2</v>
      </c>
      <c r="H14" s="183"/>
      <c r="I14" s="184"/>
      <c r="J14" s="185"/>
      <c r="K14" s="183"/>
    </row>
    <row r="15" spans="1:11" x14ac:dyDescent="0.2">
      <c r="A15" s="181">
        <v>3</v>
      </c>
      <c r="B15" s="168" t="s">
        <v>1196</v>
      </c>
      <c r="C15" s="176" t="s">
        <v>1197</v>
      </c>
      <c r="D15" s="176" t="s">
        <v>1192</v>
      </c>
      <c r="E15" s="177">
        <v>5684</v>
      </c>
      <c r="F15" s="179">
        <v>119.56205829999998</v>
      </c>
      <c r="G15" s="182">
        <f t="shared" si="0"/>
        <v>2.0571052557957811E-2</v>
      </c>
      <c r="H15" s="183"/>
      <c r="I15" s="184"/>
      <c r="J15" s="185"/>
      <c r="K15" s="183"/>
    </row>
    <row r="16" spans="1:11" x14ac:dyDescent="0.2">
      <c r="A16" s="181">
        <v>4</v>
      </c>
      <c r="B16" s="168" t="s">
        <v>1198</v>
      </c>
      <c r="C16" s="176" t="s">
        <v>1199</v>
      </c>
      <c r="D16" s="176" t="s">
        <v>1200</v>
      </c>
      <c r="E16" s="177">
        <v>36712</v>
      </c>
      <c r="F16" s="179">
        <v>77.197935599999994</v>
      </c>
      <c r="G16" s="182">
        <f t="shared" si="0"/>
        <v>1.3282163364976484E-2</v>
      </c>
      <c r="H16" s="183"/>
      <c r="I16" s="184"/>
      <c r="J16" s="185"/>
      <c r="K16" s="183"/>
    </row>
    <row r="17" spans="1:14" x14ac:dyDescent="0.2">
      <c r="A17" s="181">
        <v>5</v>
      </c>
      <c r="B17" s="168" t="s">
        <v>1201</v>
      </c>
      <c r="C17" s="176" t="s">
        <v>1202</v>
      </c>
      <c r="D17" s="176" t="s">
        <v>1200</v>
      </c>
      <c r="E17" s="177">
        <v>6545</v>
      </c>
      <c r="F17" s="179">
        <v>73.708525100000003</v>
      </c>
      <c r="G17" s="182">
        <f t="shared" si="0"/>
        <v>1.2681798602003934E-2</v>
      </c>
      <c r="H17" s="183"/>
      <c r="I17" s="184"/>
      <c r="J17" s="185"/>
      <c r="K17" s="183"/>
    </row>
    <row r="18" spans="1:14" x14ac:dyDescent="0.2">
      <c r="A18" s="181">
        <v>6</v>
      </c>
      <c r="B18" s="168" t="s">
        <v>1203</v>
      </c>
      <c r="C18" s="176" t="s">
        <v>1204</v>
      </c>
      <c r="D18" s="176" t="s">
        <v>1200</v>
      </c>
      <c r="E18" s="177">
        <v>387</v>
      </c>
      <c r="F18" s="179">
        <v>18.5085847</v>
      </c>
      <c r="G18" s="182">
        <f t="shared" si="0"/>
        <v>3.1844639850693661E-3</v>
      </c>
      <c r="H18" s="183"/>
      <c r="I18" s="184"/>
      <c r="J18" s="185"/>
      <c r="K18" s="183"/>
    </row>
    <row r="19" spans="1:14" x14ac:dyDescent="0.2">
      <c r="A19" s="167"/>
      <c r="B19" s="168"/>
      <c r="C19" s="176"/>
      <c r="D19" s="176"/>
      <c r="E19" s="177"/>
      <c r="F19" s="179"/>
      <c r="G19" s="182"/>
      <c r="H19" s="186"/>
    </row>
    <row r="20" spans="1:14" x14ac:dyDescent="0.2">
      <c r="A20" s="167"/>
      <c r="B20" s="168"/>
      <c r="C20" s="178" t="s">
        <v>118</v>
      </c>
      <c r="D20" s="176"/>
      <c r="E20" s="177"/>
      <c r="F20" s="187">
        <f>SUM(F13:F19)</f>
        <v>644.29534339999998</v>
      </c>
      <c r="G20" s="188">
        <f>F20/F78</f>
        <v>0.11085317165310861</v>
      </c>
      <c r="H20" s="186"/>
    </row>
    <row r="21" spans="1:14" x14ac:dyDescent="0.2">
      <c r="A21" s="167"/>
      <c r="B21" s="168"/>
      <c r="C21" s="176"/>
      <c r="D21" s="176"/>
      <c r="E21" s="177"/>
      <c r="F21" s="187"/>
      <c r="G21" s="189"/>
    </row>
    <row r="22" spans="1:14" x14ac:dyDescent="0.2">
      <c r="A22" s="167"/>
      <c r="B22" s="168"/>
      <c r="C22" s="178" t="s">
        <v>1205</v>
      </c>
      <c r="D22" s="176"/>
      <c r="E22" s="177"/>
      <c r="F22" s="179"/>
      <c r="G22" s="180"/>
    </row>
    <row r="23" spans="1:14" x14ac:dyDescent="0.2">
      <c r="A23" s="181">
        <v>1</v>
      </c>
      <c r="B23" s="168" t="s">
        <v>1206</v>
      </c>
      <c r="C23" s="176" t="s">
        <v>1207</v>
      </c>
      <c r="D23" s="176" t="s">
        <v>1208</v>
      </c>
      <c r="E23" s="177">
        <v>333</v>
      </c>
      <c r="F23" s="179">
        <v>406.07508710000002</v>
      </c>
      <c r="G23" s="182">
        <f t="shared" ref="G23:G48" si="1">F23/$F$78</f>
        <v>6.9866578728942794E-2</v>
      </c>
      <c r="H23" s="183"/>
      <c r="I23" s="190"/>
      <c r="J23" s="183"/>
      <c r="K23" s="183"/>
      <c r="N23" s="191"/>
    </row>
    <row r="24" spans="1:14" x14ac:dyDescent="0.2">
      <c r="A24" s="181">
        <v>2</v>
      </c>
      <c r="B24" s="168" t="s">
        <v>1209</v>
      </c>
      <c r="C24" s="176" t="s">
        <v>1210</v>
      </c>
      <c r="D24" s="176" t="s">
        <v>1211</v>
      </c>
      <c r="E24" s="177">
        <v>4945</v>
      </c>
      <c r="F24" s="179">
        <v>359.88767210000003</v>
      </c>
      <c r="G24" s="182">
        <f t="shared" si="1"/>
        <v>6.1919879291089365E-2</v>
      </c>
      <c r="H24" s="183"/>
      <c r="I24" s="190"/>
      <c r="J24" s="183"/>
      <c r="K24" s="183"/>
      <c r="N24" s="191"/>
    </row>
    <row r="25" spans="1:14" x14ac:dyDescent="0.2">
      <c r="A25" s="181">
        <v>3</v>
      </c>
      <c r="B25" s="168" t="s">
        <v>1212</v>
      </c>
      <c r="C25" s="176" t="s">
        <v>1213</v>
      </c>
      <c r="D25" s="176" t="s">
        <v>1214</v>
      </c>
      <c r="E25" s="177">
        <v>2653</v>
      </c>
      <c r="F25" s="179">
        <v>346.35413689999996</v>
      </c>
      <c r="G25" s="182">
        <f t="shared" si="1"/>
        <v>5.9591389234522868E-2</v>
      </c>
      <c r="H25" s="183"/>
      <c r="I25" s="190"/>
      <c r="J25" s="183"/>
      <c r="K25" s="183"/>
      <c r="N25" s="191"/>
    </row>
    <row r="26" spans="1:14" x14ac:dyDescent="0.2">
      <c r="A26" s="181">
        <v>4</v>
      </c>
      <c r="B26" s="168" t="s">
        <v>1215</v>
      </c>
      <c r="C26" s="176" t="s">
        <v>1216</v>
      </c>
      <c r="D26" s="176" t="s">
        <v>1217</v>
      </c>
      <c r="E26" s="177">
        <v>387</v>
      </c>
      <c r="F26" s="179">
        <v>325.8371156</v>
      </c>
      <c r="G26" s="182">
        <f t="shared" si="1"/>
        <v>5.6061367005932318E-2</v>
      </c>
      <c r="H26" s="183"/>
      <c r="I26" s="190"/>
      <c r="J26" s="183"/>
      <c r="K26" s="183"/>
      <c r="N26" s="191"/>
    </row>
    <row r="27" spans="1:14" x14ac:dyDescent="0.2">
      <c r="A27" s="181">
        <v>5</v>
      </c>
      <c r="B27" s="168" t="s">
        <v>1218</v>
      </c>
      <c r="C27" s="176" t="s">
        <v>1219</v>
      </c>
      <c r="D27" s="176" t="s">
        <v>1217</v>
      </c>
      <c r="E27" s="177">
        <v>2370</v>
      </c>
      <c r="F27" s="179">
        <v>280.61182859999997</v>
      </c>
      <c r="G27" s="182">
        <f t="shared" si="1"/>
        <v>4.8280204912759091E-2</v>
      </c>
      <c r="H27" s="183"/>
      <c r="I27" s="190"/>
      <c r="J27" s="183"/>
      <c r="K27" s="183"/>
      <c r="N27" s="191"/>
    </row>
    <row r="28" spans="1:14" x14ac:dyDescent="0.2">
      <c r="A28" s="181">
        <v>6</v>
      </c>
      <c r="B28" s="168" t="s">
        <v>1220</v>
      </c>
      <c r="C28" s="176" t="s">
        <v>1221</v>
      </c>
      <c r="D28" s="176" t="s">
        <v>1200</v>
      </c>
      <c r="E28" s="177">
        <v>970</v>
      </c>
      <c r="F28" s="179">
        <v>232.97633169999997</v>
      </c>
      <c r="G28" s="182">
        <f t="shared" si="1"/>
        <v>4.0084358134213495E-2</v>
      </c>
      <c r="H28" s="183"/>
      <c r="I28" s="190"/>
      <c r="J28" s="183"/>
      <c r="K28" s="183"/>
      <c r="N28" s="191"/>
    </row>
    <row r="29" spans="1:14" x14ac:dyDescent="0.2">
      <c r="A29" s="181">
        <v>7</v>
      </c>
      <c r="B29" s="168" t="s">
        <v>1222</v>
      </c>
      <c r="C29" s="176" t="s">
        <v>1223</v>
      </c>
      <c r="D29" s="176" t="s">
        <v>1224</v>
      </c>
      <c r="E29" s="177">
        <v>6873</v>
      </c>
      <c r="F29" s="179">
        <v>219.87655430000001</v>
      </c>
      <c r="G29" s="182">
        <f t="shared" si="1"/>
        <v>3.7830497559843072E-2</v>
      </c>
      <c r="H29" s="183"/>
      <c r="I29" s="190"/>
      <c r="J29" s="183"/>
      <c r="K29" s="183"/>
      <c r="N29" s="191"/>
    </row>
    <row r="30" spans="1:14" x14ac:dyDescent="0.2">
      <c r="A30" s="181">
        <v>8</v>
      </c>
      <c r="B30" s="168" t="s">
        <v>1225</v>
      </c>
      <c r="C30" s="176" t="s">
        <v>1226</v>
      </c>
      <c r="D30" s="176" t="s">
        <v>1227</v>
      </c>
      <c r="E30" s="177">
        <v>1972</v>
      </c>
      <c r="F30" s="179">
        <v>213.13997720000003</v>
      </c>
      <c r="G30" s="182">
        <f t="shared" si="1"/>
        <v>3.6671446908196383E-2</v>
      </c>
      <c r="H30" s="183"/>
      <c r="I30" s="190"/>
      <c r="J30" s="183"/>
      <c r="K30" s="183"/>
      <c r="N30" s="191"/>
    </row>
    <row r="31" spans="1:14" x14ac:dyDescent="0.2">
      <c r="A31" s="181">
        <v>9</v>
      </c>
      <c r="B31" s="168" t="s">
        <v>1228</v>
      </c>
      <c r="C31" s="176" t="s">
        <v>1229</v>
      </c>
      <c r="D31" s="176" t="s">
        <v>1230</v>
      </c>
      <c r="E31" s="177">
        <v>2573</v>
      </c>
      <c r="F31" s="179">
        <v>202.91582819999999</v>
      </c>
      <c r="G31" s="182">
        <f t="shared" si="1"/>
        <v>3.4912347830864825E-2</v>
      </c>
      <c r="H31" s="183"/>
      <c r="I31" s="190"/>
      <c r="J31" s="183"/>
      <c r="K31" s="183"/>
      <c r="N31" s="191"/>
    </row>
    <row r="32" spans="1:14" x14ac:dyDescent="0.2">
      <c r="A32" s="181">
        <v>10</v>
      </c>
      <c r="B32" s="168" t="s">
        <v>1231</v>
      </c>
      <c r="C32" s="176" t="s">
        <v>1232</v>
      </c>
      <c r="D32" s="176" t="s">
        <v>1233</v>
      </c>
      <c r="E32" s="177">
        <v>5719</v>
      </c>
      <c r="F32" s="179">
        <v>188.72626109999999</v>
      </c>
      <c r="G32" s="182">
        <f t="shared" si="1"/>
        <v>3.2470985288775088E-2</v>
      </c>
      <c r="H32" s="183"/>
      <c r="I32" s="190"/>
      <c r="J32" s="183"/>
      <c r="K32" s="183"/>
      <c r="N32" s="191"/>
    </row>
    <row r="33" spans="1:14" x14ac:dyDescent="0.2">
      <c r="A33" s="181">
        <v>11</v>
      </c>
      <c r="B33" s="168" t="s">
        <v>1234</v>
      </c>
      <c r="C33" s="176" t="s">
        <v>1235</v>
      </c>
      <c r="D33" s="176" t="s">
        <v>1236</v>
      </c>
      <c r="E33" s="177">
        <v>2705</v>
      </c>
      <c r="F33" s="179">
        <v>179.76579919999998</v>
      </c>
      <c r="G33" s="182">
        <f t="shared" si="1"/>
        <v>3.0929307809235754E-2</v>
      </c>
      <c r="H33" s="183"/>
      <c r="I33" s="190"/>
      <c r="J33" s="183"/>
      <c r="K33" s="183"/>
      <c r="N33" s="191"/>
    </row>
    <row r="34" spans="1:14" x14ac:dyDescent="0.2">
      <c r="A34" s="181">
        <v>12</v>
      </c>
      <c r="B34" s="168" t="s">
        <v>1237</v>
      </c>
      <c r="C34" s="176" t="s">
        <v>1238</v>
      </c>
      <c r="D34" s="176" t="s">
        <v>1239</v>
      </c>
      <c r="E34" s="177">
        <v>1725</v>
      </c>
      <c r="F34" s="179">
        <v>171.51991580000001</v>
      </c>
      <c r="G34" s="182">
        <f t="shared" si="1"/>
        <v>2.9510575953829152E-2</v>
      </c>
      <c r="H34" s="183"/>
      <c r="I34" s="190"/>
      <c r="J34" s="183"/>
      <c r="K34" s="183"/>
      <c r="N34" s="191"/>
    </row>
    <row r="35" spans="1:14" x14ac:dyDescent="0.2">
      <c r="A35" s="181">
        <v>13</v>
      </c>
      <c r="B35" s="168" t="s">
        <v>1240</v>
      </c>
      <c r="C35" s="176" t="s">
        <v>1241</v>
      </c>
      <c r="D35" s="176" t="s">
        <v>1242</v>
      </c>
      <c r="E35" s="177">
        <v>2201</v>
      </c>
      <c r="F35" s="179">
        <v>171.47965050000002</v>
      </c>
      <c r="G35" s="182">
        <f t="shared" si="1"/>
        <v>2.9503648174110914E-2</v>
      </c>
      <c r="H35" s="183"/>
      <c r="I35" s="190"/>
      <c r="J35" s="183"/>
      <c r="K35" s="183"/>
      <c r="N35" s="191"/>
    </row>
    <row r="36" spans="1:14" x14ac:dyDescent="0.2">
      <c r="A36" s="181">
        <v>14</v>
      </c>
      <c r="B36" s="168" t="s">
        <v>1243</v>
      </c>
      <c r="C36" s="176" t="s">
        <v>1244</v>
      </c>
      <c r="D36" s="176" t="s">
        <v>1245</v>
      </c>
      <c r="E36" s="177">
        <v>17661</v>
      </c>
      <c r="F36" s="179">
        <v>165.14989789999998</v>
      </c>
      <c r="G36" s="182">
        <f t="shared" si="1"/>
        <v>2.8414593040192473E-2</v>
      </c>
      <c r="H36" s="183"/>
      <c r="I36" s="190"/>
      <c r="J36" s="183"/>
      <c r="K36" s="183"/>
      <c r="N36" s="191"/>
    </row>
    <row r="37" spans="1:14" x14ac:dyDescent="0.2">
      <c r="A37" s="181">
        <v>15</v>
      </c>
      <c r="B37" s="168" t="s">
        <v>1246</v>
      </c>
      <c r="C37" s="176" t="s">
        <v>1247</v>
      </c>
      <c r="D37" s="176" t="s">
        <v>1248</v>
      </c>
      <c r="E37" s="177">
        <v>2955</v>
      </c>
      <c r="F37" s="179">
        <v>163.97052639999998</v>
      </c>
      <c r="G37" s="182">
        <f t="shared" si="1"/>
        <v>2.821167822376314E-2</v>
      </c>
      <c r="H37" s="183"/>
      <c r="I37" s="190"/>
      <c r="J37" s="183"/>
      <c r="K37" s="183"/>
      <c r="N37" s="191"/>
    </row>
    <row r="38" spans="1:14" x14ac:dyDescent="0.2">
      <c r="A38" s="181">
        <v>16</v>
      </c>
      <c r="B38" s="168" t="s">
        <v>1249</v>
      </c>
      <c r="C38" s="176" t="s">
        <v>1250</v>
      </c>
      <c r="D38" s="176" t="s">
        <v>1251</v>
      </c>
      <c r="E38" s="177">
        <v>5623</v>
      </c>
      <c r="F38" s="179">
        <v>163.14468579999999</v>
      </c>
      <c r="G38" s="182">
        <f t="shared" si="1"/>
        <v>2.8069589582695516E-2</v>
      </c>
      <c r="H38" s="183"/>
      <c r="I38" s="190"/>
      <c r="J38" s="183"/>
      <c r="K38" s="183"/>
      <c r="N38" s="191"/>
    </row>
    <row r="39" spans="1:14" x14ac:dyDescent="0.2">
      <c r="A39" s="181">
        <v>17</v>
      </c>
      <c r="B39" s="168" t="s">
        <v>1252</v>
      </c>
      <c r="C39" s="176" t="s">
        <v>1253</v>
      </c>
      <c r="D39" s="176" t="s">
        <v>1254</v>
      </c>
      <c r="E39" s="177">
        <v>1928</v>
      </c>
      <c r="F39" s="179">
        <v>158.58319119999999</v>
      </c>
      <c r="G39" s="182">
        <f t="shared" si="1"/>
        <v>2.7284769159781796E-2</v>
      </c>
      <c r="H39" s="183"/>
      <c r="I39" s="190"/>
      <c r="J39" s="183"/>
      <c r="K39" s="183"/>
      <c r="N39" s="191"/>
    </row>
    <row r="40" spans="1:14" x14ac:dyDescent="0.2">
      <c r="A40" s="181">
        <v>18</v>
      </c>
      <c r="B40" s="168" t="s">
        <v>1255</v>
      </c>
      <c r="C40" s="176" t="s">
        <v>1256</v>
      </c>
      <c r="D40" s="176" t="s">
        <v>1257</v>
      </c>
      <c r="E40" s="177">
        <v>2596</v>
      </c>
      <c r="F40" s="179">
        <v>136.97921170000001</v>
      </c>
      <c r="G40" s="182">
        <f t="shared" si="1"/>
        <v>2.3567732132529957E-2</v>
      </c>
      <c r="H40" s="183"/>
      <c r="I40" s="190"/>
      <c r="J40" s="183"/>
      <c r="K40" s="183"/>
      <c r="N40" s="191"/>
    </row>
    <row r="41" spans="1:14" x14ac:dyDescent="0.2">
      <c r="A41" s="181">
        <v>19</v>
      </c>
      <c r="B41" s="168" t="s">
        <v>1258</v>
      </c>
      <c r="C41" s="176" t="s">
        <v>1259</v>
      </c>
      <c r="D41" s="176" t="s">
        <v>1260</v>
      </c>
      <c r="E41" s="177">
        <v>4059</v>
      </c>
      <c r="F41" s="179">
        <v>132.7768806</v>
      </c>
      <c r="G41" s="182">
        <f t="shared" si="1"/>
        <v>2.2844706992672183E-2</v>
      </c>
      <c r="H41" s="183"/>
      <c r="I41" s="190"/>
      <c r="J41" s="183"/>
      <c r="K41" s="183"/>
      <c r="N41" s="191"/>
    </row>
    <row r="42" spans="1:14" x14ac:dyDescent="0.2">
      <c r="A42" s="181">
        <v>20</v>
      </c>
      <c r="B42" s="168" t="s">
        <v>1261</v>
      </c>
      <c r="C42" s="176" t="s">
        <v>1262</v>
      </c>
      <c r="D42" s="176" t="s">
        <v>1263</v>
      </c>
      <c r="E42" s="177">
        <v>1446</v>
      </c>
      <c r="F42" s="179">
        <v>116.0387844</v>
      </c>
      <c r="G42" s="182">
        <f t="shared" si="1"/>
        <v>1.9964861483602742E-2</v>
      </c>
      <c r="H42" s="183"/>
      <c r="I42" s="190"/>
      <c r="J42" s="183"/>
      <c r="K42" s="183"/>
      <c r="N42" s="191"/>
    </row>
    <row r="43" spans="1:14" x14ac:dyDescent="0.2">
      <c r="A43" s="181">
        <v>21</v>
      </c>
      <c r="B43" s="168" t="s">
        <v>1264</v>
      </c>
      <c r="C43" s="176" t="s">
        <v>1265</v>
      </c>
      <c r="D43" s="176" t="s">
        <v>1230</v>
      </c>
      <c r="E43" s="177">
        <v>1650</v>
      </c>
      <c r="F43" s="179">
        <v>112.65785409999998</v>
      </c>
      <c r="G43" s="182">
        <f t="shared" si="1"/>
        <v>1.9383161102353177E-2</v>
      </c>
      <c r="H43" s="183"/>
      <c r="I43" s="190"/>
      <c r="J43" s="183"/>
      <c r="K43" s="183"/>
      <c r="N43" s="191"/>
    </row>
    <row r="44" spans="1:14" x14ac:dyDescent="0.2">
      <c r="A44" s="181">
        <v>22</v>
      </c>
      <c r="B44" s="168" t="s">
        <v>1266</v>
      </c>
      <c r="C44" s="176" t="s">
        <v>1267</v>
      </c>
      <c r="D44" s="176" t="s">
        <v>1224</v>
      </c>
      <c r="E44" s="177">
        <v>1177</v>
      </c>
      <c r="F44" s="179">
        <v>92.862734099999997</v>
      </c>
      <c r="G44" s="182">
        <f t="shared" si="1"/>
        <v>1.5977344410160271E-2</v>
      </c>
      <c r="H44" s="183"/>
      <c r="I44" s="190"/>
      <c r="J44" s="183"/>
      <c r="K44" s="183"/>
      <c r="N44" s="191"/>
    </row>
    <row r="45" spans="1:14" x14ac:dyDescent="0.2">
      <c r="A45" s="181">
        <v>23</v>
      </c>
      <c r="B45" s="168" t="s">
        <v>1268</v>
      </c>
      <c r="C45" s="176" t="s">
        <v>1269</v>
      </c>
      <c r="D45" s="176" t="s">
        <v>1200</v>
      </c>
      <c r="E45" s="177">
        <v>1777</v>
      </c>
      <c r="F45" s="179">
        <v>84.475152600000001</v>
      </c>
      <c r="G45" s="182">
        <f t="shared" si="1"/>
        <v>1.4534232922085005E-2</v>
      </c>
      <c r="H45" s="183"/>
      <c r="I45" s="190"/>
      <c r="J45" s="183"/>
      <c r="K45" s="183"/>
      <c r="N45" s="191"/>
    </row>
    <row r="46" spans="1:14" x14ac:dyDescent="0.2">
      <c r="A46" s="181">
        <v>24</v>
      </c>
      <c r="B46" s="168" t="s">
        <v>1270</v>
      </c>
      <c r="C46" s="176" t="s">
        <v>1271</v>
      </c>
      <c r="D46" s="176" t="s">
        <v>1200</v>
      </c>
      <c r="E46" s="177">
        <v>125</v>
      </c>
      <c r="F46" s="179">
        <v>54.409593000000008</v>
      </c>
      <c r="G46" s="182">
        <f t="shared" si="1"/>
        <v>9.3613526997978567E-3</v>
      </c>
      <c r="H46" s="183"/>
      <c r="I46" s="190"/>
      <c r="J46" s="183"/>
      <c r="K46" s="183"/>
      <c r="N46" s="191"/>
    </row>
    <row r="47" spans="1:14" x14ac:dyDescent="0.2">
      <c r="A47" s="181">
        <v>25</v>
      </c>
      <c r="B47" s="168" t="s">
        <v>1272</v>
      </c>
      <c r="C47" s="176" t="s">
        <v>1273</v>
      </c>
      <c r="D47" s="176" t="s">
        <v>1274</v>
      </c>
      <c r="E47" s="177">
        <v>1702</v>
      </c>
      <c r="F47" s="179">
        <v>39.059154800000002</v>
      </c>
      <c r="G47" s="182">
        <f t="shared" si="1"/>
        <v>6.7202583970588127E-3</v>
      </c>
      <c r="H47" s="183"/>
      <c r="I47" s="190"/>
      <c r="J47" s="183"/>
      <c r="K47" s="183"/>
      <c r="N47" s="191"/>
    </row>
    <row r="48" spans="1:14" x14ac:dyDescent="0.2">
      <c r="A48" s="181">
        <v>26</v>
      </c>
      <c r="B48" s="168" t="s">
        <v>1268</v>
      </c>
      <c r="C48" s="176" t="s">
        <v>1269</v>
      </c>
      <c r="D48" s="176" t="s">
        <v>1200</v>
      </c>
      <c r="E48" s="177">
        <v>615</v>
      </c>
      <c r="F48" s="179">
        <v>29.193462599999997</v>
      </c>
      <c r="G48" s="182">
        <f t="shared" si="1"/>
        <v>5.0228330126813794E-3</v>
      </c>
      <c r="H48" s="183"/>
      <c r="I48" s="190"/>
      <c r="J48" s="183"/>
      <c r="K48" s="183"/>
      <c r="N48" s="191"/>
    </row>
    <row r="49" spans="1:14" x14ac:dyDescent="0.2">
      <c r="A49" s="167"/>
      <c r="B49" s="168"/>
      <c r="C49" s="176"/>
      <c r="D49" s="176" t="s">
        <v>1186</v>
      </c>
      <c r="E49" s="177"/>
      <c r="F49" s="179"/>
      <c r="G49" s="182"/>
      <c r="H49" s="186"/>
      <c r="N49" s="191"/>
    </row>
    <row r="50" spans="1:14" x14ac:dyDescent="0.2">
      <c r="A50" s="167"/>
      <c r="B50" s="168"/>
      <c r="C50" s="175" t="s">
        <v>118</v>
      </c>
      <c r="D50" s="176" t="s">
        <v>1186</v>
      </c>
      <c r="E50" s="176"/>
      <c r="F50" s="173">
        <f>SUM(F23:F48)</f>
        <v>4748.4672875000006</v>
      </c>
      <c r="G50" s="188">
        <f>F50/F78</f>
        <v>0.81698969999168958</v>
      </c>
      <c r="H50" s="186"/>
      <c r="N50" s="191"/>
    </row>
    <row r="51" spans="1:14" x14ac:dyDescent="0.2">
      <c r="A51" s="167"/>
      <c r="B51" s="168"/>
      <c r="C51" s="175"/>
      <c r="D51" s="176"/>
      <c r="E51" s="176"/>
      <c r="F51" s="173"/>
      <c r="G51" s="174"/>
      <c r="N51" s="191"/>
    </row>
    <row r="52" spans="1:14" x14ac:dyDescent="0.2">
      <c r="A52" s="167"/>
      <c r="B52" s="168"/>
      <c r="C52" s="175" t="s">
        <v>1275</v>
      </c>
      <c r="D52" s="176" t="s">
        <v>1186</v>
      </c>
      <c r="E52" s="173" t="s">
        <v>1185</v>
      </c>
      <c r="F52" s="173" t="s">
        <v>1185</v>
      </c>
      <c r="G52" s="174" t="s">
        <v>1185</v>
      </c>
      <c r="N52" s="191"/>
    </row>
    <row r="53" spans="1:14" x14ac:dyDescent="0.2">
      <c r="A53" s="167"/>
      <c r="B53" s="168"/>
      <c r="C53" s="175" t="s">
        <v>118</v>
      </c>
      <c r="D53" s="176" t="s">
        <v>1186</v>
      </c>
      <c r="E53" s="173" t="s">
        <v>1185</v>
      </c>
      <c r="F53" s="173" t="s">
        <v>1185</v>
      </c>
      <c r="G53" s="174" t="s">
        <v>1185</v>
      </c>
      <c r="N53" s="191"/>
    </row>
    <row r="54" spans="1:14" x14ac:dyDescent="0.2">
      <c r="A54" s="167"/>
      <c r="B54" s="168"/>
      <c r="C54" s="175" t="s">
        <v>1187</v>
      </c>
      <c r="D54" s="176" t="s">
        <v>1186</v>
      </c>
      <c r="E54" s="176" t="s">
        <v>1186</v>
      </c>
      <c r="F54" s="173">
        <f>F50+F20</f>
        <v>5392.7626309000007</v>
      </c>
      <c r="G54" s="192">
        <f>F54/$F$78</f>
        <v>0.92784287164479817</v>
      </c>
      <c r="N54" s="191"/>
    </row>
    <row r="55" spans="1:14" x14ac:dyDescent="0.2">
      <c r="A55" s="167"/>
      <c r="B55" s="168"/>
      <c r="C55" s="193"/>
      <c r="D55" s="176"/>
      <c r="E55" s="176"/>
      <c r="F55" s="194"/>
      <c r="G55" s="174"/>
      <c r="N55" s="191"/>
    </row>
    <row r="56" spans="1:14" x14ac:dyDescent="0.2">
      <c r="A56" s="167"/>
      <c r="B56" s="168"/>
      <c r="C56" s="193" t="s">
        <v>1276</v>
      </c>
      <c r="D56" s="176"/>
      <c r="E56" s="176"/>
      <c r="F56" s="194"/>
      <c r="G56" s="174"/>
    </row>
    <row r="57" spans="1:14" x14ac:dyDescent="0.2">
      <c r="A57" s="167"/>
      <c r="B57" s="168"/>
      <c r="C57" s="195" t="s">
        <v>1277</v>
      </c>
      <c r="D57" s="176"/>
      <c r="E57" s="173" t="s">
        <v>1185</v>
      </c>
      <c r="F57" s="173" t="s">
        <v>1185</v>
      </c>
      <c r="G57" s="173" t="s">
        <v>1185</v>
      </c>
    </row>
    <row r="58" spans="1:14" x14ac:dyDescent="0.2">
      <c r="A58" s="167"/>
      <c r="B58" s="168"/>
      <c r="C58" s="195" t="s">
        <v>1278</v>
      </c>
      <c r="D58" s="176"/>
      <c r="E58" s="173" t="s">
        <v>1185</v>
      </c>
      <c r="F58" s="173" t="s">
        <v>1185</v>
      </c>
      <c r="G58" s="173" t="s">
        <v>1185</v>
      </c>
    </row>
    <row r="59" spans="1:14" x14ac:dyDescent="0.2">
      <c r="A59" s="167"/>
      <c r="B59" s="168"/>
      <c r="C59" s="195" t="s">
        <v>1279</v>
      </c>
      <c r="D59" s="176"/>
      <c r="E59" s="173" t="s">
        <v>1185</v>
      </c>
      <c r="F59" s="173" t="s">
        <v>1185</v>
      </c>
      <c r="G59" s="173" t="s">
        <v>1185</v>
      </c>
    </row>
    <row r="60" spans="1:14" x14ac:dyDescent="0.2">
      <c r="A60" s="167"/>
      <c r="B60" s="168"/>
      <c r="C60" s="195"/>
      <c r="D60" s="176"/>
      <c r="E60" s="176"/>
      <c r="F60" s="196"/>
      <c r="G60" s="197"/>
    </row>
    <row r="61" spans="1:14" x14ac:dyDescent="0.2">
      <c r="A61" s="167"/>
      <c r="B61" s="168"/>
      <c r="C61" s="198" t="s">
        <v>1280</v>
      </c>
      <c r="D61" s="176"/>
      <c r="E61" s="176"/>
      <c r="F61" s="196"/>
      <c r="G61" s="197"/>
    </row>
    <row r="62" spans="1:14" x14ac:dyDescent="0.2">
      <c r="A62" s="167"/>
      <c r="B62" s="168"/>
      <c r="C62" s="175" t="s">
        <v>118</v>
      </c>
      <c r="D62" s="176" t="s">
        <v>1186</v>
      </c>
      <c r="E62" s="173" t="s">
        <v>1185</v>
      </c>
      <c r="F62" s="173" t="s">
        <v>1185</v>
      </c>
      <c r="G62" s="174" t="s">
        <v>1185</v>
      </c>
    </row>
    <row r="63" spans="1:14" x14ac:dyDescent="0.2">
      <c r="A63" s="167"/>
      <c r="B63" s="168"/>
      <c r="C63" s="175" t="s">
        <v>1187</v>
      </c>
      <c r="D63" s="176" t="s">
        <v>1186</v>
      </c>
      <c r="E63" s="176" t="s">
        <v>1186</v>
      </c>
      <c r="F63" s="173" t="s">
        <v>1185</v>
      </c>
      <c r="G63" s="174" t="s">
        <v>1185</v>
      </c>
    </row>
    <row r="64" spans="1:14" x14ac:dyDescent="0.2">
      <c r="A64" s="167"/>
      <c r="B64" s="168"/>
      <c r="C64" s="175"/>
      <c r="D64" s="176"/>
      <c r="E64" s="176"/>
      <c r="F64" s="173"/>
      <c r="G64" s="174"/>
    </row>
    <row r="65" spans="1:8" x14ac:dyDescent="0.2">
      <c r="A65" s="167"/>
      <c r="B65" s="168"/>
      <c r="C65" s="175" t="s">
        <v>1281</v>
      </c>
      <c r="D65" s="176"/>
      <c r="E65" s="176"/>
      <c r="F65" s="173"/>
      <c r="G65" s="174"/>
    </row>
    <row r="66" spans="1:8" x14ac:dyDescent="0.2">
      <c r="A66" s="167"/>
      <c r="B66" s="168"/>
      <c r="C66" s="175" t="s">
        <v>1282</v>
      </c>
      <c r="D66" s="176"/>
      <c r="E66" s="173" t="s">
        <v>1185</v>
      </c>
      <c r="F66" s="173" t="s">
        <v>1185</v>
      </c>
      <c r="G66" s="174" t="s">
        <v>1185</v>
      </c>
    </row>
    <row r="67" spans="1:8" hidden="1" x14ac:dyDescent="0.2">
      <c r="A67" s="167"/>
      <c r="B67" s="168"/>
      <c r="C67" s="168"/>
      <c r="D67" s="176"/>
      <c r="E67" s="176" t="s">
        <v>1186</v>
      </c>
      <c r="F67" s="173" t="s">
        <v>1185</v>
      </c>
      <c r="G67" s="174" t="s">
        <v>1185</v>
      </c>
    </row>
    <row r="68" spans="1:8" x14ac:dyDescent="0.2">
      <c r="A68" s="167"/>
      <c r="B68" s="168"/>
      <c r="C68" s="175" t="s">
        <v>118</v>
      </c>
      <c r="D68" s="176"/>
      <c r="E68" s="176"/>
      <c r="F68" s="173" t="s">
        <v>1185</v>
      </c>
      <c r="G68" s="174" t="s">
        <v>1185</v>
      </c>
    </row>
    <row r="69" spans="1:8" x14ac:dyDescent="0.2">
      <c r="A69" s="167"/>
      <c r="B69" s="168"/>
      <c r="C69" s="175"/>
      <c r="D69" s="176"/>
      <c r="E69" s="176"/>
      <c r="F69" s="173"/>
      <c r="G69" s="174"/>
    </row>
    <row r="70" spans="1:8" x14ac:dyDescent="0.2">
      <c r="A70" s="167"/>
      <c r="B70" s="168"/>
      <c r="C70" s="175" t="s">
        <v>1283</v>
      </c>
      <c r="D70" s="176" t="s">
        <v>1186</v>
      </c>
      <c r="E70" s="176" t="s">
        <v>1186</v>
      </c>
      <c r="F70" s="199" t="s">
        <v>1186</v>
      </c>
      <c r="G70" s="200" t="s">
        <v>1186</v>
      </c>
    </row>
    <row r="71" spans="1:8" x14ac:dyDescent="0.2">
      <c r="A71" s="167"/>
      <c r="B71" s="168"/>
      <c r="C71" s="116" t="s">
        <v>138</v>
      </c>
      <c r="D71" s="176" t="s">
        <v>1284</v>
      </c>
      <c r="E71" s="177"/>
      <c r="F71" s="179">
        <v>200.96569739999998</v>
      </c>
      <c r="G71" s="182">
        <f>F71/$F$78</f>
        <v>3.4576821295506634E-2</v>
      </c>
      <c r="H71" s="183"/>
    </row>
    <row r="72" spans="1:8" x14ac:dyDescent="0.2">
      <c r="A72" s="167"/>
      <c r="B72" s="168"/>
      <c r="C72" s="175" t="s">
        <v>118</v>
      </c>
      <c r="D72" s="176" t="s">
        <v>1186</v>
      </c>
      <c r="E72" s="176" t="s">
        <v>1186</v>
      </c>
      <c r="F72" s="173">
        <f>F71</f>
        <v>200.96569739999998</v>
      </c>
      <c r="G72" s="192">
        <f>G71</f>
        <v>3.4576821295506634E-2</v>
      </c>
    </row>
    <row r="73" spans="1:8" x14ac:dyDescent="0.2">
      <c r="A73" s="167"/>
      <c r="B73" s="168"/>
      <c r="C73" s="175"/>
      <c r="D73" s="176"/>
      <c r="E73" s="176"/>
      <c r="F73" s="173"/>
      <c r="G73" s="174"/>
    </row>
    <row r="74" spans="1:8" x14ac:dyDescent="0.2">
      <c r="A74" s="167"/>
      <c r="B74" s="168"/>
      <c r="C74" s="175" t="s">
        <v>145</v>
      </c>
      <c r="D74" s="176" t="s">
        <v>1186</v>
      </c>
      <c r="E74" s="176" t="s">
        <v>1186</v>
      </c>
      <c r="F74" s="179">
        <v>218.42240940000002</v>
      </c>
      <c r="G74" s="182">
        <f>F74/$F$78</f>
        <v>3.75803070596952E-2</v>
      </c>
      <c r="H74" s="183"/>
    </row>
    <row r="75" spans="1:8" x14ac:dyDescent="0.2">
      <c r="A75" s="167"/>
      <c r="B75" s="168"/>
      <c r="C75" s="175" t="s">
        <v>118</v>
      </c>
      <c r="D75" s="176"/>
      <c r="E75" s="176"/>
      <c r="F75" s="173">
        <f>F74</f>
        <v>218.42240940000002</v>
      </c>
      <c r="G75" s="192">
        <f>G74</f>
        <v>3.75803070596952E-2</v>
      </c>
    </row>
    <row r="76" spans="1:8" x14ac:dyDescent="0.2">
      <c r="A76" s="167"/>
      <c r="B76" s="168"/>
      <c r="C76" s="175" t="s">
        <v>1187</v>
      </c>
      <c r="D76" s="176"/>
      <c r="E76" s="176"/>
      <c r="F76" s="173">
        <f>F72+F75</f>
        <v>419.3881068</v>
      </c>
      <c r="G76" s="192">
        <f>F76/$F$78</f>
        <v>7.2157128355201841E-2</v>
      </c>
    </row>
    <row r="77" spans="1:8" x14ac:dyDescent="0.2">
      <c r="A77" s="167"/>
      <c r="B77" s="168"/>
      <c r="C77" s="175"/>
      <c r="D77" s="176"/>
      <c r="E77" s="176"/>
      <c r="F77" s="173"/>
      <c r="G77" s="174"/>
    </row>
    <row r="78" spans="1:8" x14ac:dyDescent="0.2">
      <c r="A78" s="167"/>
      <c r="B78" s="168"/>
      <c r="C78" s="175" t="s">
        <v>1285</v>
      </c>
      <c r="D78" s="176" t="s">
        <v>1186</v>
      </c>
      <c r="E78" s="176" t="s">
        <v>1186</v>
      </c>
      <c r="F78" s="173">
        <f>F76+F54</f>
        <v>5812.1507377000007</v>
      </c>
      <c r="G78" s="192">
        <f>G76+G54</f>
        <v>1</v>
      </c>
    </row>
    <row r="79" spans="1:8" x14ac:dyDescent="0.2">
      <c r="A79" s="201"/>
      <c r="B79" s="202"/>
      <c r="C79" s="203"/>
      <c r="D79" s="202"/>
      <c r="E79" s="202"/>
      <c r="F79" s="204"/>
      <c r="G79" s="205"/>
      <c r="H79" s="183"/>
    </row>
    <row r="80" spans="1:8" x14ac:dyDescent="0.2">
      <c r="A80" s="201"/>
      <c r="B80" s="206" t="s">
        <v>148</v>
      </c>
      <c r="C80" s="206"/>
      <c r="D80" s="207"/>
      <c r="E80" s="207"/>
      <c r="F80" s="208"/>
      <c r="G80" s="205"/>
    </row>
    <row r="81" spans="1:7" x14ac:dyDescent="0.2">
      <c r="A81" s="201"/>
      <c r="B81" s="209" t="s">
        <v>1286</v>
      </c>
      <c r="C81" s="209"/>
      <c r="D81" s="209"/>
      <c r="E81" s="207"/>
      <c r="F81" s="208"/>
      <c r="G81" s="205"/>
    </row>
    <row r="82" spans="1:7" x14ac:dyDescent="0.2">
      <c r="A82" s="201"/>
      <c r="B82" s="209" t="s">
        <v>1287</v>
      </c>
      <c r="C82" s="209"/>
      <c r="D82" s="209"/>
      <c r="E82" s="207"/>
      <c r="F82" s="207"/>
      <c r="G82" s="205"/>
    </row>
    <row r="83" spans="1:7" x14ac:dyDescent="0.2">
      <c r="A83" s="201"/>
      <c r="B83" s="210" t="s">
        <v>1288</v>
      </c>
      <c r="C83" s="210"/>
      <c r="D83" s="210"/>
      <c r="E83" s="207"/>
      <c r="F83" s="207"/>
      <c r="G83" s="211"/>
    </row>
    <row r="84" spans="1:7" ht="15.75" customHeight="1" x14ac:dyDescent="0.2">
      <c r="A84" s="201"/>
      <c r="B84" s="212"/>
      <c r="C84" s="213" t="s">
        <v>1289</v>
      </c>
      <c r="D84" s="213"/>
      <c r="E84" s="213" t="s">
        <v>1290</v>
      </c>
      <c r="F84" s="213"/>
    </row>
    <row r="85" spans="1:7" x14ac:dyDescent="0.2">
      <c r="A85" s="201"/>
      <c r="B85" s="214"/>
      <c r="C85" s="215" t="s">
        <v>1291</v>
      </c>
      <c r="D85" s="216" t="s">
        <v>1292</v>
      </c>
      <c r="E85" s="215" t="s">
        <v>1291</v>
      </c>
      <c r="F85" s="216" t="s">
        <v>1292</v>
      </c>
    </row>
    <row r="86" spans="1:7" x14ac:dyDescent="0.2">
      <c r="A86" s="201"/>
      <c r="B86" s="193" t="s">
        <v>1293</v>
      </c>
      <c r="C86" s="217">
        <v>43281</v>
      </c>
      <c r="D86" s="217">
        <v>43312</v>
      </c>
      <c r="E86" s="217">
        <v>43281</v>
      </c>
      <c r="F86" s="217">
        <v>43312</v>
      </c>
      <c r="G86" s="158"/>
    </row>
    <row r="87" spans="1:7" x14ac:dyDescent="0.2">
      <c r="A87" s="201"/>
      <c r="B87" s="218" t="s">
        <v>1294</v>
      </c>
      <c r="C87" s="219">
        <v>14.2407</v>
      </c>
      <c r="D87" s="219">
        <v>14.649100000000001</v>
      </c>
      <c r="E87" s="219">
        <v>13.969099999999999</v>
      </c>
      <c r="F87" s="219">
        <v>14.365600000000001</v>
      </c>
      <c r="G87" s="158"/>
    </row>
    <row r="88" spans="1:7" x14ac:dyDescent="0.2">
      <c r="A88" s="201"/>
      <c r="B88" s="218" t="s">
        <v>1295</v>
      </c>
      <c r="C88" s="219">
        <v>14.2407</v>
      </c>
      <c r="D88" s="219">
        <v>14.649100000000001</v>
      </c>
      <c r="E88" s="219">
        <v>13.969099999999999</v>
      </c>
      <c r="F88" s="219">
        <v>14.365600000000001</v>
      </c>
      <c r="G88" s="158"/>
    </row>
    <row r="89" spans="1:7" x14ac:dyDescent="0.2">
      <c r="A89" s="201"/>
      <c r="B89" s="201"/>
      <c r="C89" s="207"/>
      <c r="D89" s="207"/>
      <c r="E89" s="220"/>
      <c r="F89" s="220"/>
      <c r="G89" s="211"/>
    </row>
    <row r="90" spans="1:7" x14ac:dyDescent="0.2">
      <c r="A90" s="201"/>
      <c r="B90" s="209" t="s">
        <v>1296</v>
      </c>
      <c r="C90" s="209"/>
      <c r="D90" s="209"/>
      <c r="E90" s="207"/>
      <c r="F90" s="207"/>
      <c r="G90" s="211"/>
    </row>
    <row r="91" spans="1:7" x14ac:dyDescent="0.2">
      <c r="A91" s="201"/>
      <c r="B91" s="209" t="s">
        <v>1297</v>
      </c>
      <c r="C91" s="209"/>
      <c r="D91" s="209"/>
      <c r="E91" s="207"/>
      <c r="F91" s="207"/>
      <c r="G91" s="221"/>
    </row>
    <row r="92" spans="1:7" x14ac:dyDescent="0.2">
      <c r="A92" s="201"/>
      <c r="B92" s="209" t="s">
        <v>1298</v>
      </c>
      <c r="C92" s="209"/>
      <c r="D92" s="209"/>
      <c r="E92" s="208"/>
      <c r="F92" s="207"/>
      <c r="G92" s="211"/>
    </row>
    <row r="93" spans="1:7" x14ac:dyDescent="0.2">
      <c r="A93" s="201"/>
      <c r="B93" s="222" t="s">
        <v>1299</v>
      </c>
      <c r="C93" s="222"/>
      <c r="D93" s="222"/>
      <c r="E93" s="207"/>
      <c r="F93" s="207"/>
      <c r="G93" s="211"/>
    </row>
    <row r="94" spans="1:7" x14ac:dyDescent="0.2">
      <c r="A94" s="201"/>
      <c r="B94" s="209" t="s">
        <v>1300</v>
      </c>
      <c r="C94" s="209"/>
      <c r="D94" s="209"/>
      <c r="E94" s="207"/>
      <c r="F94" s="207"/>
      <c r="G94" s="211"/>
    </row>
    <row r="95" spans="1:7" x14ac:dyDescent="0.2">
      <c r="A95" s="201"/>
      <c r="B95" s="201"/>
      <c r="C95" s="223"/>
      <c r="D95" s="201"/>
      <c r="E95" s="201"/>
      <c r="F95" s="221"/>
      <c r="G95" s="211"/>
    </row>
    <row r="96" spans="1:7" x14ac:dyDescent="0.2">
      <c r="A96" s="201"/>
      <c r="B96" s="201"/>
      <c r="C96" s="201"/>
      <c r="D96" s="201"/>
      <c r="E96" s="201"/>
      <c r="F96" s="221"/>
      <c r="G96" s="211"/>
    </row>
    <row r="97" spans="1:7" x14ac:dyDescent="0.2">
      <c r="A97" s="201"/>
      <c r="B97" s="201"/>
      <c r="C97" s="201"/>
      <c r="D97" s="201"/>
      <c r="E97" s="201"/>
      <c r="F97" s="221"/>
      <c r="G97" s="211"/>
    </row>
    <row r="98" spans="1:7" x14ac:dyDescent="0.2">
      <c r="A98" s="201"/>
      <c r="B98" s="201"/>
      <c r="C98" s="201"/>
      <c r="D98" s="201"/>
      <c r="E98" s="201"/>
      <c r="F98" s="221"/>
      <c r="G98" s="211"/>
    </row>
    <row r="99" spans="1:7" x14ac:dyDescent="0.2">
      <c r="A99" s="201"/>
      <c r="B99" s="201"/>
      <c r="C99" s="201"/>
      <c r="D99" s="201"/>
      <c r="E99" s="201"/>
      <c r="F99" s="221"/>
      <c r="G99" s="211"/>
    </row>
    <row r="100" spans="1:7" x14ac:dyDescent="0.2">
      <c r="A100" s="201"/>
      <c r="B100" s="201"/>
      <c r="C100" s="201"/>
      <c r="D100" s="201"/>
      <c r="E100" s="201"/>
      <c r="F100" s="221"/>
      <c r="G100" s="211"/>
    </row>
    <row r="101" spans="1:7" x14ac:dyDescent="0.2">
      <c r="A101" s="201"/>
      <c r="B101" s="201"/>
      <c r="C101" s="201"/>
      <c r="D101" s="201"/>
      <c r="E101" s="201"/>
      <c r="F101" s="221"/>
      <c r="G101" s="211"/>
    </row>
    <row r="102" spans="1:7" x14ac:dyDescent="0.2">
      <c r="A102" s="201"/>
      <c r="B102" s="201"/>
      <c r="C102" s="201"/>
      <c r="D102" s="201"/>
      <c r="E102" s="201"/>
      <c r="F102" s="221"/>
      <c r="G102" s="211"/>
    </row>
    <row r="103" spans="1:7" x14ac:dyDescent="0.2">
      <c r="A103" s="201"/>
      <c r="B103" s="201"/>
      <c r="C103" s="201"/>
      <c r="D103" s="201"/>
      <c r="E103" s="201"/>
      <c r="F103" s="221"/>
      <c r="G103" s="211"/>
    </row>
    <row r="104" spans="1:7" x14ac:dyDescent="0.2">
      <c r="A104" s="201"/>
      <c r="B104" s="201"/>
      <c r="C104" s="201"/>
      <c r="D104" s="201"/>
      <c r="E104" s="201"/>
      <c r="F104" s="221"/>
      <c r="G104" s="211"/>
    </row>
  </sheetData>
  <mergeCells count="13">
    <mergeCell ref="B94:D94"/>
    <mergeCell ref="C84:D84"/>
    <mergeCell ref="E84:F84"/>
    <mergeCell ref="B90:D90"/>
    <mergeCell ref="B91:D91"/>
    <mergeCell ref="B92:D92"/>
    <mergeCell ref="B93:D93"/>
    <mergeCell ref="A1:G1"/>
    <mergeCell ref="A2:G2"/>
    <mergeCell ref="A3:G3"/>
    <mergeCell ref="B81:D81"/>
    <mergeCell ref="B82:D82"/>
    <mergeCell ref="B83:D83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C17" sqref="C17"/>
    </sheetView>
  </sheetViews>
  <sheetFormatPr defaultRowHeight="12.75" x14ac:dyDescent="0.2"/>
  <cols>
    <col min="1" max="1" width="5.85546875" style="158" bestFit="1" customWidth="1"/>
    <col min="2" max="2" width="14.140625" style="158" bestFit="1" customWidth="1"/>
    <col min="3" max="3" width="37.7109375" style="158" bestFit="1" customWidth="1"/>
    <col min="4" max="4" width="26.85546875" style="158" bestFit="1" customWidth="1"/>
    <col min="5" max="5" width="13.85546875" style="158" bestFit="1" customWidth="1"/>
    <col min="6" max="6" width="10.7109375" style="183" bestFit="1" customWidth="1"/>
    <col min="7" max="7" width="9.28515625" style="186" bestFit="1" customWidth="1"/>
    <col min="8" max="16384" width="9.140625" style="158"/>
  </cols>
  <sheetData>
    <row r="1" spans="1:10" ht="18.75" customHeight="1" x14ac:dyDescent="0.2">
      <c r="A1" s="224" t="s">
        <v>0</v>
      </c>
      <c r="B1" s="224"/>
      <c r="C1" s="224"/>
      <c r="D1" s="224"/>
      <c r="E1" s="224"/>
      <c r="F1" s="224"/>
      <c r="G1" s="224"/>
    </row>
    <row r="2" spans="1:10" ht="15" customHeight="1" x14ac:dyDescent="0.2">
      <c r="A2" s="159" t="s">
        <v>1301</v>
      </c>
      <c r="B2" s="159"/>
      <c r="C2" s="159"/>
      <c r="D2" s="159"/>
      <c r="E2" s="159"/>
      <c r="F2" s="159"/>
      <c r="G2" s="159"/>
    </row>
    <row r="3" spans="1:10" ht="15" customHeight="1" x14ac:dyDescent="0.2">
      <c r="A3" s="153" t="s">
        <v>1157</v>
      </c>
      <c r="B3" s="154"/>
      <c r="C3" s="154"/>
      <c r="D3" s="154"/>
      <c r="E3" s="154"/>
      <c r="F3" s="154"/>
      <c r="G3" s="155"/>
    </row>
    <row r="4" spans="1:10" ht="30" x14ac:dyDescent="0.2">
      <c r="A4" s="160" t="s">
        <v>2</v>
      </c>
      <c r="B4" s="161" t="s">
        <v>1178</v>
      </c>
      <c r="C4" s="225" t="s">
        <v>1179</v>
      </c>
      <c r="D4" s="164" t="s">
        <v>5</v>
      </c>
      <c r="E4" s="226" t="s">
        <v>6</v>
      </c>
      <c r="F4" s="227" t="s">
        <v>1180</v>
      </c>
      <c r="G4" s="228" t="s">
        <v>1181</v>
      </c>
    </row>
    <row r="5" spans="1:10" x14ac:dyDescent="0.2">
      <c r="A5" s="167"/>
      <c r="B5" s="168"/>
      <c r="C5" s="169" t="s">
        <v>1182</v>
      </c>
      <c r="D5" s="170"/>
      <c r="E5" s="170"/>
      <c r="F5" s="171"/>
      <c r="G5" s="172"/>
    </row>
    <row r="6" spans="1:10" x14ac:dyDescent="0.2">
      <c r="A6" s="167"/>
      <c r="B6" s="168"/>
      <c r="C6" s="169" t="s">
        <v>1183</v>
      </c>
      <c r="D6" s="170"/>
      <c r="E6" s="170"/>
      <c r="F6" s="171"/>
      <c r="G6" s="172"/>
    </row>
    <row r="7" spans="1:10" x14ac:dyDescent="0.2">
      <c r="A7" s="167"/>
      <c r="B7" s="168"/>
      <c r="C7" s="169" t="s">
        <v>1184</v>
      </c>
      <c r="D7" s="170"/>
      <c r="E7" s="173" t="s">
        <v>1185</v>
      </c>
      <c r="F7" s="173" t="s">
        <v>1185</v>
      </c>
      <c r="G7" s="174" t="s">
        <v>1185</v>
      </c>
    </row>
    <row r="8" spans="1:10" x14ac:dyDescent="0.2">
      <c r="A8" s="167"/>
      <c r="B8" s="229"/>
      <c r="C8" s="175" t="s">
        <v>118</v>
      </c>
      <c r="D8" s="176" t="s">
        <v>1186</v>
      </c>
      <c r="E8" s="176" t="s">
        <v>1186</v>
      </c>
      <c r="F8" s="173" t="s">
        <v>1185</v>
      </c>
      <c r="G8" s="174" t="s">
        <v>1185</v>
      </c>
    </row>
    <row r="9" spans="1:10" x14ac:dyDescent="0.2">
      <c r="A9" s="167"/>
      <c r="B9" s="229"/>
      <c r="C9" s="175" t="s">
        <v>1187</v>
      </c>
      <c r="D9" s="176" t="s">
        <v>1186</v>
      </c>
      <c r="E9" s="177"/>
      <c r="F9" s="173" t="s">
        <v>1185</v>
      </c>
      <c r="G9" s="174" t="s">
        <v>1185</v>
      </c>
    </row>
    <row r="10" spans="1:10" x14ac:dyDescent="0.2">
      <c r="A10" s="167"/>
      <c r="B10" s="229"/>
      <c r="C10" s="176"/>
      <c r="D10" s="176"/>
      <c r="E10" s="177"/>
      <c r="F10" s="173"/>
      <c r="G10" s="174"/>
    </row>
    <row r="11" spans="1:10" x14ac:dyDescent="0.2">
      <c r="A11" s="167"/>
      <c r="B11" s="229"/>
      <c r="C11" s="178" t="s">
        <v>1188</v>
      </c>
      <c r="D11" s="176"/>
      <c r="E11" s="177"/>
      <c r="F11" s="179"/>
      <c r="G11" s="180"/>
    </row>
    <row r="12" spans="1:10" x14ac:dyDescent="0.2">
      <c r="A12" s="167"/>
      <c r="B12" s="229"/>
      <c r="C12" s="178" t="s">
        <v>1189</v>
      </c>
      <c r="D12" s="176"/>
      <c r="E12" s="177"/>
      <c r="F12" s="179"/>
      <c r="G12" s="180"/>
    </row>
    <row r="13" spans="1:10" x14ac:dyDescent="0.2">
      <c r="A13" s="230">
        <v>1</v>
      </c>
      <c r="B13" s="168" t="s">
        <v>1190</v>
      </c>
      <c r="C13" s="168" t="s">
        <v>1191</v>
      </c>
      <c r="D13" s="176" t="s">
        <v>1192</v>
      </c>
      <c r="E13" s="177">
        <v>1563</v>
      </c>
      <c r="F13" s="179">
        <v>141.3752336</v>
      </c>
      <c r="G13" s="182">
        <f>F13/$F$77</f>
        <v>3.3701696424825595E-2</v>
      </c>
      <c r="H13" s="183"/>
      <c r="I13" s="183"/>
      <c r="J13" s="185"/>
    </row>
    <row r="14" spans="1:10" x14ac:dyDescent="0.2">
      <c r="A14" s="230">
        <v>2</v>
      </c>
      <c r="B14" s="168" t="s">
        <v>1193</v>
      </c>
      <c r="C14" s="168" t="s">
        <v>1194</v>
      </c>
      <c r="D14" s="176" t="s">
        <v>1195</v>
      </c>
      <c r="E14" s="177">
        <v>1652</v>
      </c>
      <c r="F14" s="179">
        <v>115.28785470000001</v>
      </c>
      <c r="G14" s="182">
        <f t="shared" ref="G14:G20" si="0">F14/$F$77</f>
        <v>2.7482863735256123E-2</v>
      </c>
      <c r="H14" s="183"/>
      <c r="I14" s="183"/>
      <c r="J14" s="185"/>
    </row>
    <row r="15" spans="1:10" x14ac:dyDescent="0.2">
      <c r="A15" s="230">
        <v>3</v>
      </c>
      <c r="B15" s="168" t="s">
        <v>1196</v>
      </c>
      <c r="C15" s="168" t="s">
        <v>1197</v>
      </c>
      <c r="D15" s="176" t="s">
        <v>1192</v>
      </c>
      <c r="E15" s="177">
        <v>4079</v>
      </c>
      <c r="F15" s="179">
        <v>85.801132300000006</v>
      </c>
      <c r="G15" s="182">
        <f t="shared" si="0"/>
        <v>2.0453679474457104E-2</v>
      </c>
      <c r="H15" s="183"/>
      <c r="I15" s="183"/>
      <c r="J15" s="185"/>
    </row>
    <row r="16" spans="1:10" x14ac:dyDescent="0.2">
      <c r="A16" s="230">
        <v>4</v>
      </c>
      <c r="B16" s="168" t="s">
        <v>1198</v>
      </c>
      <c r="C16" s="168" t="s">
        <v>1199</v>
      </c>
      <c r="D16" s="176" t="s">
        <v>1200</v>
      </c>
      <c r="E16" s="177">
        <v>26500</v>
      </c>
      <c r="F16" s="179">
        <v>55.724158100000004</v>
      </c>
      <c r="G16" s="182">
        <f t="shared" si="0"/>
        <v>1.3283788199626971E-2</v>
      </c>
      <c r="H16" s="183"/>
      <c r="I16" s="183"/>
      <c r="J16" s="185"/>
    </row>
    <row r="17" spans="1:10" x14ac:dyDescent="0.2">
      <c r="A17" s="230">
        <v>5</v>
      </c>
      <c r="B17" s="168" t="s">
        <v>1201</v>
      </c>
      <c r="C17" s="168" t="s">
        <v>1202</v>
      </c>
      <c r="D17" s="176" t="s">
        <v>1200</v>
      </c>
      <c r="E17" s="177">
        <v>4724</v>
      </c>
      <c r="F17" s="179">
        <v>53.200772600000008</v>
      </c>
      <c r="G17" s="182">
        <f t="shared" si="0"/>
        <v>1.2682251636833933E-2</v>
      </c>
      <c r="H17" s="183"/>
      <c r="I17" s="183"/>
      <c r="J17" s="185"/>
    </row>
    <row r="18" spans="1:10" x14ac:dyDescent="0.2">
      <c r="A18" s="230">
        <v>6</v>
      </c>
      <c r="B18" s="168" t="s">
        <v>1203</v>
      </c>
      <c r="C18" s="168" t="s">
        <v>1204</v>
      </c>
      <c r="D18" s="176" t="s">
        <v>1200</v>
      </c>
      <c r="E18" s="177">
        <v>280</v>
      </c>
      <c r="F18" s="179">
        <v>13.391224099999999</v>
      </c>
      <c r="G18" s="182">
        <f t="shared" si="0"/>
        <v>3.1922632973460799E-3</v>
      </c>
      <c r="H18" s="183"/>
      <c r="I18" s="183"/>
      <c r="J18" s="185"/>
    </row>
    <row r="19" spans="1:10" x14ac:dyDescent="0.2">
      <c r="A19" s="167"/>
      <c r="B19" s="168"/>
      <c r="C19" s="168"/>
      <c r="D19" s="176"/>
      <c r="E19" s="177"/>
      <c r="F19" s="179"/>
      <c r="G19" s="182"/>
    </row>
    <row r="20" spans="1:10" x14ac:dyDescent="0.2">
      <c r="A20" s="167"/>
      <c r="B20" s="168"/>
      <c r="C20" s="231" t="s">
        <v>118</v>
      </c>
      <c r="D20" s="176"/>
      <c r="E20" s="177"/>
      <c r="F20" s="187">
        <f>SUM(F13:F18)</f>
        <v>464.78037540000003</v>
      </c>
      <c r="G20" s="188">
        <f t="shared" si="0"/>
        <v>0.1107965427683458</v>
      </c>
    </row>
    <row r="21" spans="1:10" x14ac:dyDescent="0.2">
      <c r="A21" s="167"/>
      <c r="B21" s="168"/>
      <c r="C21" s="176"/>
      <c r="D21" s="176"/>
      <c r="E21" s="177"/>
      <c r="F21" s="187"/>
      <c r="G21" s="189"/>
    </row>
    <row r="22" spans="1:10" x14ac:dyDescent="0.2">
      <c r="A22" s="167"/>
      <c r="B22" s="168"/>
      <c r="C22" s="178" t="s">
        <v>1205</v>
      </c>
      <c r="D22" s="176"/>
      <c r="E22" s="177"/>
      <c r="F22" s="179"/>
      <c r="G22" s="180"/>
    </row>
    <row r="23" spans="1:10" x14ac:dyDescent="0.2">
      <c r="A23" s="181">
        <v>1</v>
      </c>
      <c r="B23" s="168" t="s">
        <v>1206</v>
      </c>
      <c r="C23" s="168" t="s">
        <v>1207</v>
      </c>
      <c r="D23" s="176" t="s">
        <v>1208</v>
      </c>
      <c r="E23" s="177">
        <v>240</v>
      </c>
      <c r="F23" s="179">
        <v>292.66672940000001</v>
      </c>
      <c r="G23" s="182">
        <f t="shared" ref="G23:G47" si="1">F23/$F$77</f>
        <v>6.9767278304149735E-2</v>
      </c>
      <c r="H23" s="183"/>
      <c r="I23" s="183"/>
      <c r="J23" s="183"/>
    </row>
    <row r="24" spans="1:10" x14ac:dyDescent="0.2">
      <c r="A24" s="181">
        <v>2</v>
      </c>
      <c r="B24" s="168" t="s">
        <v>1209</v>
      </c>
      <c r="C24" s="168" t="s">
        <v>1210</v>
      </c>
      <c r="D24" s="176" t="s">
        <v>1211</v>
      </c>
      <c r="E24" s="177">
        <v>3572</v>
      </c>
      <c r="F24" s="179">
        <v>259.9633498</v>
      </c>
      <c r="G24" s="182">
        <f t="shared" si="1"/>
        <v>6.1971292095819717E-2</v>
      </c>
      <c r="H24" s="183"/>
      <c r="I24" s="183"/>
      <c r="J24" s="183"/>
    </row>
    <row r="25" spans="1:10" x14ac:dyDescent="0.2">
      <c r="A25" s="181">
        <v>3</v>
      </c>
      <c r="B25" s="168" t="s">
        <v>1212</v>
      </c>
      <c r="C25" s="168" t="s">
        <v>1213</v>
      </c>
      <c r="D25" s="176" t="s">
        <v>1214</v>
      </c>
      <c r="E25" s="177">
        <v>1915</v>
      </c>
      <c r="F25" s="179">
        <v>250.00684970000003</v>
      </c>
      <c r="G25" s="182">
        <f t="shared" si="1"/>
        <v>5.9597814540526435E-2</v>
      </c>
      <c r="H25" s="183"/>
      <c r="I25" s="183"/>
      <c r="J25" s="183"/>
    </row>
    <row r="26" spans="1:10" x14ac:dyDescent="0.2">
      <c r="A26" s="181">
        <v>4</v>
      </c>
      <c r="B26" s="168" t="s">
        <v>1215</v>
      </c>
      <c r="C26" s="168" t="s">
        <v>1216</v>
      </c>
      <c r="D26" s="176" t="s">
        <v>1217</v>
      </c>
      <c r="E26" s="177">
        <v>280</v>
      </c>
      <c r="F26" s="179">
        <v>235.7477839</v>
      </c>
      <c r="G26" s="182">
        <f t="shared" si="1"/>
        <v>5.6198671036701203E-2</v>
      </c>
      <c r="H26" s="183"/>
      <c r="I26" s="183"/>
      <c r="J26" s="183"/>
    </row>
    <row r="27" spans="1:10" x14ac:dyDescent="0.2">
      <c r="A27" s="181">
        <v>5</v>
      </c>
      <c r="B27" s="168" t="s">
        <v>1218</v>
      </c>
      <c r="C27" s="168" t="s">
        <v>1219</v>
      </c>
      <c r="D27" s="176" t="s">
        <v>1217</v>
      </c>
      <c r="E27" s="177">
        <v>1712</v>
      </c>
      <c r="F27" s="179">
        <v>202.70356559999999</v>
      </c>
      <c r="G27" s="182">
        <f t="shared" si="1"/>
        <v>4.8321434088020636E-2</v>
      </c>
      <c r="H27" s="183"/>
      <c r="I27" s="183"/>
      <c r="J27" s="183"/>
    </row>
    <row r="28" spans="1:10" x14ac:dyDescent="0.2">
      <c r="A28" s="181">
        <v>6</v>
      </c>
      <c r="B28" s="168" t="s">
        <v>1220</v>
      </c>
      <c r="C28" s="168" t="s">
        <v>1221</v>
      </c>
      <c r="D28" s="176" t="s">
        <v>1200</v>
      </c>
      <c r="E28" s="177">
        <v>701</v>
      </c>
      <c r="F28" s="179">
        <v>168.36743149999998</v>
      </c>
      <c r="G28" s="182">
        <f t="shared" si="1"/>
        <v>4.0136224144429057E-2</v>
      </c>
      <c r="H28" s="183"/>
      <c r="I28" s="183"/>
      <c r="J28" s="183"/>
    </row>
    <row r="29" spans="1:10" x14ac:dyDescent="0.2">
      <c r="A29" s="181">
        <v>7</v>
      </c>
      <c r="B29" s="168" t="s">
        <v>1222</v>
      </c>
      <c r="C29" s="168" t="s">
        <v>1223</v>
      </c>
      <c r="D29" s="176" t="s">
        <v>1224</v>
      </c>
      <c r="E29" s="177">
        <v>4928</v>
      </c>
      <c r="F29" s="179">
        <v>157.65337689999998</v>
      </c>
      <c r="G29" s="182">
        <f t="shared" si="1"/>
        <v>3.758215716668787E-2</v>
      </c>
      <c r="H29" s="183"/>
      <c r="I29" s="183"/>
      <c r="J29" s="183"/>
    </row>
    <row r="30" spans="1:10" x14ac:dyDescent="0.2">
      <c r="A30" s="181">
        <v>8</v>
      </c>
      <c r="B30" s="168" t="s">
        <v>1225</v>
      </c>
      <c r="C30" s="168" t="s">
        <v>1226</v>
      </c>
      <c r="D30" s="176" t="s">
        <v>1227</v>
      </c>
      <c r="E30" s="177">
        <v>1410</v>
      </c>
      <c r="F30" s="179">
        <v>152.39724530000001</v>
      </c>
      <c r="G30" s="182">
        <f t="shared" si="1"/>
        <v>3.6329175671687655E-2</v>
      </c>
      <c r="H30" s="183"/>
      <c r="I30" s="183"/>
      <c r="J30" s="183"/>
    </row>
    <row r="31" spans="1:10" x14ac:dyDescent="0.2">
      <c r="A31" s="181">
        <v>9</v>
      </c>
      <c r="B31" s="168" t="s">
        <v>1228</v>
      </c>
      <c r="C31" s="168" t="s">
        <v>1229</v>
      </c>
      <c r="D31" s="176" t="s">
        <v>1230</v>
      </c>
      <c r="E31" s="177">
        <v>1857</v>
      </c>
      <c r="F31" s="179">
        <v>146.4495503</v>
      </c>
      <c r="G31" s="182">
        <f t="shared" si="1"/>
        <v>3.4911336024578112E-2</v>
      </c>
      <c r="H31" s="183"/>
      <c r="I31" s="183"/>
      <c r="J31" s="183"/>
    </row>
    <row r="32" spans="1:10" x14ac:dyDescent="0.2">
      <c r="A32" s="181">
        <v>10</v>
      </c>
      <c r="B32" s="168" t="s">
        <v>1231</v>
      </c>
      <c r="C32" s="168" t="s">
        <v>1232</v>
      </c>
      <c r="D32" s="176" t="s">
        <v>1233</v>
      </c>
      <c r="E32" s="177">
        <v>4102</v>
      </c>
      <c r="F32" s="179">
        <v>135.36546999999999</v>
      </c>
      <c r="G32" s="182">
        <f t="shared" si="1"/>
        <v>3.2269060571467986E-2</v>
      </c>
      <c r="H32" s="183"/>
      <c r="I32" s="183"/>
      <c r="J32" s="183"/>
    </row>
    <row r="33" spans="1:10" x14ac:dyDescent="0.2">
      <c r="A33" s="181">
        <v>11</v>
      </c>
      <c r="B33" s="168" t="s">
        <v>1234</v>
      </c>
      <c r="C33" s="168" t="s">
        <v>1235</v>
      </c>
      <c r="D33" s="176" t="s">
        <v>1236</v>
      </c>
      <c r="E33" s="177">
        <v>2015</v>
      </c>
      <c r="F33" s="179">
        <v>133.91056760000001</v>
      </c>
      <c r="G33" s="182">
        <f t="shared" si="1"/>
        <v>3.1922234060459131E-2</v>
      </c>
      <c r="H33" s="183"/>
      <c r="I33" s="183"/>
      <c r="J33" s="183"/>
    </row>
    <row r="34" spans="1:10" x14ac:dyDescent="0.2">
      <c r="A34" s="181">
        <v>12</v>
      </c>
      <c r="B34" s="168" t="s">
        <v>1237</v>
      </c>
      <c r="C34" s="168" t="s">
        <v>1238</v>
      </c>
      <c r="D34" s="176" t="s">
        <v>1239</v>
      </c>
      <c r="E34" s="177">
        <v>1247</v>
      </c>
      <c r="F34" s="179">
        <v>123.99149850000002</v>
      </c>
      <c r="G34" s="182">
        <f t="shared" si="1"/>
        <v>2.9557679483871203E-2</v>
      </c>
      <c r="H34" s="183"/>
      <c r="I34" s="183"/>
      <c r="J34" s="183"/>
    </row>
    <row r="35" spans="1:10" x14ac:dyDescent="0.2">
      <c r="A35" s="181">
        <v>13</v>
      </c>
      <c r="B35" s="168" t="s">
        <v>1240</v>
      </c>
      <c r="C35" s="168" t="s">
        <v>1241</v>
      </c>
      <c r="D35" s="176" t="s">
        <v>1242</v>
      </c>
      <c r="E35" s="177">
        <v>1588</v>
      </c>
      <c r="F35" s="179">
        <v>123.72089269999999</v>
      </c>
      <c r="G35" s="182">
        <f t="shared" si="1"/>
        <v>2.9493171194192962E-2</v>
      </c>
      <c r="H35" s="183"/>
      <c r="I35" s="183"/>
      <c r="J35" s="183"/>
    </row>
    <row r="36" spans="1:10" x14ac:dyDescent="0.2">
      <c r="A36" s="181">
        <v>14</v>
      </c>
      <c r="B36" s="168" t="s">
        <v>1243</v>
      </c>
      <c r="C36" s="168" t="s">
        <v>1244</v>
      </c>
      <c r="D36" s="176" t="s">
        <v>1245</v>
      </c>
      <c r="E36" s="177">
        <v>12748</v>
      </c>
      <c r="F36" s="179">
        <v>119.20791</v>
      </c>
      <c r="G36" s="182">
        <f t="shared" si="1"/>
        <v>2.8417345046621599E-2</v>
      </c>
      <c r="H36" s="183"/>
      <c r="I36" s="183"/>
      <c r="J36" s="183"/>
    </row>
    <row r="37" spans="1:10" x14ac:dyDescent="0.2">
      <c r="A37" s="181">
        <v>15</v>
      </c>
      <c r="B37" s="168" t="s">
        <v>1246</v>
      </c>
      <c r="C37" s="168" t="s">
        <v>1247</v>
      </c>
      <c r="D37" s="176" t="s">
        <v>1248</v>
      </c>
      <c r="E37" s="177">
        <v>2133</v>
      </c>
      <c r="F37" s="179">
        <v>118.3584206</v>
      </c>
      <c r="G37" s="182">
        <f t="shared" si="1"/>
        <v>2.8214839748162399E-2</v>
      </c>
      <c r="H37" s="183"/>
      <c r="I37" s="183"/>
      <c r="J37" s="183"/>
    </row>
    <row r="38" spans="1:10" x14ac:dyDescent="0.2">
      <c r="A38" s="181">
        <v>16</v>
      </c>
      <c r="B38" s="168" t="s">
        <v>1249</v>
      </c>
      <c r="C38" s="168" t="s">
        <v>1250</v>
      </c>
      <c r="D38" s="176" t="s">
        <v>1251</v>
      </c>
      <c r="E38" s="177">
        <v>4029</v>
      </c>
      <c r="F38" s="179">
        <v>116.8966635</v>
      </c>
      <c r="G38" s="182">
        <f t="shared" si="1"/>
        <v>2.7866379181367387E-2</v>
      </c>
      <c r="H38" s="183"/>
      <c r="I38" s="183"/>
      <c r="J38" s="183"/>
    </row>
    <row r="39" spans="1:10" x14ac:dyDescent="0.2">
      <c r="A39" s="181">
        <v>17</v>
      </c>
      <c r="B39" s="168" t="s">
        <v>1252</v>
      </c>
      <c r="C39" s="168" t="s">
        <v>1253</v>
      </c>
      <c r="D39" s="176" t="s">
        <v>1254</v>
      </c>
      <c r="E39" s="177">
        <v>1392</v>
      </c>
      <c r="F39" s="179">
        <v>114.49574799999999</v>
      </c>
      <c r="G39" s="182">
        <f t="shared" si="1"/>
        <v>2.7294037596054109E-2</v>
      </c>
      <c r="H39" s="183"/>
      <c r="I39" s="183"/>
      <c r="J39" s="183"/>
    </row>
    <row r="40" spans="1:10" x14ac:dyDescent="0.2">
      <c r="A40" s="181">
        <v>18</v>
      </c>
      <c r="B40" s="168" t="s">
        <v>1255</v>
      </c>
      <c r="C40" s="168" t="s">
        <v>1256</v>
      </c>
      <c r="D40" s="176" t="s">
        <v>1257</v>
      </c>
      <c r="E40" s="177">
        <v>1862</v>
      </c>
      <c r="F40" s="179">
        <v>98.249342200000001</v>
      </c>
      <c r="G40" s="182">
        <f t="shared" si="1"/>
        <v>2.3421142589455688E-2</v>
      </c>
      <c r="H40" s="183"/>
      <c r="I40" s="183"/>
      <c r="J40" s="183"/>
    </row>
    <row r="41" spans="1:10" x14ac:dyDescent="0.2">
      <c r="A41" s="181">
        <v>19</v>
      </c>
      <c r="B41" s="168" t="s">
        <v>1258</v>
      </c>
      <c r="C41" s="168" t="s">
        <v>1259</v>
      </c>
      <c r="D41" s="176" t="s">
        <v>1260</v>
      </c>
      <c r="E41" s="177">
        <v>2911</v>
      </c>
      <c r="F41" s="179">
        <v>95.223823400000001</v>
      </c>
      <c r="G41" s="182">
        <f t="shared" si="1"/>
        <v>2.2699905117171838E-2</v>
      </c>
      <c r="H41" s="183"/>
      <c r="I41" s="183"/>
      <c r="J41" s="183"/>
    </row>
    <row r="42" spans="1:10" x14ac:dyDescent="0.2">
      <c r="A42" s="181">
        <v>20</v>
      </c>
      <c r="B42" s="168" t="s">
        <v>1261</v>
      </c>
      <c r="C42" s="168" t="s">
        <v>1262</v>
      </c>
      <c r="D42" s="176" t="s">
        <v>1263</v>
      </c>
      <c r="E42" s="177">
        <v>1044</v>
      </c>
      <c r="F42" s="179">
        <v>83.779039400000002</v>
      </c>
      <c r="G42" s="182">
        <f t="shared" si="1"/>
        <v>1.9971643411115132E-2</v>
      </c>
      <c r="H42" s="183"/>
      <c r="I42" s="183"/>
      <c r="J42" s="183"/>
    </row>
    <row r="43" spans="1:10" x14ac:dyDescent="0.2">
      <c r="A43" s="181">
        <v>21</v>
      </c>
      <c r="B43" s="168" t="s">
        <v>1268</v>
      </c>
      <c r="C43" s="168" t="s">
        <v>1269</v>
      </c>
      <c r="D43" s="176" t="s">
        <v>1200</v>
      </c>
      <c r="E43" s="177">
        <v>1728</v>
      </c>
      <c r="F43" s="179">
        <v>82.145787099999993</v>
      </c>
      <c r="G43" s="182">
        <f t="shared" si="1"/>
        <v>1.9582301007936613E-2</v>
      </c>
      <c r="H43" s="183"/>
      <c r="I43" s="183"/>
      <c r="J43" s="183"/>
    </row>
    <row r="44" spans="1:10" x14ac:dyDescent="0.2">
      <c r="A44" s="181">
        <v>22</v>
      </c>
      <c r="B44" s="168" t="s">
        <v>1264</v>
      </c>
      <c r="C44" s="168" t="s">
        <v>1265</v>
      </c>
      <c r="D44" s="176" t="s">
        <v>1230</v>
      </c>
      <c r="E44" s="177">
        <v>1185</v>
      </c>
      <c r="F44" s="179">
        <v>80.908822499999999</v>
      </c>
      <c r="G44" s="182">
        <f t="shared" si="1"/>
        <v>1.928742753981981E-2</v>
      </c>
      <c r="H44" s="183"/>
      <c r="I44" s="183"/>
      <c r="J44" s="183"/>
    </row>
    <row r="45" spans="1:10" x14ac:dyDescent="0.2">
      <c r="A45" s="181">
        <v>23</v>
      </c>
      <c r="B45" s="168" t="s">
        <v>1266</v>
      </c>
      <c r="C45" s="168" t="s">
        <v>1267</v>
      </c>
      <c r="D45" s="176" t="s">
        <v>1224</v>
      </c>
      <c r="E45" s="177">
        <v>843</v>
      </c>
      <c r="F45" s="179">
        <v>66.510862299999999</v>
      </c>
      <c r="G45" s="182">
        <f t="shared" si="1"/>
        <v>1.5855173732409505E-2</v>
      </c>
      <c r="H45" s="183"/>
      <c r="I45" s="183"/>
      <c r="J45" s="183"/>
    </row>
    <row r="46" spans="1:10" x14ac:dyDescent="0.2">
      <c r="A46" s="181">
        <v>24</v>
      </c>
      <c r="B46" s="168" t="s">
        <v>1270</v>
      </c>
      <c r="C46" s="168" t="s">
        <v>1271</v>
      </c>
      <c r="D46" s="176" t="s">
        <v>1200</v>
      </c>
      <c r="E46" s="177">
        <v>95</v>
      </c>
      <c r="F46" s="179">
        <v>41.3512907</v>
      </c>
      <c r="G46" s="182">
        <f t="shared" si="1"/>
        <v>9.8575161324869695E-3</v>
      </c>
      <c r="H46" s="183"/>
      <c r="I46" s="183"/>
      <c r="J46" s="183"/>
    </row>
    <row r="47" spans="1:10" x14ac:dyDescent="0.2">
      <c r="A47" s="181">
        <v>25</v>
      </c>
      <c r="B47" s="168" t="s">
        <v>1272</v>
      </c>
      <c r="C47" s="168" t="s">
        <v>1273</v>
      </c>
      <c r="D47" s="176" t="s">
        <v>1274</v>
      </c>
      <c r="E47" s="177">
        <v>1219</v>
      </c>
      <c r="F47" s="179">
        <v>27.974799999999995</v>
      </c>
      <c r="G47" s="182">
        <f t="shared" si="1"/>
        <v>6.6687650526733484E-3</v>
      </c>
      <c r="H47" s="183"/>
      <c r="I47" s="183"/>
      <c r="J47" s="183"/>
    </row>
    <row r="48" spans="1:10" x14ac:dyDescent="0.2">
      <c r="A48" s="167"/>
      <c r="B48" s="168"/>
      <c r="C48" s="168"/>
      <c r="D48" s="176" t="s">
        <v>1186</v>
      </c>
      <c r="E48" s="179" t="s">
        <v>1186</v>
      </c>
      <c r="F48" s="179"/>
      <c r="G48" s="182"/>
    </row>
    <row r="49" spans="1:8" x14ac:dyDescent="0.2">
      <c r="A49" s="167"/>
      <c r="B49" s="168"/>
      <c r="C49" s="175" t="s">
        <v>118</v>
      </c>
      <c r="D49" s="176" t="s">
        <v>1186</v>
      </c>
      <c r="E49" s="176" t="s">
        <v>1186</v>
      </c>
      <c r="F49" s="173">
        <f>SUM(F23:F47)</f>
        <v>3428.0468209000001</v>
      </c>
      <c r="G49" s="188">
        <f>F49/$F$77</f>
        <v>0.81719400453786606</v>
      </c>
      <c r="H49" s="186"/>
    </row>
    <row r="50" spans="1:8" x14ac:dyDescent="0.2">
      <c r="A50" s="167"/>
      <c r="B50" s="168"/>
      <c r="C50" s="175"/>
      <c r="D50" s="176"/>
      <c r="E50" s="176"/>
      <c r="F50" s="173"/>
      <c r="G50" s="174"/>
    </row>
    <row r="51" spans="1:8" x14ac:dyDescent="0.2">
      <c r="A51" s="167"/>
      <c r="B51" s="168"/>
      <c r="C51" s="175" t="s">
        <v>1275</v>
      </c>
      <c r="D51" s="176" t="s">
        <v>1186</v>
      </c>
      <c r="E51" s="173" t="s">
        <v>1185</v>
      </c>
      <c r="F51" s="173" t="s">
        <v>1185</v>
      </c>
      <c r="G51" s="174" t="s">
        <v>1185</v>
      </c>
    </row>
    <row r="52" spans="1:8" x14ac:dyDescent="0.2">
      <c r="A52" s="167"/>
      <c r="B52" s="168"/>
      <c r="C52" s="175" t="s">
        <v>118</v>
      </c>
      <c r="D52" s="176" t="s">
        <v>1186</v>
      </c>
      <c r="E52" s="173" t="s">
        <v>1185</v>
      </c>
      <c r="F52" s="173" t="s">
        <v>1185</v>
      </c>
      <c r="G52" s="174" t="s">
        <v>1185</v>
      </c>
    </row>
    <row r="53" spans="1:8" x14ac:dyDescent="0.2">
      <c r="A53" s="167"/>
      <c r="B53" s="168"/>
      <c r="C53" s="175" t="s">
        <v>1187</v>
      </c>
      <c r="D53" s="176" t="s">
        <v>1186</v>
      </c>
      <c r="E53" s="176" t="s">
        <v>1186</v>
      </c>
      <c r="F53" s="173">
        <f>F49+F20</f>
        <v>3892.8271963000002</v>
      </c>
      <c r="G53" s="188">
        <f>F53/$F$77</f>
        <v>0.927990547306212</v>
      </c>
    </row>
    <row r="54" spans="1:8" x14ac:dyDescent="0.2">
      <c r="A54" s="167"/>
      <c r="B54" s="168"/>
      <c r="C54" s="193"/>
      <c r="D54" s="176"/>
      <c r="E54" s="176"/>
      <c r="F54" s="194"/>
      <c r="G54" s="174"/>
    </row>
    <row r="55" spans="1:8" x14ac:dyDescent="0.2">
      <c r="A55" s="167"/>
      <c r="B55" s="168"/>
      <c r="C55" s="193" t="s">
        <v>1276</v>
      </c>
      <c r="D55" s="176"/>
      <c r="E55" s="176"/>
      <c r="F55" s="194"/>
      <c r="G55" s="174"/>
    </row>
    <row r="56" spans="1:8" x14ac:dyDescent="0.2">
      <c r="A56" s="167"/>
      <c r="B56" s="168"/>
      <c r="C56" s="195" t="s">
        <v>1277</v>
      </c>
      <c r="D56" s="176"/>
      <c r="E56" s="173" t="s">
        <v>1185</v>
      </c>
      <c r="F56" s="173" t="s">
        <v>1185</v>
      </c>
      <c r="G56" s="173" t="s">
        <v>1185</v>
      </c>
    </row>
    <row r="57" spans="1:8" x14ac:dyDescent="0.2">
      <c r="A57" s="167"/>
      <c r="B57" s="168"/>
      <c r="C57" s="195" t="s">
        <v>1278</v>
      </c>
      <c r="D57" s="176"/>
      <c r="E57" s="173" t="s">
        <v>1185</v>
      </c>
      <c r="F57" s="173" t="s">
        <v>1185</v>
      </c>
      <c r="G57" s="173" t="s">
        <v>1185</v>
      </c>
    </row>
    <row r="58" spans="1:8" x14ac:dyDescent="0.2">
      <c r="A58" s="167"/>
      <c r="B58" s="168"/>
      <c r="C58" s="195" t="s">
        <v>1279</v>
      </c>
      <c r="D58" s="176"/>
      <c r="E58" s="173" t="s">
        <v>1185</v>
      </c>
      <c r="F58" s="173" t="s">
        <v>1185</v>
      </c>
      <c r="G58" s="173" t="s">
        <v>1185</v>
      </c>
    </row>
    <row r="59" spans="1:8" x14ac:dyDescent="0.2">
      <c r="A59" s="167"/>
      <c r="B59" s="168"/>
      <c r="C59" s="195"/>
      <c r="D59" s="176"/>
      <c r="E59" s="176"/>
      <c r="F59" s="196"/>
      <c r="G59" s="197"/>
    </row>
    <row r="60" spans="1:8" x14ac:dyDescent="0.2">
      <c r="A60" s="167"/>
      <c r="B60" s="168"/>
      <c r="C60" s="232" t="s">
        <v>1280</v>
      </c>
      <c r="D60" s="176"/>
      <c r="E60" s="176"/>
      <c r="F60" s="196"/>
      <c r="G60" s="197"/>
    </row>
    <row r="61" spans="1:8" x14ac:dyDescent="0.2">
      <c r="A61" s="167"/>
      <c r="B61" s="168"/>
      <c r="C61" s="175" t="s">
        <v>118</v>
      </c>
      <c r="D61" s="176" t="s">
        <v>1186</v>
      </c>
      <c r="E61" s="173" t="s">
        <v>1185</v>
      </c>
      <c r="F61" s="173" t="s">
        <v>1185</v>
      </c>
      <c r="G61" s="174" t="s">
        <v>1185</v>
      </c>
    </row>
    <row r="62" spans="1:8" x14ac:dyDescent="0.2">
      <c r="A62" s="167"/>
      <c r="B62" s="168"/>
      <c r="C62" s="175" t="s">
        <v>1187</v>
      </c>
      <c r="D62" s="176" t="s">
        <v>1186</v>
      </c>
      <c r="E62" s="176" t="s">
        <v>1186</v>
      </c>
      <c r="F62" s="173" t="s">
        <v>1185</v>
      </c>
      <c r="G62" s="174" t="s">
        <v>1185</v>
      </c>
    </row>
    <row r="63" spans="1:8" x14ac:dyDescent="0.2">
      <c r="A63" s="167"/>
      <c r="B63" s="168"/>
      <c r="C63" s="175"/>
      <c r="D63" s="176"/>
      <c r="E63" s="176"/>
      <c r="F63" s="173"/>
      <c r="G63" s="174"/>
    </row>
    <row r="64" spans="1:8" x14ac:dyDescent="0.2">
      <c r="A64" s="167"/>
      <c r="B64" s="168"/>
      <c r="C64" s="175" t="s">
        <v>1281</v>
      </c>
      <c r="D64" s="176"/>
      <c r="E64" s="176"/>
      <c r="F64" s="173"/>
      <c r="G64" s="174"/>
    </row>
    <row r="65" spans="1:8" x14ac:dyDescent="0.2">
      <c r="A65" s="167"/>
      <c r="B65" s="168"/>
      <c r="C65" s="175" t="s">
        <v>1282</v>
      </c>
      <c r="D65" s="176"/>
      <c r="E65" s="173" t="s">
        <v>1185</v>
      </c>
      <c r="F65" s="173" t="s">
        <v>1185</v>
      </c>
      <c r="G65" s="174" t="s">
        <v>1185</v>
      </c>
    </row>
    <row r="66" spans="1:8" hidden="1" x14ac:dyDescent="0.2">
      <c r="A66" s="167"/>
      <c r="B66" s="168"/>
      <c r="C66" s="168"/>
      <c r="D66" s="176"/>
      <c r="E66" s="177"/>
      <c r="F66" s="233"/>
      <c r="G66" s="182"/>
    </row>
    <row r="67" spans="1:8" x14ac:dyDescent="0.2">
      <c r="A67" s="167"/>
      <c r="B67" s="168"/>
      <c r="C67" s="175" t="s">
        <v>118</v>
      </c>
      <c r="D67" s="176"/>
      <c r="E67" s="176"/>
      <c r="F67" s="173" t="s">
        <v>1185</v>
      </c>
      <c r="G67" s="174" t="s">
        <v>1185</v>
      </c>
    </row>
    <row r="68" spans="1:8" x14ac:dyDescent="0.2">
      <c r="A68" s="167"/>
      <c r="B68" s="168"/>
      <c r="C68" s="175"/>
      <c r="D68" s="176"/>
      <c r="E68" s="176"/>
      <c r="F68" s="173"/>
      <c r="G68" s="174"/>
    </row>
    <row r="69" spans="1:8" x14ac:dyDescent="0.2">
      <c r="A69" s="167"/>
      <c r="B69" s="168"/>
      <c r="C69" s="175" t="s">
        <v>1283</v>
      </c>
      <c r="D69" s="176" t="s">
        <v>1186</v>
      </c>
      <c r="E69" s="176" t="s">
        <v>1186</v>
      </c>
      <c r="F69" s="199" t="s">
        <v>1186</v>
      </c>
      <c r="G69" s="200" t="s">
        <v>1186</v>
      </c>
    </row>
    <row r="70" spans="1:8" x14ac:dyDescent="0.2">
      <c r="A70" s="167"/>
      <c r="B70" s="168"/>
      <c r="C70" s="116" t="s">
        <v>138</v>
      </c>
      <c r="D70" s="176" t="s">
        <v>1284</v>
      </c>
      <c r="E70" s="177"/>
      <c r="F70" s="179">
        <v>143.975425</v>
      </c>
      <c r="G70" s="182">
        <f>F70/$F$77</f>
        <v>3.432154234109959E-2</v>
      </c>
      <c r="H70" s="185"/>
    </row>
    <row r="71" spans="1:8" x14ac:dyDescent="0.2">
      <c r="A71" s="167"/>
      <c r="B71" s="168"/>
      <c r="C71" s="175" t="s">
        <v>118</v>
      </c>
      <c r="D71" s="176" t="s">
        <v>1186</v>
      </c>
      <c r="E71" s="176" t="s">
        <v>1186</v>
      </c>
      <c r="F71" s="173">
        <f>F70</f>
        <v>143.975425</v>
      </c>
      <c r="G71" s="188">
        <f>F71/$F$77</f>
        <v>3.432154234109959E-2</v>
      </c>
    </row>
    <row r="72" spans="1:8" x14ac:dyDescent="0.2">
      <c r="A72" s="167"/>
      <c r="B72" s="168"/>
      <c r="C72" s="175"/>
      <c r="D72" s="176"/>
      <c r="E72" s="176"/>
      <c r="F72" s="173"/>
      <c r="G72" s="174"/>
    </row>
    <row r="73" spans="1:8" x14ac:dyDescent="0.2">
      <c r="A73" s="167"/>
      <c r="B73" s="168"/>
      <c r="C73" s="175" t="s">
        <v>145</v>
      </c>
      <c r="D73" s="176" t="s">
        <v>1186</v>
      </c>
      <c r="E73" s="176" t="s">
        <v>1186</v>
      </c>
      <c r="F73" s="179">
        <v>158.09700090000001</v>
      </c>
      <c r="G73" s="182">
        <f>F73/$F$77</f>
        <v>3.768791035268839E-2</v>
      </c>
      <c r="H73" s="183"/>
    </row>
    <row r="74" spans="1:8" x14ac:dyDescent="0.2">
      <c r="A74" s="167"/>
      <c r="B74" s="168"/>
      <c r="C74" s="175" t="s">
        <v>118</v>
      </c>
      <c r="D74" s="176"/>
      <c r="E74" s="176"/>
      <c r="F74" s="173">
        <f>F73</f>
        <v>158.09700090000001</v>
      </c>
      <c r="G74" s="192">
        <f>F74/$F$77</f>
        <v>3.768791035268839E-2</v>
      </c>
    </row>
    <row r="75" spans="1:8" x14ac:dyDescent="0.2">
      <c r="A75" s="167"/>
      <c r="B75" s="168"/>
      <c r="C75" s="175" t="s">
        <v>1187</v>
      </c>
      <c r="D75" s="176"/>
      <c r="E75" s="176"/>
      <c r="F75" s="173">
        <f>F71+F74</f>
        <v>302.07242589999998</v>
      </c>
      <c r="G75" s="192">
        <f>F75/$F$77</f>
        <v>7.2009452693787973E-2</v>
      </c>
    </row>
    <row r="76" spans="1:8" x14ac:dyDescent="0.2">
      <c r="A76" s="167"/>
      <c r="B76" s="168"/>
      <c r="C76" s="175"/>
      <c r="D76" s="176"/>
      <c r="E76" s="176"/>
      <c r="F76" s="173"/>
      <c r="G76" s="174"/>
    </row>
    <row r="77" spans="1:8" x14ac:dyDescent="0.2">
      <c r="A77" s="167"/>
      <c r="B77" s="168"/>
      <c r="C77" s="175" t="s">
        <v>1285</v>
      </c>
      <c r="D77" s="176" t="s">
        <v>1186</v>
      </c>
      <c r="E77" s="176" t="s">
        <v>1186</v>
      </c>
      <c r="F77" s="173">
        <f>F75+F53</f>
        <v>4194.8996222000005</v>
      </c>
      <c r="G77" s="192">
        <f>G75+G53</f>
        <v>1</v>
      </c>
    </row>
    <row r="78" spans="1:8" x14ac:dyDescent="0.2">
      <c r="A78" s="201"/>
      <c r="B78" s="202"/>
      <c r="C78" s="203"/>
      <c r="D78" s="202"/>
      <c r="E78" s="202"/>
      <c r="F78" s="234"/>
      <c r="G78" s="205"/>
      <c r="H78" s="235"/>
    </row>
    <row r="79" spans="1:8" x14ac:dyDescent="0.2">
      <c r="A79" s="201"/>
      <c r="B79" s="236" t="s">
        <v>148</v>
      </c>
      <c r="C79" s="201"/>
      <c r="D79" s="237"/>
      <c r="E79" s="237"/>
      <c r="F79" s="238"/>
      <c r="G79" s="205"/>
    </row>
    <row r="80" spans="1:8" x14ac:dyDescent="0.2">
      <c r="A80" s="201"/>
      <c r="B80" s="239" t="s">
        <v>1286</v>
      </c>
      <c r="C80" s="239"/>
      <c r="D80" s="239"/>
      <c r="E80" s="237"/>
      <c r="F80" s="238"/>
      <c r="G80" s="205"/>
    </row>
    <row r="81" spans="1:7" x14ac:dyDescent="0.2">
      <c r="A81" s="201"/>
      <c r="B81" s="239" t="s">
        <v>1287</v>
      </c>
      <c r="C81" s="239"/>
      <c r="D81" s="239"/>
      <c r="E81" s="237"/>
      <c r="F81" s="237"/>
      <c r="G81" s="205"/>
    </row>
    <row r="82" spans="1:7" x14ac:dyDescent="0.2">
      <c r="A82" s="201"/>
      <c r="B82" s="210" t="s">
        <v>1288</v>
      </c>
      <c r="C82" s="210"/>
      <c r="D82" s="210"/>
      <c r="E82" s="237"/>
      <c r="F82" s="237"/>
      <c r="G82" s="211"/>
    </row>
    <row r="83" spans="1:7" x14ac:dyDescent="0.2">
      <c r="A83" s="201"/>
      <c r="B83" s="212"/>
      <c r="C83" s="213" t="s">
        <v>1289</v>
      </c>
      <c r="D83" s="213"/>
      <c r="E83" s="213" t="s">
        <v>1290</v>
      </c>
      <c r="F83" s="213"/>
      <c r="G83" s="201"/>
    </row>
    <row r="84" spans="1:7" x14ac:dyDescent="0.2">
      <c r="A84" s="201"/>
      <c r="B84" s="214"/>
      <c r="C84" s="215" t="s">
        <v>1291</v>
      </c>
      <c r="D84" s="216" t="s">
        <v>1292</v>
      </c>
      <c r="E84" s="215" t="s">
        <v>1291</v>
      </c>
      <c r="F84" s="216" t="s">
        <v>1292</v>
      </c>
      <c r="G84" s="201"/>
    </row>
    <row r="85" spans="1:7" x14ac:dyDescent="0.2">
      <c r="A85" s="201"/>
      <c r="B85" s="193" t="s">
        <v>1293</v>
      </c>
      <c r="C85" s="217">
        <v>43281</v>
      </c>
      <c r="D85" s="217">
        <v>43312</v>
      </c>
      <c r="E85" s="217">
        <v>43281</v>
      </c>
      <c r="F85" s="217">
        <v>43312</v>
      </c>
      <c r="G85" s="201"/>
    </row>
    <row r="86" spans="1:7" x14ac:dyDescent="0.2">
      <c r="A86" s="201"/>
      <c r="B86" s="218" t="s">
        <v>1294</v>
      </c>
      <c r="C86" s="219">
        <v>14.403</v>
      </c>
      <c r="D86" s="219">
        <v>14.817299999999999</v>
      </c>
      <c r="E86" s="219">
        <v>14.1373</v>
      </c>
      <c r="F86" s="219">
        <v>14.5398</v>
      </c>
      <c r="G86" s="201"/>
    </row>
    <row r="87" spans="1:7" x14ac:dyDescent="0.2">
      <c r="A87" s="201"/>
      <c r="B87" s="218" t="s">
        <v>1295</v>
      </c>
      <c r="C87" s="219">
        <v>14.403</v>
      </c>
      <c r="D87" s="219">
        <v>14.817299999999999</v>
      </c>
      <c r="E87" s="219">
        <v>14.1373</v>
      </c>
      <c r="F87" s="219">
        <v>14.5398</v>
      </c>
      <c r="G87" s="201"/>
    </row>
    <row r="88" spans="1:7" x14ac:dyDescent="0.2">
      <c r="A88" s="201"/>
      <c r="B88" s="201"/>
      <c r="C88" s="237"/>
      <c r="D88" s="237"/>
      <c r="E88" s="240"/>
      <c r="F88" s="240"/>
      <c r="G88" s="211"/>
    </row>
    <row r="89" spans="1:7" x14ac:dyDescent="0.2">
      <c r="A89" s="201"/>
      <c r="B89" s="239" t="s">
        <v>1296</v>
      </c>
      <c r="C89" s="239"/>
      <c r="D89" s="239"/>
      <c r="E89" s="237"/>
      <c r="F89" s="237"/>
      <c r="G89" s="211"/>
    </row>
    <row r="90" spans="1:7" x14ac:dyDescent="0.2">
      <c r="A90" s="201"/>
      <c r="B90" s="239" t="s">
        <v>1297</v>
      </c>
      <c r="C90" s="239"/>
      <c r="D90" s="239"/>
      <c r="E90" s="237"/>
      <c r="F90" s="237"/>
      <c r="G90" s="211"/>
    </row>
    <row r="91" spans="1:7" x14ac:dyDescent="0.2">
      <c r="A91" s="201"/>
      <c r="B91" s="239" t="s">
        <v>1302</v>
      </c>
      <c r="C91" s="239"/>
      <c r="D91" s="239"/>
      <c r="E91" s="238"/>
      <c r="F91" s="237"/>
      <c r="G91" s="211"/>
    </row>
    <row r="92" spans="1:7" x14ac:dyDescent="0.2">
      <c r="A92" s="201"/>
      <c r="B92" s="241" t="s">
        <v>1299</v>
      </c>
      <c r="C92" s="241"/>
      <c r="D92" s="241"/>
      <c r="E92" s="237"/>
      <c r="F92" s="237"/>
      <c r="G92" s="211"/>
    </row>
    <row r="93" spans="1:7" x14ac:dyDescent="0.2">
      <c r="A93" s="201"/>
      <c r="B93" s="239" t="s">
        <v>1300</v>
      </c>
      <c r="C93" s="239"/>
      <c r="D93" s="239"/>
      <c r="E93" s="237"/>
      <c r="F93" s="237"/>
      <c r="G93" s="211"/>
    </row>
    <row r="94" spans="1:7" x14ac:dyDescent="0.2">
      <c r="A94" s="201"/>
      <c r="B94" s="201"/>
      <c r="C94" s="242"/>
      <c r="D94" s="201"/>
      <c r="E94" s="201"/>
      <c r="F94" s="221"/>
      <c r="G94" s="211"/>
    </row>
    <row r="95" spans="1:7" x14ac:dyDescent="0.2">
      <c r="A95" s="201"/>
      <c r="B95" s="201"/>
      <c r="C95" s="201"/>
      <c r="D95" s="201"/>
      <c r="E95" s="201"/>
      <c r="F95" s="221"/>
      <c r="G95" s="211"/>
    </row>
    <row r="96" spans="1:7" x14ac:dyDescent="0.2">
      <c r="A96" s="201"/>
      <c r="B96" s="201"/>
      <c r="C96" s="201"/>
      <c r="D96" s="243"/>
      <c r="E96" s="201"/>
      <c r="F96" s="221"/>
      <c r="G96" s="211"/>
    </row>
    <row r="97" spans="1:7" x14ac:dyDescent="0.2">
      <c r="A97" s="201"/>
      <c r="B97" s="201"/>
      <c r="C97" s="201"/>
      <c r="D97" s="201"/>
      <c r="E97" s="201"/>
      <c r="F97" s="221"/>
      <c r="G97" s="211"/>
    </row>
    <row r="98" spans="1:7" x14ac:dyDescent="0.2">
      <c r="A98" s="201"/>
      <c r="B98" s="201"/>
      <c r="C98" s="201"/>
      <c r="D98" s="201"/>
      <c r="E98" s="201"/>
      <c r="F98" s="221"/>
      <c r="G98" s="211"/>
    </row>
    <row r="99" spans="1:7" x14ac:dyDescent="0.2">
      <c r="A99" s="201"/>
      <c r="B99" s="201"/>
      <c r="C99" s="201"/>
      <c r="D99" s="201"/>
      <c r="E99" s="201"/>
      <c r="F99" s="221"/>
      <c r="G99" s="211"/>
    </row>
    <row r="100" spans="1:7" x14ac:dyDescent="0.2">
      <c r="A100" s="201"/>
      <c r="B100" s="201"/>
      <c r="C100" s="201"/>
      <c r="D100" s="201"/>
      <c r="E100" s="201"/>
      <c r="F100" s="221"/>
      <c r="G100" s="211"/>
    </row>
    <row r="101" spans="1:7" x14ac:dyDescent="0.2">
      <c r="A101" s="201"/>
      <c r="B101" s="201"/>
      <c r="C101" s="201"/>
      <c r="D101" s="201"/>
      <c r="E101" s="201"/>
      <c r="F101" s="221"/>
      <c r="G101" s="211"/>
    </row>
    <row r="102" spans="1:7" x14ac:dyDescent="0.2">
      <c r="A102" s="201"/>
      <c r="B102" s="201"/>
      <c r="C102" s="201"/>
      <c r="D102" s="201"/>
      <c r="E102" s="201"/>
      <c r="F102" s="221"/>
      <c r="G102" s="211"/>
    </row>
    <row r="103" spans="1:7" x14ac:dyDescent="0.2">
      <c r="A103" s="201"/>
      <c r="B103" s="201"/>
      <c r="C103" s="201"/>
      <c r="D103" s="201"/>
      <c r="E103" s="201"/>
      <c r="F103" s="221"/>
      <c r="G103" s="211"/>
    </row>
    <row r="104" spans="1:7" x14ac:dyDescent="0.2">
      <c r="A104" s="201"/>
      <c r="B104" s="201"/>
      <c r="C104" s="201"/>
      <c r="D104" s="201"/>
      <c r="E104" s="201"/>
      <c r="F104" s="221"/>
      <c r="G104" s="211"/>
    </row>
  </sheetData>
  <mergeCells count="13">
    <mergeCell ref="B93:D93"/>
    <mergeCell ref="C83:D83"/>
    <mergeCell ref="E83:F83"/>
    <mergeCell ref="B89:D89"/>
    <mergeCell ref="B90:D90"/>
    <mergeCell ref="B91:D91"/>
    <mergeCell ref="B92:D92"/>
    <mergeCell ref="A1:G1"/>
    <mergeCell ref="A2:G2"/>
    <mergeCell ref="A3:G3"/>
    <mergeCell ref="B80:D80"/>
    <mergeCell ref="B81:D81"/>
    <mergeCell ref="B82:D82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activeCell="A2" sqref="A2:G2"/>
    </sheetView>
  </sheetViews>
  <sheetFormatPr defaultRowHeight="15" x14ac:dyDescent="0.25"/>
  <cols>
    <col min="1" max="1" width="5.42578125" style="246" bestFit="1" customWidth="1"/>
    <col min="2" max="2" width="19.7109375" style="246" bestFit="1" customWidth="1"/>
    <col min="3" max="3" width="40.28515625" style="246" bestFit="1" customWidth="1"/>
    <col min="4" max="4" width="15.28515625" style="246" bestFit="1" customWidth="1"/>
    <col min="5" max="5" width="9.85546875" style="246" bestFit="1" customWidth="1"/>
    <col min="6" max="6" width="10.140625" style="246" bestFit="1" customWidth="1"/>
    <col min="7" max="7" width="14" style="246" bestFit="1" customWidth="1"/>
    <col min="8" max="8" width="11.85546875" style="246" bestFit="1" customWidth="1"/>
    <col min="9" max="9" width="14.85546875" style="246" bestFit="1" customWidth="1"/>
    <col min="10" max="10" width="14.85546875" style="246" customWidth="1"/>
    <col min="11" max="11" width="9.7109375" style="246" customWidth="1"/>
    <col min="12" max="12" width="6.140625" style="246" customWidth="1"/>
    <col min="13" max="257" width="9.140625" style="246"/>
    <col min="258" max="258" width="5.42578125" style="246" bestFit="1" customWidth="1"/>
    <col min="259" max="259" width="20.42578125" style="246" bestFit="1" customWidth="1"/>
    <col min="260" max="260" width="41.42578125" style="246" customWidth="1"/>
    <col min="261" max="261" width="15.28515625" style="246" bestFit="1" customWidth="1"/>
    <col min="262" max="262" width="16.7109375" style="246" bestFit="1" customWidth="1"/>
    <col min="263" max="263" width="11.28515625" style="246" bestFit="1" customWidth="1"/>
    <col min="264" max="264" width="14" style="246" bestFit="1" customWidth="1"/>
    <col min="265" max="265" width="11.85546875" style="246" bestFit="1" customWidth="1"/>
    <col min="266" max="266" width="14.85546875" style="246" bestFit="1" customWidth="1"/>
    <col min="267" max="267" width="9.7109375" style="246" customWidth="1"/>
    <col min="268" max="268" width="4.85546875" style="246" customWidth="1"/>
    <col min="269" max="513" width="9.140625" style="246"/>
    <col min="514" max="514" width="5.42578125" style="246" bestFit="1" customWidth="1"/>
    <col min="515" max="515" width="20.42578125" style="246" bestFit="1" customWidth="1"/>
    <col min="516" max="516" width="41.42578125" style="246" customWidth="1"/>
    <col min="517" max="517" width="15.28515625" style="246" bestFit="1" customWidth="1"/>
    <col min="518" max="518" width="16.7109375" style="246" bestFit="1" customWidth="1"/>
    <col min="519" max="519" width="11.28515625" style="246" bestFit="1" customWidth="1"/>
    <col min="520" max="520" width="14" style="246" bestFit="1" customWidth="1"/>
    <col min="521" max="521" width="11.85546875" style="246" bestFit="1" customWidth="1"/>
    <col min="522" max="522" width="14.85546875" style="246" bestFit="1" customWidth="1"/>
    <col min="523" max="523" width="9.7109375" style="246" customWidth="1"/>
    <col min="524" max="524" width="4.85546875" style="246" customWidth="1"/>
    <col min="525" max="769" width="9.140625" style="246"/>
    <col min="770" max="770" width="5.42578125" style="246" bestFit="1" customWidth="1"/>
    <col min="771" max="771" width="20.42578125" style="246" bestFit="1" customWidth="1"/>
    <col min="772" max="772" width="41.42578125" style="246" customWidth="1"/>
    <col min="773" max="773" width="15.28515625" style="246" bestFit="1" customWidth="1"/>
    <col min="774" max="774" width="16.7109375" style="246" bestFit="1" customWidth="1"/>
    <col min="775" max="775" width="11.28515625" style="246" bestFit="1" customWidth="1"/>
    <col min="776" max="776" width="14" style="246" bestFit="1" customWidth="1"/>
    <col min="777" max="777" width="11.85546875" style="246" bestFit="1" customWidth="1"/>
    <col min="778" max="778" width="14.85546875" style="246" bestFit="1" customWidth="1"/>
    <col min="779" max="779" width="9.7109375" style="246" customWidth="1"/>
    <col min="780" max="780" width="4.85546875" style="246" customWidth="1"/>
    <col min="781" max="1025" width="9.140625" style="246"/>
    <col min="1026" max="1026" width="5.42578125" style="246" bestFit="1" customWidth="1"/>
    <col min="1027" max="1027" width="20.42578125" style="246" bestFit="1" customWidth="1"/>
    <col min="1028" max="1028" width="41.42578125" style="246" customWidth="1"/>
    <col min="1029" max="1029" width="15.28515625" style="246" bestFit="1" customWidth="1"/>
    <col min="1030" max="1030" width="16.7109375" style="246" bestFit="1" customWidth="1"/>
    <col min="1031" max="1031" width="11.28515625" style="246" bestFit="1" customWidth="1"/>
    <col min="1032" max="1032" width="14" style="246" bestFit="1" customWidth="1"/>
    <col min="1033" max="1033" width="11.85546875" style="246" bestFit="1" customWidth="1"/>
    <col min="1034" max="1034" width="14.85546875" style="246" bestFit="1" customWidth="1"/>
    <col min="1035" max="1035" width="9.7109375" style="246" customWidth="1"/>
    <col min="1036" max="1036" width="4.85546875" style="246" customWidth="1"/>
    <col min="1037" max="1281" width="9.140625" style="246"/>
    <col min="1282" max="1282" width="5.42578125" style="246" bestFit="1" customWidth="1"/>
    <col min="1283" max="1283" width="20.42578125" style="246" bestFit="1" customWidth="1"/>
    <col min="1284" max="1284" width="41.42578125" style="246" customWidth="1"/>
    <col min="1285" max="1285" width="15.28515625" style="246" bestFit="1" customWidth="1"/>
    <col min="1286" max="1286" width="16.7109375" style="246" bestFit="1" customWidth="1"/>
    <col min="1287" max="1287" width="11.28515625" style="246" bestFit="1" customWidth="1"/>
    <col min="1288" max="1288" width="14" style="246" bestFit="1" customWidth="1"/>
    <col min="1289" max="1289" width="11.85546875" style="246" bestFit="1" customWidth="1"/>
    <col min="1290" max="1290" width="14.85546875" style="246" bestFit="1" customWidth="1"/>
    <col min="1291" max="1291" width="9.7109375" style="246" customWidth="1"/>
    <col min="1292" max="1292" width="4.85546875" style="246" customWidth="1"/>
    <col min="1293" max="1537" width="9.140625" style="246"/>
    <col min="1538" max="1538" width="5.42578125" style="246" bestFit="1" customWidth="1"/>
    <col min="1539" max="1539" width="20.42578125" style="246" bestFit="1" customWidth="1"/>
    <col min="1540" max="1540" width="41.42578125" style="246" customWidth="1"/>
    <col min="1541" max="1541" width="15.28515625" style="246" bestFit="1" customWidth="1"/>
    <col min="1542" max="1542" width="16.7109375" style="246" bestFit="1" customWidth="1"/>
    <col min="1543" max="1543" width="11.28515625" style="246" bestFit="1" customWidth="1"/>
    <col min="1544" max="1544" width="14" style="246" bestFit="1" customWidth="1"/>
    <col min="1545" max="1545" width="11.85546875" style="246" bestFit="1" customWidth="1"/>
    <col min="1546" max="1546" width="14.85546875" style="246" bestFit="1" customWidth="1"/>
    <col min="1547" max="1547" width="9.7109375" style="246" customWidth="1"/>
    <col min="1548" max="1548" width="4.85546875" style="246" customWidth="1"/>
    <col min="1549" max="1793" width="9.140625" style="246"/>
    <col min="1794" max="1794" width="5.42578125" style="246" bestFit="1" customWidth="1"/>
    <col min="1795" max="1795" width="20.42578125" style="246" bestFit="1" customWidth="1"/>
    <col min="1796" max="1796" width="41.42578125" style="246" customWidth="1"/>
    <col min="1797" max="1797" width="15.28515625" style="246" bestFit="1" customWidth="1"/>
    <col min="1798" max="1798" width="16.7109375" style="246" bestFit="1" customWidth="1"/>
    <col min="1799" max="1799" width="11.28515625" style="246" bestFit="1" customWidth="1"/>
    <col min="1800" max="1800" width="14" style="246" bestFit="1" customWidth="1"/>
    <col min="1801" max="1801" width="11.85546875" style="246" bestFit="1" customWidth="1"/>
    <col min="1802" max="1802" width="14.85546875" style="246" bestFit="1" customWidth="1"/>
    <col min="1803" max="1803" width="9.7109375" style="246" customWidth="1"/>
    <col min="1804" max="1804" width="4.85546875" style="246" customWidth="1"/>
    <col min="1805" max="2049" width="9.140625" style="246"/>
    <col min="2050" max="2050" width="5.42578125" style="246" bestFit="1" customWidth="1"/>
    <col min="2051" max="2051" width="20.42578125" style="246" bestFit="1" customWidth="1"/>
    <col min="2052" max="2052" width="41.42578125" style="246" customWidth="1"/>
    <col min="2053" max="2053" width="15.28515625" style="246" bestFit="1" customWidth="1"/>
    <col min="2054" max="2054" width="16.7109375" style="246" bestFit="1" customWidth="1"/>
    <col min="2055" max="2055" width="11.28515625" style="246" bestFit="1" customWidth="1"/>
    <col min="2056" max="2056" width="14" style="246" bestFit="1" customWidth="1"/>
    <col min="2057" max="2057" width="11.85546875" style="246" bestFit="1" customWidth="1"/>
    <col min="2058" max="2058" width="14.85546875" style="246" bestFit="1" customWidth="1"/>
    <col min="2059" max="2059" width="9.7109375" style="246" customWidth="1"/>
    <col min="2060" max="2060" width="4.85546875" style="246" customWidth="1"/>
    <col min="2061" max="2305" width="9.140625" style="246"/>
    <col min="2306" max="2306" width="5.42578125" style="246" bestFit="1" customWidth="1"/>
    <col min="2307" max="2307" width="20.42578125" style="246" bestFit="1" customWidth="1"/>
    <col min="2308" max="2308" width="41.42578125" style="246" customWidth="1"/>
    <col min="2309" max="2309" width="15.28515625" style="246" bestFit="1" customWidth="1"/>
    <col min="2310" max="2310" width="16.7109375" style="246" bestFit="1" customWidth="1"/>
    <col min="2311" max="2311" width="11.28515625" style="246" bestFit="1" customWidth="1"/>
    <col min="2312" max="2312" width="14" style="246" bestFit="1" customWidth="1"/>
    <col min="2313" max="2313" width="11.85546875" style="246" bestFit="1" customWidth="1"/>
    <col min="2314" max="2314" width="14.85546875" style="246" bestFit="1" customWidth="1"/>
    <col min="2315" max="2315" width="9.7109375" style="246" customWidth="1"/>
    <col min="2316" max="2316" width="4.85546875" style="246" customWidth="1"/>
    <col min="2317" max="2561" width="9.140625" style="246"/>
    <col min="2562" max="2562" width="5.42578125" style="246" bestFit="1" customWidth="1"/>
    <col min="2563" max="2563" width="20.42578125" style="246" bestFit="1" customWidth="1"/>
    <col min="2564" max="2564" width="41.42578125" style="246" customWidth="1"/>
    <col min="2565" max="2565" width="15.28515625" style="246" bestFit="1" customWidth="1"/>
    <col min="2566" max="2566" width="16.7109375" style="246" bestFit="1" customWidth="1"/>
    <col min="2567" max="2567" width="11.28515625" style="246" bestFit="1" customWidth="1"/>
    <col min="2568" max="2568" width="14" style="246" bestFit="1" customWidth="1"/>
    <col min="2569" max="2569" width="11.85546875" style="246" bestFit="1" customWidth="1"/>
    <col min="2570" max="2570" width="14.85546875" style="246" bestFit="1" customWidth="1"/>
    <col min="2571" max="2571" width="9.7109375" style="246" customWidth="1"/>
    <col min="2572" max="2572" width="4.85546875" style="246" customWidth="1"/>
    <col min="2573" max="2817" width="9.140625" style="246"/>
    <col min="2818" max="2818" width="5.42578125" style="246" bestFit="1" customWidth="1"/>
    <col min="2819" max="2819" width="20.42578125" style="246" bestFit="1" customWidth="1"/>
    <col min="2820" max="2820" width="41.42578125" style="246" customWidth="1"/>
    <col min="2821" max="2821" width="15.28515625" style="246" bestFit="1" customWidth="1"/>
    <col min="2822" max="2822" width="16.7109375" style="246" bestFit="1" customWidth="1"/>
    <col min="2823" max="2823" width="11.28515625" style="246" bestFit="1" customWidth="1"/>
    <col min="2824" max="2824" width="14" style="246" bestFit="1" customWidth="1"/>
    <col min="2825" max="2825" width="11.85546875" style="246" bestFit="1" customWidth="1"/>
    <col min="2826" max="2826" width="14.85546875" style="246" bestFit="1" customWidth="1"/>
    <col min="2827" max="2827" width="9.7109375" style="246" customWidth="1"/>
    <col min="2828" max="2828" width="4.85546875" style="246" customWidth="1"/>
    <col min="2829" max="3073" width="9.140625" style="246"/>
    <col min="3074" max="3074" width="5.42578125" style="246" bestFit="1" customWidth="1"/>
    <col min="3075" max="3075" width="20.42578125" style="246" bestFit="1" customWidth="1"/>
    <col min="3076" max="3076" width="41.42578125" style="246" customWidth="1"/>
    <col min="3077" max="3077" width="15.28515625" style="246" bestFit="1" customWidth="1"/>
    <col min="3078" max="3078" width="16.7109375" style="246" bestFit="1" customWidth="1"/>
    <col min="3079" max="3079" width="11.28515625" style="246" bestFit="1" customWidth="1"/>
    <col min="3080" max="3080" width="14" style="246" bestFit="1" customWidth="1"/>
    <col min="3081" max="3081" width="11.85546875" style="246" bestFit="1" customWidth="1"/>
    <col min="3082" max="3082" width="14.85546875" style="246" bestFit="1" customWidth="1"/>
    <col min="3083" max="3083" width="9.7109375" style="246" customWidth="1"/>
    <col min="3084" max="3084" width="4.85546875" style="246" customWidth="1"/>
    <col min="3085" max="3329" width="9.140625" style="246"/>
    <col min="3330" max="3330" width="5.42578125" style="246" bestFit="1" customWidth="1"/>
    <col min="3331" max="3331" width="20.42578125" style="246" bestFit="1" customWidth="1"/>
    <col min="3332" max="3332" width="41.42578125" style="246" customWidth="1"/>
    <col min="3333" max="3333" width="15.28515625" style="246" bestFit="1" customWidth="1"/>
    <col min="3334" max="3334" width="16.7109375" style="246" bestFit="1" customWidth="1"/>
    <col min="3335" max="3335" width="11.28515625" style="246" bestFit="1" customWidth="1"/>
    <col min="3336" max="3336" width="14" style="246" bestFit="1" customWidth="1"/>
    <col min="3337" max="3337" width="11.85546875" style="246" bestFit="1" customWidth="1"/>
    <col min="3338" max="3338" width="14.85546875" style="246" bestFit="1" customWidth="1"/>
    <col min="3339" max="3339" width="9.7109375" style="246" customWidth="1"/>
    <col min="3340" max="3340" width="4.85546875" style="246" customWidth="1"/>
    <col min="3341" max="3585" width="9.140625" style="246"/>
    <col min="3586" max="3586" width="5.42578125" style="246" bestFit="1" customWidth="1"/>
    <col min="3587" max="3587" width="20.42578125" style="246" bestFit="1" customWidth="1"/>
    <col min="3588" max="3588" width="41.42578125" style="246" customWidth="1"/>
    <col min="3589" max="3589" width="15.28515625" style="246" bestFit="1" customWidth="1"/>
    <col min="3590" max="3590" width="16.7109375" style="246" bestFit="1" customWidth="1"/>
    <col min="3591" max="3591" width="11.28515625" style="246" bestFit="1" customWidth="1"/>
    <col min="3592" max="3592" width="14" style="246" bestFit="1" customWidth="1"/>
    <col min="3593" max="3593" width="11.85546875" style="246" bestFit="1" customWidth="1"/>
    <col min="3594" max="3594" width="14.85546875" style="246" bestFit="1" customWidth="1"/>
    <col min="3595" max="3595" width="9.7109375" style="246" customWidth="1"/>
    <col min="3596" max="3596" width="4.85546875" style="246" customWidth="1"/>
    <col min="3597" max="3841" width="9.140625" style="246"/>
    <col min="3842" max="3842" width="5.42578125" style="246" bestFit="1" customWidth="1"/>
    <col min="3843" max="3843" width="20.42578125" style="246" bestFit="1" customWidth="1"/>
    <col min="3844" max="3844" width="41.42578125" style="246" customWidth="1"/>
    <col min="3845" max="3845" width="15.28515625" style="246" bestFit="1" customWidth="1"/>
    <col min="3846" max="3846" width="16.7109375" style="246" bestFit="1" customWidth="1"/>
    <col min="3847" max="3847" width="11.28515625" style="246" bestFit="1" customWidth="1"/>
    <col min="3848" max="3848" width="14" style="246" bestFit="1" customWidth="1"/>
    <col min="3849" max="3849" width="11.85546875" style="246" bestFit="1" customWidth="1"/>
    <col min="3850" max="3850" width="14.85546875" style="246" bestFit="1" customWidth="1"/>
    <col min="3851" max="3851" width="9.7109375" style="246" customWidth="1"/>
    <col min="3852" max="3852" width="4.85546875" style="246" customWidth="1"/>
    <col min="3853" max="4097" width="9.140625" style="246"/>
    <col min="4098" max="4098" width="5.42578125" style="246" bestFit="1" customWidth="1"/>
    <col min="4099" max="4099" width="20.42578125" style="246" bestFit="1" customWidth="1"/>
    <col min="4100" max="4100" width="41.42578125" style="246" customWidth="1"/>
    <col min="4101" max="4101" width="15.28515625" style="246" bestFit="1" customWidth="1"/>
    <col min="4102" max="4102" width="16.7109375" style="246" bestFit="1" customWidth="1"/>
    <col min="4103" max="4103" width="11.28515625" style="246" bestFit="1" customWidth="1"/>
    <col min="4104" max="4104" width="14" style="246" bestFit="1" customWidth="1"/>
    <col min="4105" max="4105" width="11.85546875" style="246" bestFit="1" customWidth="1"/>
    <col min="4106" max="4106" width="14.85546875" style="246" bestFit="1" customWidth="1"/>
    <col min="4107" max="4107" width="9.7109375" style="246" customWidth="1"/>
    <col min="4108" max="4108" width="4.85546875" style="246" customWidth="1"/>
    <col min="4109" max="4353" width="9.140625" style="246"/>
    <col min="4354" max="4354" width="5.42578125" style="246" bestFit="1" customWidth="1"/>
    <col min="4355" max="4355" width="20.42578125" style="246" bestFit="1" customWidth="1"/>
    <col min="4356" max="4356" width="41.42578125" style="246" customWidth="1"/>
    <col min="4357" max="4357" width="15.28515625" style="246" bestFit="1" customWidth="1"/>
    <col min="4358" max="4358" width="16.7109375" style="246" bestFit="1" customWidth="1"/>
    <col min="4359" max="4359" width="11.28515625" style="246" bestFit="1" customWidth="1"/>
    <col min="4360" max="4360" width="14" style="246" bestFit="1" customWidth="1"/>
    <col min="4361" max="4361" width="11.85546875" style="246" bestFit="1" customWidth="1"/>
    <col min="4362" max="4362" width="14.85546875" style="246" bestFit="1" customWidth="1"/>
    <col min="4363" max="4363" width="9.7109375" style="246" customWidth="1"/>
    <col min="4364" max="4364" width="4.85546875" style="246" customWidth="1"/>
    <col min="4365" max="4609" width="9.140625" style="246"/>
    <col min="4610" max="4610" width="5.42578125" style="246" bestFit="1" customWidth="1"/>
    <col min="4611" max="4611" width="20.42578125" style="246" bestFit="1" customWidth="1"/>
    <col min="4612" max="4612" width="41.42578125" style="246" customWidth="1"/>
    <col min="4613" max="4613" width="15.28515625" style="246" bestFit="1" customWidth="1"/>
    <col min="4614" max="4614" width="16.7109375" style="246" bestFit="1" customWidth="1"/>
    <col min="4615" max="4615" width="11.28515625" style="246" bestFit="1" customWidth="1"/>
    <col min="4616" max="4616" width="14" style="246" bestFit="1" customWidth="1"/>
    <col min="4617" max="4617" width="11.85546875" style="246" bestFit="1" customWidth="1"/>
    <col min="4618" max="4618" width="14.85546875" style="246" bestFit="1" customWidth="1"/>
    <col min="4619" max="4619" width="9.7109375" style="246" customWidth="1"/>
    <col min="4620" max="4620" width="4.85546875" style="246" customWidth="1"/>
    <col min="4621" max="4865" width="9.140625" style="246"/>
    <col min="4866" max="4866" width="5.42578125" style="246" bestFit="1" customWidth="1"/>
    <col min="4867" max="4867" width="20.42578125" style="246" bestFit="1" customWidth="1"/>
    <col min="4868" max="4868" width="41.42578125" style="246" customWidth="1"/>
    <col min="4869" max="4869" width="15.28515625" style="246" bestFit="1" customWidth="1"/>
    <col min="4870" max="4870" width="16.7109375" style="246" bestFit="1" customWidth="1"/>
    <col min="4871" max="4871" width="11.28515625" style="246" bestFit="1" customWidth="1"/>
    <col min="4872" max="4872" width="14" style="246" bestFit="1" customWidth="1"/>
    <col min="4873" max="4873" width="11.85546875" style="246" bestFit="1" customWidth="1"/>
    <col min="4874" max="4874" width="14.85546875" style="246" bestFit="1" customWidth="1"/>
    <col min="4875" max="4875" width="9.7109375" style="246" customWidth="1"/>
    <col min="4876" max="4876" width="4.85546875" style="246" customWidth="1"/>
    <col min="4877" max="5121" width="9.140625" style="246"/>
    <col min="5122" max="5122" width="5.42578125" style="246" bestFit="1" customWidth="1"/>
    <col min="5123" max="5123" width="20.42578125" style="246" bestFit="1" customWidth="1"/>
    <col min="5124" max="5124" width="41.42578125" style="246" customWidth="1"/>
    <col min="5125" max="5125" width="15.28515625" style="246" bestFit="1" customWidth="1"/>
    <col min="5126" max="5126" width="16.7109375" style="246" bestFit="1" customWidth="1"/>
    <col min="5127" max="5127" width="11.28515625" style="246" bestFit="1" customWidth="1"/>
    <col min="5128" max="5128" width="14" style="246" bestFit="1" customWidth="1"/>
    <col min="5129" max="5129" width="11.85546875" style="246" bestFit="1" customWidth="1"/>
    <col min="5130" max="5130" width="14.85546875" style="246" bestFit="1" customWidth="1"/>
    <col min="5131" max="5131" width="9.7109375" style="246" customWidth="1"/>
    <col min="5132" max="5132" width="4.85546875" style="246" customWidth="1"/>
    <col min="5133" max="5377" width="9.140625" style="246"/>
    <col min="5378" max="5378" width="5.42578125" style="246" bestFit="1" customWidth="1"/>
    <col min="5379" max="5379" width="20.42578125" style="246" bestFit="1" customWidth="1"/>
    <col min="5380" max="5380" width="41.42578125" style="246" customWidth="1"/>
    <col min="5381" max="5381" width="15.28515625" style="246" bestFit="1" customWidth="1"/>
    <col min="5382" max="5382" width="16.7109375" style="246" bestFit="1" customWidth="1"/>
    <col min="5383" max="5383" width="11.28515625" style="246" bestFit="1" customWidth="1"/>
    <col min="5384" max="5384" width="14" style="246" bestFit="1" customWidth="1"/>
    <col min="5385" max="5385" width="11.85546875" style="246" bestFit="1" customWidth="1"/>
    <col min="5386" max="5386" width="14.85546875" style="246" bestFit="1" customWidth="1"/>
    <col min="5387" max="5387" width="9.7109375" style="246" customWidth="1"/>
    <col min="5388" max="5388" width="4.85546875" style="246" customWidth="1"/>
    <col min="5389" max="5633" width="9.140625" style="246"/>
    <col min="5634" max="5634" width="5.42578125" style="246" bestFit="1" customWidth="1"/>
    <col min="5635" max="5635" width="20.42578125" style="246" bestFit="1" customWidth="1"/>
    <col min="5636" max="5636" width="41.42578125" style="246" customWidth="1"/>
    <col min="5637" max="5637" width="15.28515625" style="246" bestFit="1" customWidth="1"/>
    <col min="5638" max="5638" width="16.7109375" style="246" bestFit="1" customWidth="1"/>
    <col min="5639" max="5639" width="11.28515625" style="246" bestFit="1" customWidth="1"/>
    <col min="5640" max="5640" width="14" style="246" bestFit="1" customWidth="1"/>
    <col min="5641" max="5641" width="11.85546875" style="246" bestFit="1" customWidth="1"/>
    <col min="5642" max="5642" width="14.85546875" style="246" bestFit="1" customWidth="1"/>
    <col min="5643" max="5643" width="9.7109375" style="246" customWidth="1"/>
    <col min="5644" max="5644" width="4.85546875" style="246" customWidth="1"/>
    <col min="5645" max="5889" width="9.140625" style="246"/>
    <col min="5890" max="5890" width="5.42578125" style="246" bestFit="1" customWidth="1"/>
    <col min="5891" max="5891" width="20.42578125" style="246" bestFit="1" customWidth="1"/>
    <col min="5892" max="5892" width="41.42578125" style="246" customWidth="1"/>
    <col min="5893" max="5893" width="15.28515625" style="246" bestFit="1" customWidth="1"/>
    <col min="5894" max="5894" width="16.7109375" style="246" bestFit="1" customWidth="1"/>
    <col min="5895" max="5895" width="11.28515625" style="246" bestFit="1" customWidth="1"/>
    <col min="5896" max="5896" width="14" style="246" bestFit="1" customWidth="1"/>
    <col min="5897" max="5897" width="11.85546875" style="246" bestFit="1" customWidth="1"/>
    <col min="5898" max="5898" width="14.85546875" style="246" bestFit="1" customWidth="1"/>
    <col min="5899" max="5899" width="9.7109375" style="246" customWidth="1"/>
    <col min="5900" max="5900" width="4.85546875" style="246" customWidth="1"/>
    <col min="5901" max="6145" width="9.140625" style="246"/>
    <col min="6146" max="6146" width="5.42578125" style="246" bestFit="1" customWidth="1"/>
    <col min="6147" max="6147" width="20.42578125" style="246" bestFit="1" customWidth="1"/>
    <col min="6148" max="6148" width="41.42578125" style="246" customWidth="1"/>
    <col min="6149" max="6149" width="15.28515625" style="246" bestFit="1" customWidth="1"/>
    <col min="6150" max="6150" width="16.7109375" style="246" bestFit="1" customWidth="1"/>
    <col min="6151" max="6151" width="11.28515625" style="246" bestFit="1" customWidth="1"/>
    <col min="6152" max="6152" width="14" style="246" bestFit="1" customWidth="1"/>
    <col min="6153" max="6153" width="11.85546875" style="246" bestFit="1" customWidth="1"/>
    <col min="6154" max="6154" width="14.85546875" style="246" bestFit="1" customWidth="1"/>
    <col min="6155" max="6155" width="9.7109375" style="246" customWidth="1"/>
    <col min="6156" max="6156" width="4.85546875" style="246" customWidth="1"/>
    <col min="6157" max="6401" width="9.140625" style="246"/>
    <col min="6402" max="6402" width="5.42578125" style="246" bestFit="1" customWidth="1"/>
    <col min="6403" max="6403" width="20.42578125" style="246" bestFit="1" customWidth="1"/>
    <col min="6404" max="6404" width="41.42578125" style="246" customWidth="1"/>
    <col min="6405" max="6405" width="15.28515625" style="246" bestFit="1" customWidth="1"/>
    <col min="6406" max="6406" width="16.7109375" style="246" bestFit="1" customWidth="1"/>
    <col min="6407" max="6407" width="11.28515625" style="246" bestFit="1" customWidth="1"/>
    <col min="6408" max="6408" width="14" style="246" bestFit="1" customWidth="1"/>
    <col min="6409" max="6409" width="11.85546875" style="246" bestFit="1" customWidth="1"/>
    <col min="6410" max="6410" width="14.85546875" style="246" bestFit="1" customWidth="1"/>
    <col min="6411" max="6411" width="9.7109375" style="246" customWidth="1"/>
    <col min="6412" max="6412" width="4.85546875" style="246" customWidth="1"/>
    <col min="6413" max="6657" width="9.140625" style="246"/>
    <col min="6658" max="6658" width="5.42578125" style="246" bestFit="1" customWidth="1"/>
    <col min="6659" max="6659" width="20.42578125" style="246" bestFit="1" customWidth="1"/>
    <col min="6660" max="6660" width="41.42578125" style="246" customWidth="1"/>
    <col min="6661" max="6661" width="15.28515625" style="246" bestFit="1" customWidth="1"/>
    <col min="6662" max="6662" width="16.7109375" style="246" bestFit="1" customWidth="1"/>
    <col min="6663" max="6663" width="11.28515625" style="246" bestFit="1" customWidth="1"/>
    <col min="6664" max="6664" width="14" style="246" bestFit="1" customWidth="1"/>
    <col min="6665" max="6665" width="11.85546875" style="246" bestFit="1" customWidth="1"/>
    <col min="6666" max="6666" width="14.85546875" style="246" bestFit="1" customWidth="1"/>
    <col min="6667" max="6667" width="9.7109375" style="246" customWidth="1"/>
    <col min="6668" max="6668" width="4.85546875" style="246" customWidth="1"/>
    <col min="6669" max="6913" width="9.140625" style="246"/>
    <col min="6914" max="6914" width="5.42578125" style="246" bestFit="1" customWidth="1"/>
    <col min="6915" max="6915" width="20.42578125" style="246" bestFit="1" customWidth="1"/>
    <col min="6916" max="6916" width="41.42578125" style="246" customWidth="1"/>
    <col min="6917" max="6917" width="15.28515625" style="246" bestFit="1" customWidth="1"/>
    <col min="6918" max="6918" width="16.7109375" style="246" bestFit="1" customWidth="1"/>
    <col min="6919" max="6919" width="11.28515625" style="246" bestFit="1" customWidth="1"/>
    <col min="6920" max="6920" width="14" style="246" bestFit="1" customWidth="1"/>
    <col min="6921" max="6921" width="11.85546875" style="246" bestFit="1" customWidth="1"/>
    <col min="6922" max="6922" width="14.85546875" style="246" bestFit="1" customWidth="1"/>
    <col min="6923" max="6923" width="9.7109375" style="246" customWidth="1"/>
    <col min="6924" max="6924" width="4.85546875" style="246" customWidth="1"/>
    <col min="6925" max="7169" width="9.140625" style="246"/>
    <col min="7170" max="7170" width="5.42578125" style="246" bestFit="1" customWidth="1"/>
    <col min="7171" max="7171" width="20.42578125" style="246" bestFit="1" customWidth="1"/>
    <col min="7172" max="7172" width="41.42578125" style="246" customWidth="1"/>
    <col min="7173" max="7173" width="15.28515625" style="246" bestFit="1" customWidth="1"/>
    <col min="7174" max="7174" width="16.7109375" style="246" bestFit="1" customWidth="1"/>
    <col min="7175" max="7175" width="11.28515625" style="246" bestFit="1" customWidth="1"/>
    <col min="7176" max="7176" width="14" style="246" bestFit="1" customWidth="1"/>
    <col min="7177" max="7177" width="11.85546875" style="246" bestFit="1" customWidth="1"/>
    <col min="7178" max="7178" width="14.85546875" style="246" bestFit="1" customWidth="1"/>
    <col min="7179" max="7179" width="9.7109375" style="246" customWidth="1"/>
    <col min="7180" max="7180" width="4.85546875" style="246" customWidth="1"/>
    <col min="7181" max="7425" width="9.140625" style="246"/>
    <col min="7426" max="7426" width="5.42578125" style="246" bestFit="1" customWidth="1"/>
    <col min="7427" max="7427" width="20.42578125" style="246" bestFit="1" customWidth="1"/>
    <col min="7428" max="7428" width="41.42578125" style="246" customWidth="1"/>
    <col min="7429" max="7429" width="15.28515625" style="246" bestFit="1" customWidth="1"/>
    <col min="7430" max="7430" width="16.7109375" style="246" bestFit="1" customWidth="1"/>
    <col min="7431" max="7431" width="11.28515625" style="246" bestFit="1" customWidth="1"/>
    <col min="7432" max="7432" width="14" style="246" bestFit="1" customWidth="1"/>
    <col min="7433" max="7433" width="11.85546875" style="246" bestFit="1" customWidth="1"/>
    <col min="7434" max="7434" width="14.85546875" style="246" bestFit="1" customWidth="1"/>
    <col min="7435" max="7435" width="9.7109375" style="246" customWidth="1"/>
    <col min="7436" max="7436" width="4.85546875" style="246" customWidth="1"/>
    <col min="7437" max="7681" width="9.140625" style="246"/>
    <col min="7682" max="7682" width="5.42578125" style="246" bestFit="1" customWidth="1"/>
    <col min="7683" max="7683" width="20.42578125" style="246" bestFit="1" customWidth="1"/>
    <col min="7684" max="7684" width="41.42578125" style="246" customWidth="1"/>
    <col min="7685" max="7685" width="15.28515625" style="246" bestFit="1" customWidth="1"/>
    <col min="7686" max="7686" width="16.7109375" style="246" bestFit="1" customWidth="1"/>
    <col min="7687" max="7687" width="11.28515625" style="246" bestFit="1" customWidth="1"/>
    <col min="7688" max="7688" width="14" style="246" bestFit="1" customWidth="1"/>
    <col min="7689" max="7689" width="11.85546875" style="246" bestFit="1" customWidth="1"/>
    <col min="7690" max="7690" width="14.85546875" style="246" bestFit="1" customWidth="1"/>
    <col min="7691" max="7691" width="9.7109375" style="246" customWidth="1"/>
    <col min="7692" max="7692" width="4.85546875" style="246" customWidth="1"/>
    <col min="7693" max="7937" width="9.140625" style="246"/>
    <col min="7938" max="7938" width="5.42578125" style="246" bestFit="1" customWidth="1"/>
    <col min="7939" max="7939" width="20.42578125" style="246" bestFit="1" customWidth="1"/>
    <col min="7940" max="7940" width="41.42578125" style="246" customWidth="1"/>
    <col min="7941" max="7941" width="15.28515625" style="246" bestFit="1" customWidth="1"/>
    <col min="7942" max="7942" width="16.7109375" style="246" bestFit="1" customWidth="1"/>
    <col min="7943" max="7943" width="11.28515625" style="246" bestFit="1" customWidth="1"/>
    <col min="7944" max="7944" width="14" style="246" bestFit="1" customWidth="1"/>
    <col min="7945" max="7945" width="11.85546875" style="246" bestFit="1" customWidth="1"/>
    <col min="7946" max="7946" width="14.85546875" style="246" bestFit="1" customWidth="1"/>
    <col min="7947" max="7947" width="9.7109375" style="246" customWidth="1"/>
    <col min="7948" max="7948" width="4.85546875" style="246" customWidth="1"/>
    <col min="7949" max="8193" width="9.140625" style="246"/>
    <col min="8194" max="8194" width="5.42578125" style="246" bestFit="1" customWidth="1"/>
    <col min="8195" max="8195" width="20.42578125" style="246" bestFit="1" customWidth="1"/>
    <col min="8196" max="8196" width="41.42578125" style="246" customWidth="1"/>
    <col min="8197" max="8197" width="15.28515625" style="246" bestFit="1" customWidth="1"/>
    <col min="8198" max="8198" width="16.7109375" style="246" bestFit="1" customWidth="1"/>
    <col min="8199" max="8199" width="11.28515625" style="246" bestFit="1" customWidth="1"/>
    <col min="8200" max="8200" width="14" style="246" bestFit="1" customWidth="1"/>
    <col min="8201" max="8201" width="11.85546875" style="246" bestFit="1" customWidth="1"/>
    <col min="8202" max="8202" width="14.85546875" style="246" bestFit="1" customWidth="1"/>
    <col min="8203" max="8203" width="9.7109375" style="246" customWidth="1"/>
    <col min="8204" max="8204" width="4.85546875" style="246" customWidth="1"/>
    <col min="8205" max="8449" width="9.140625" style="246"/>
    <col min="8450" max="8450" width="5.42578125" style="246" bestFit="1" customWidth="1"/>
    <col min="8451" max="8451" width="20.42578125" style="246" bestFit="1" customWidth="1"/>
    <col min="8452" max="8452" width="41.42578125" style="246" customWidth="1"/>
    <col min="8453" max="8453" width="15.28515625" style="246" bestFit="1" customWidth="1"/>
    <col min="8454" max="8454" width="16.7109375" style="246" bestFit="1" customWidth="1"/>
    <col min="8455" max="8455" width="11.28515625" style="246" bestFit="1" customWidth="1"/>
    <col min="8456" max="8456" width="14" style="246" bestFit="1" customWidth="1"/>
    <col min="8457" max="8457" width="11.85546875" style="246" bestFit="1" customWidth="1"/>
    <col min="8458" max="8458" width="14.85546875" style="246" bestFit="1" customWidth="1"/>
    <col min="8459" max="8459" width="9.7109375" style="246" customWidth="1"/>
    <col min="8460" max="8460" width="4.85546875" style="246" customWidth="1"/>
    <col min="8461" max="8705" width="9.140625" style="246"/>
    <col min="8706" max="8706" width="5.42578125" style="246" bestFit="1" customWidth="1"/>
    <col min="8707" max="8707" width="20.42578125" style="246" bestFit="1" customWidth="1"/>
    <col min="8708" max="8708" width="41.42578125" style="246" customWidth="1"/>
    <col min="8709" max="8709" width="15.28515625" style="246" bestFit="1" customWidth="1"/>
    <col min="8710" max="8710" width="16.7109375" style="246" bestFit="1" customWidth="1"/>
    <col min="8711" max="8711" width="11.28515625" style="246" bestFit="1" customWidth="1"/>
    <col min="8712" max="8712" width="14" style="246" bestFit="1" customWidth="1"/>
    <col min="8713" max="8713" width="11.85546875" style="246" bestFit="1" customWidth="1"/>
    <col min="8714" max="8714" width="14.85546875" style="246" bestFit="1" customWidth="1"/>
    <col min="8715" max="8715" width="9.7109375" style="246" customWidth="1"/>
    <col min="8716" max="8716" width="4.85546875" style="246" customWidth="1"/>
    <col min="8717" max="8961" width="9.140625" style="246"/>
    <col min="8962" max="8962" width="5.42578125" style="246" bestFit="1" customWidth="1"/>
    <col min="8963" max="8963" width="20.42578125" style="246" bestFit="1" customWidth="1"/>
    <col min="8964" max="8964" width="41.42578125" style="246" customWidth="1"/>
    <col min="8965" max="8965" width="15.28515625" style="246" bestFit="1" customWidth="1"/>
    <col min="8966" max="8966" width="16.7109375" style="246" bestFit="1" customWidth="1"/>
    <col min="8967" max="8967" width="11.28515625" style="246" bestFit="1" customWidth="1"/>
    <col min="8968" max="8968" width="14" style="246" bestFit="1" customWidth="1"/>
    <col min="8969" max="8969" width="11.85546875" style="246" bestFit="1" customWidth="1"/>
    <col min="8970" max="8970" width="14.85546875" style="246" bestFit="1" customWidth="1"/>
    <col min="8971" max="8971" width="9.7109375" style="246" customWidth="1"/>
    <col min="8972" max="8972" width="4.85546875" style="246" customWidth="1"/>
    <col min="8973" max="9217" width="9.140625" style="246"/>
    <col min="9218" max="9218" width="5.42578125" style="246" bestFit="1" customWidth="1"/>
    <col min="9219" max="9219" width="20.42578125" style="246" bestFit="1" customWidth="1"/>
    <col min="9220" max="9220" width="41.42578125" style="246" customWidth="1"/>
    <col min="9221" max="9221" width="15.28515625" style="246" bestFit="1" customWidth="1"/>
    <col min="9222" max="9222" width="16.7109375" style="246" bestFit="1" customWidth="1"/>
    <col min="9223" max="9223" width="11.28515625" style="246" bestFit="1" customWidth="1"/>
    <col min="9224" max="9224" width="14" style="246" bestFit="1" customWidth="1"/>
    <col min="9225" max="9225" width="11.85546875" style="246" bestFit="1" customWidth="1"/>
    <col min="9226" max="9226" width="14.85546875" style="246" bestFit="1" customWidth="1"/>
    <col min="9227" max="9227" width="9.7109375" style="246" customWidth="1"/>
    <col min="9228" max="9228" width="4.85546875" style="246" customWidth="1"/>
    <col min="9229" max="9473" width="9.140625" style="246"/>
    <col min="9474" max="9474" width="5.42578125" style="246" bestFit="1" customWidth="1"/>
    <col min="9475" max="9475" width="20.42578125" style="246" bestFit="1" customWidth="1"/>
    <col min="9476" max="9476" width="41.42578125" style="246" customWidth="1"/>
    <col min="9477" max="9477" width="15.28515625" style="246" bestFit="1" customWidth="1"/>
    <col min="9478" max="9478" width="16.7109375" style="246" bestFit="1" customWidth="1"/>
    <col min="9479" max="9479" width="11.28515625" style="246" bestFit="1" customWidth="1"/>
    <col min="9480" max="9480" width="14" style="246" bestFit="1" customWidth="1"/>
    <col min="9481" max="9481" width="11.85546875" style="246" bestFit="1" customWidth="1"/>
    <col min="9482" max="9482" width="14.85546875" style="246" bestFit="1" customWidth="1"/>
    <col min="9483" max="9483" width="9.7109375" style="246" customWidth="1"/>
    <col min="9484" max="9484" width="4.85546875" style="246" customWidth="1"/>
    <col min="9485" max="9729" width="9.140625" style="246"/>
    <col min="9730" max="9730" width="5.42578125" style="246" bestFit="1" customWidth="1"/>
    <col min="9731" max="9731" width="20.42578125" style="246" bestFit="1" customWidth="1"/>
    <col min="9732" max="9732" width="41.42578125" style="246" customWidth="1"/>
    <col min="9733" max="9733" width="15.28515625" style="246" bestFit="1" customWidth="1"/>
    <col min="9734" max="9734" width="16.7109375" style="246" bestFit="1" customWidth="1"/>
    <col min="9735" max="9735" width="11.28515625" style="246" bestFit="1" customWidth="1"/>
    <col min="9736" max="9736" width="14" style="246" bestFit="1" customWidth="1"/>
    <col min="9737" max="9737" width="11.85546875" style="246" bestFit="1" customWidth="1"/>
    <col min="9738" max="9738" width="14.85546875" style="246" bestFit="1" customWidth="1"/>
    <col min="9739" max="9739" width="9.7109375" style="246" customWidth="1"/>
    <col min="9740" max="9740" width="4.85546875" style="246" customWidth="1"/>
    <col min="9741" max="9985" width="9.140625" style="246"/>
    <col min="9986" max="9986" width="5.42578125" style="246" bestFit="1" customWidth="1"/>
    <col min="9987" max="9987" width="20.42578125" style="246" bestFit="1" customWidth="1"/>
    <col min="9988" max="9988" width="41.42578125" style="246" customWidth="1"/>
    <col min="9989" max="9989" width="15.28515625" style="246" bestFit="1" customWidth="1"/>
    <col min="9990" max="9990" width="16.7109375" style="246" bestFit="1" customWidth="1"/>
    <col min="9991" max="9991" width="11.28515625" style="246" bestFit="1" customWidth="1"/>
    <col min="9992" max="9992" width="14" style="246" bestFit="1" customWidth="1"/>
    <col min="9993" max="9993" width="11.85546875" style="246" bestFit="1" customWidth="1"/>
    <col min="9994" max="9994" width="14.85546875" style="246" bestFit="1" customWidth="1"/>
    <col min="9995" max="9995" width="9.7109375" style="246" customWidth="1"/>
    <col min="9996" max="9996" width="4.85546875" style="246" customWidth="1"/>
    <col min="9997" max="10241" width="9.140625" style="246"/>
    <col min="10242" max="10242" width="5.42578125" style="246" bestFit="1" customWidth="1"/>
    <col min="10243" max="10243" width="20.42578125" style="246" bestFit="1" customWidth="1"/>
    <col min="10244" max="10244" width="41.42578125" style="246" customWidth="1"/>
    <col min="10245" max="10245" width="15.28515625" style="246" bestFit="1" customWidth="1"/>
    <col min="10246" max="10246" width="16.7109375" style="246" bestFit="1" customWidth="1"/>
    <col min="10247" max="10247" width="11.28515625" style="246" bestFit="1" customWidth="1"/>
    <col min="10248" max="10248" width="14" style="246" bestFit="1" customWidth="1"/>
    <col min="10249" max="10249" width="11.85546875" style="246" bestFit="1" customWidth="1"/>
    <col min="10250" max="10250" width="14.85546875" style="246" bestFit="1" customWidth="1"/>
    <col min="10251" max="10251" width="9.7109375" style="246" customWidth="1"/>
    <col min="10252" max="10252" width="4.85546875" style="246" customWidth="1"/>
    <col min="10253" max="10497" width="9.140625" style="246"/>
    <col min="10498" max="10498" width="5.42578125" style="246" bestFit="1" customWidth="1"/>
    <col min="10499" max="10499" width="20.42578125" style="246" bestFit="1" customWidth="1"/>
    <col min="10500" max="10500" width="41.42578125" style="246" customWidth="1"/>
    <col min="10501" max="10501" width="15.28515625" style="246" bestFit="1" customWidth="1"/>
    <col min="10502" max="10502" width="16.7109375" style="246" bestFit="1" customWidth="1"/>
    <col min="10503" max="10503" width="11.28515625" style="246" bestFit="1" customWidth="1"/>
    <col min="10504" max="10504" width="14" style="246" bestFit="1" customWidth="1"/>
    <col min="10505" max="10505" width="11.85546875" style="246" bestFit="1" customWidth="1"/>
    <col min="10506" max="10506" width="14.85546875" style="246" bestFit="1" customWidth="1"/>
    <col min="10507" max="10507" width="9.7109375" style="246" customWidth="1"/>
    <col min="10508" max="10508" width="4.85546875" style="246" customWidth="1"/>
    <col min="10509" max="10753" width="9.140625" style="246"/>
    <col min="10754" max="10754" width="5.42578125" style="246" bestFit="1" customWidth="1"/>
    <col min="10755" max="10755" width="20.42578125" style="246" bestFit="1" customWidth="1"/>
    <col min="10756" max="10756" width="41.42578125" style="246" customWidth="1"/>
    <col min="10757" max="10757" width="15.28515625" style="246" bestFit="1" customWidth="1"/>
    <col min="10758" max="10758" width="16.7109375" style="246" bestFit="1" customWidth="1"/>
    <col min="10759" max="10759" width="11.28515625" style="246" bestFit="1" customWidth="1"/>
    <col min="10760" max="10760" width="14" style="246" bestFit="1" customWidth="1"/>
    <col min="10761" max="10761" width="11.85546875" style="246" bestFit="1" customWidth="1"/>
    <col min="10762" max="10762" width="14.85546875" style="246" bestFit="1" customWidth="1"/>
    <col min="10763" max="10763" width="9.7109375" style="246" customWidth="1"/>
    <col min="10764" max="10764" width="4.85546875" style="246" customWidth="1"/>
    <col min="10765" max="11009" width="9.140625" style="246"/>
    <col min="11010" max="11010" width="5.42578125" style="246" bestFit="1" customWidth="1"/>
    <col min="11011" max="11011" width="20.42578125" style="246" bestFit="1" customWidth="1"/>
    <col min="11012" max="11012" width="41.42578125" style="246" customWidth="1"/>
    <col min="11013" max="11013" width="15.28515625" style="246" bestFit="1" customWidth="1"/>
    <col min="11014" max="11014" width="16.7109375" style="246" bestFit="1" customWidth="1"/>
    <col min="11015" max="11015" width="11.28515625" style="246" bestFit="1" customWidth="1"/>
    <col min="11016" max="11016" width="14" style="246" bestFit="1" customWidth="1"/>
    <col min="11017" max="11017" width="11.85546875" style="246" bestFit="1" customWidth="1"/>
    <col min="11018" max="11018" width="14.85546875" style="246" bestFit="1" customWidth="1"/>
    <col min="11019" max="11019" width="9.7109375" style="246" customWidth="1"/>
    <col min="11020" max="11020" width="4.85546875" style="246" customWidth="1"/>
    <col min="11021" max="11265" width="9.140625" style="246"/>
    <col min="11266" max="11266" width="5.42578125" style="246" bestFit="1" customWidth="1"/>
    <col min="11267" max="11267" width="20.42578125" style="246" bestFit="1" customWidth="1"/>
    <col min="11268" max="11268" width="41.42578125" style="246" customWidth="1"/>
    <col min="11269" max="11269" width="15.28515625" style="246" bestFit="1" customWidth="1"/>
    <col min="11270" max="11270" width="16.7109375" style="246" bestFit="1" customWidth="1"/>
    <col min="11271" max="11271" width="11.28515625" style="246" bestFit="1" customWidth="1"/>
    <col min="11272" max="11272" width="14" style="246" bestFit="1" customWidth="1"/>
    <col min="11273" max="11273" width="11.85546875" style="246" bestFit="1" customWidth="1"/>
    <col min="11274" max="11274" width="14.85546875" style="246" bestFit="1" customWidth="1"/>
    <col min="11275" max="11275" width="9.7109375" style="246" customWidth="1"/>
    <col min="11276" max="11276" width="4.85546875" style="246" customWidth="1"/>
    <col min="11277" max="11521" width="9.140625" style="246"/>
    <col min="11522" max="11522" width="5.42578125" style="246" bestFit="1" customWidth="1"/>
    <col min="11523" max="11523" width="20.42578125" style="246" bestFit="1" customWidth="1"/>
    <col min="11524" max="11524" width="41.42578125" style="246" customWidth="1"/>
    <col min="11525" max="11525" width="15.28515625" style="246" bestFit="1" customWidth="1"/>
    <col min="11526" max="11526" width="16.7109375" style="246" bestFit="1" customWidth="1"/>
    <col min="11527" max="11527" width="11.28515625" style="246" bestFit="1" customWidth="1"/>
    <col min="11528" max="11528" width="14" style="246" bestFit="1" customWidth="1"/>
    <col min="11529" max="11529" width="11.85546875" style="246" bestFit="1" customWidth="1"/>
    <col min="11530" max="11530" width="14.85546875" style="246" bestFit="1" customWidth="1"/>
    <col min="11531" max="11531" width="9.7109375" style="246" customWidth="1"/>
    <col min="11532" max="11532" width="4.85546875" style="246" customWidth="1"/>
    <col min="11533" max="11777" width="9.140625" style="246"/>
    <col min="11778" max="11778" width="5.42578125" style="246" bestFit="1" customWidth="1"/>
    <col min="11779" max="11779" width="20.42578125" style="246" bestFit="1" customWidth="1"/>
    <col min="11780" max="11780" width="41.42578125" style="246" customWidth="1"/>
    <col min="11781" max="11781" width="15.28515625" style="246" bestFit="1" customWidth="1"/>
    <col min="11782" max="11782" width="16.7109375" style="246" bestFit="1" customWidth="1"/>
    <col min="11783" max="11783" width="11.28515625" style="246" bestFit="1" customWidth="1"/>
    <col min="11784" max="11784" width="14" style="246" bestFit="1" customWidth="1"/>
    <col min="11785" max="11785" width="11.85546875" style="246" bestFit="1" customWidth="1"/>
    <col min="11786" max="11786" width="14.85546875" style="246" bestFit="1" customWidth="1"/>
    <col min="11787" max="11787" width="9.7109375" style="246" customWidth="1"/>
    <col min="11788" max="11788" width="4.85546875" style="246" customWidth="1"/>
    <col min="11789" max="12033" width="9.140625" style="246"/>
    <col min="12034" max="12034" width="5.42578125" style="246" bestFit="1" customWidth="1"/>
    <col min="12035" max="12035" width="20.42578125" style="246" bestFit="1" customWidth="1"/>
    <col min="12036" max="12036" width="41.42578125" style="246" customWidth="1"/>
    <col min="12037" max="12037" width="15.28515625" style="246" bestFit="1" customWidth="1"/>
    <col min="12038" max="12038" width="16.7109375" style="246" bestFit="1" customWidth="1"/>
    <col min="12039" max="12039" width="11.28515625" style="246" bestFit="1" customWidth="1"/>
    <col min="12040" max="12040" width="14" style="246" bestFit="1" customWidth="1"/>
    <col min="12041" max="12041" width="11.85546875" style="246" bestFit="1" customWidth="1"/>
    <col min="12042" max="12042" width="14.85546875" style="246" bestFit="1" customWidth="1"/>
    <col min="12043" max="12043" width="9.7109375" style="246" customWidth="1"/>
    <col min="12044" max="12044" width="4.85546875" style="246" customWidth="1"/>
    <col min="12045" max="12289" width="9.140625" style="246"/>
    <col min="12290" max="12290" width="5.42578125" style="246" bestFit="1" customWidth="1"/>
    <col min="12291" max="12291" width="20.42578125" style="246" bestFit="1" customWidth="1"/>
    <col min="12292" max="12292" width="41.42578125" style="246" customWidth="1"/>
    <col min="12293" max="12293" width="15.28515625" style="246" bestFit="1" customWidth="1"/>
    <col min="12294" max="12294" width="16.7109375" style="246" bestFit="1" customWidth="1"/>
    <col min="12295" max="12295" width="11.28515625" style="246" bestFit="1" customWidth="1"/>
    <col min="12296" max="12296" width="14" style="246" bestFit="1" customWidth="1"/>
    <col min="12297" max="12297" width="11.85546875" style="246" bestFit="1" customWidth="1"/>
    <col min="12298" max="12298" width="14.85546875" style="246" bestFit="1" customWidth="1"/>
    <col min="12299" max="12299" width="9.7109375" style="246" customWidth="1"/>
    <col min="12300" max="12300" width="4.85546875" style="246" customWidth="1"/>
    <col min="12301" max="12545" width="9.140625" style="246"/>
    <col min="12546" max="12546" width="5.42578125" style="246" bestFit="1" customWidth="1"/>
    <col min="12547" max="12547" width="20.42578125" style="246" bestFit="1" customWidth="1"/>
    <col min="12548" max="12548" width="41.42578125" style="246" customWidth="1"/>
    <col min="12549" max="12549" width="15.28515625" style="246" bestFit="1" customWidth="1"/>
    <col min="12550" max="12550" width="16.7109375" style="246" bestFit="1" customWidth="1"/>
    <col min="12551" max="12551" width="11.28515625" style="246" bestFit="1" customWidth="1"/>
    <col min="12552" max="12552" width="14" style="246" bestFit="1" customWidth="1"/>
    <col min="12553" max="12553" width="11.85546875" style="246" bestFit="1" customWidth="1"/>
    <col min="12554" max="12554" width="14.85546875" style="246" bestFit="1" customWidth="1"/>
    <col min="12555" max="12555" width="9.7109375" style="246" customWidth="1"/>
    <col min="12556" max="12556" width="4.85546875" style="246" customWidth="1"/>
    <col min="12557" max="12801" width="9.140625" style="246"/>
    <col min="12802" max="12802" width="5.42578125" style="246" bestFit="1" customWidth="1"/>
    <col min="12803" max="12803" width="20.42578125" style="246" bestFit="1" customWidth="1"/>
    <col min="12804" max="12804" width="41.42578125" style="246" customWidth="1"/>
    <col min="12805" max="12805" width="15.28515625" style="246" bestFit="1" customWidth="1"/>
    <col min="12806" max="12806" width="16.7109375" style="246" bestFit="1" customWidth="1"/>
    <col min="12807" max="12807" width="11.28515625" style="246" bestFit="1" customWidth="1"/>
    <col min="12808" max="12808" width="14" style="246" bestFit="1" customWidth="1"/>
    <col min="12809" max="12809" width="11.85546875" style="246" bestFit="1" customWidth="1"/>
    <col min="12810" max="12810" width="14.85546875" style="246" bestFit="1" customWidth="1"/>
    <col min="12811" max="12811" width="9.7109375" style="246" customWidth="1"/>
    <col min="12812" max="12812" width="4.85546875" style="246" customWidth="1"/>
    <col min="12813" max="13057" width="9.140625" style="246"/>
    <col min="13058" max="13058" width="5.42578125" style="246" bestFit="1" customWidth="1"/>
    <col min="13059" max="13059" width="20.42578125" style="246" bestFit="1" customWidth="1"/>
    <col min="13060" max="13060" width="41.42578125" style="246" customWidth="1"/>
    <col min="13061" max="13061" width="15.28515625" style="246" bestFit="1" customWidth="1"/>
    <col min="13062" max="13062" width="16.7109375" style="246" bestFit="1" customWidth="1"/>
    <col min="13063" max="13063" width="11.28515625" style="246" bestFit="1" customWidth="1"/>
    <col min="13064" max="13064" width="14" style="246" bestFit="1" customWidth="1"/>
    <col min="13065" max="13065" width="11.85546875" style="246" bestFit="1" customWidth="1"/>
    <col min="13066" max="13066" width="14.85546875" style="246" bestFit="1" customWidth="1"/>
    <col min="13067" max="13067" width="9.7109375" style="246" customWidth="1"/>
    <col min="13068" max="13068" width="4.85546875" style="246" customWidth="1"/>
    <col min="13069" max="13313" width="9.140625" style="246"/>
    <col min="13314" max="13314" width="5.42578125" style="246" bestFit="1" customWidth="1"/>
    <col min="13315" max="13315" width="20.42578125" style="246" bestFit="1" customWidth="1"/>
    <col min="13316" max="13316" width="41.42578125" style="246" customWidth="1"/>
    <col min="13317" max="13317" width="15.28515625" style="246" bestFit="1" customWidth="1"/>
    <col min="13318" max="13318" width="16.7109375" style="246" bestFit="1" customWidth="1"/>
    <col min="13319" max="13319" width="11.28515625" style="246" bestFit="1" customWidth="1"/>
    <col min="13320" max="13320" width="14" style="246" bestFit="1" customWidth="1"/>
    <col min="13321" max="13321" width="11.85546875" style="246" bestFit="1" customWidth="1"/>
    <col min="13322" max="13322" width="14.85546875" style="246" bestFit="1" customWidth="1"/>
    <col min="13323" max="13323" width="9.7109375" style="246" customWidth="1"/>
    <col min="13324" max="13324" width="4.85546875" style="246" customWidth="1"/>
    <col min="13325" max="13569" width="9.140625" style="246"/>
    <col min="13570" max="13570" width="5.42578125" style="246" bestFit="1" customWidth="1"/>
    <col min="13571" max="13571" width="20.42578125" style="246" bestFit="1" customWidth="1"/>
    <col min="13572" max="13572" width="41.42578125" style="246" customWidth="1"/>
    <col min="13573" max="13573" width="15.28515625" style="246" bestFit="1" customWidth="1"/>
    <col min="13574" max="13574" width="16.7109375" style="246" bestFit="1" customWidth="1"/>
    <col min="13575" max="13575" width="11.28515625" style="246" bestFit="1" customWidth="1"/>
    <col min="13576" max="13576" width="14" style="246" bestFit="1" customWidth="1"/>
    <col min="13577" max="13577" width="11.85546875" style="246" bestFit="1" customWidth="1"/>
    <col min="13578" max="13578" width="14.85546875" style="246" bestFit="1" customWidth="1"/>
    <col min="13579" max="13579" width="9.7109375" style="246" customWidth="1"/>
    <col min="13580" max="13580" width="4.85546875" style="246" customWidth="1"/>
    <col min="13581" max="13825" width="9.140625" style="246"/>
    <col min="13826" max="13826" width="5.42578125" style="246" bestFit="1" customWidth="1"/>
    <col min="13827" max="13827" width="20.42578125" style="246" bestFit="1" customWidth="1"/>
    <col min="13828" max="13828" width="41.42578125" style="246" customWidth="1"/>
    <col min="13829" max="13829" width="15.28515625" style="246" bestFit="1" customWidth="1"/>
    <col min="13830" max="13830" width="16.7109375" style="246" bestFit="1" customWidth="1"/>
    <col min="13831" max="13831" width="11.28515625" style="246" bestFit="1" customWidth="1"/>
    <col min="13832" max="13832" width="14" style="246" bestFit="1" customWidth="1"/>
    <col min="13833" max="13833" width="11.85546875" style="246" bestFit="1" customWidth="1"/>
    <col min="13834" max="13834" width="14.85546875" style="246" bestFit="1" customWidth="1"/>
    <col min="13835" max="13835" width="9.7109375" style="246" customWidth="1"/>
    <col min="13836" max="13836" width="4.85546875" style="246" customWidth="1"/>
    <col min="13837" max="14081" width="9.140625" style="246"/>
    <col min="14082" max="14082" width="5.42578125" style="246" bestFit="1" customWidth="1"/>
    <col min="14083" max="14083" width="20.42578125" style="246" bestFit="1" customWidth="1"/>
    <col min="14084" max="14084" width="41.42578125" style="246" customWidth="1"/>
    <col min="14085" max="14085" width="15.28515625" style="246" bestFit="1" customWidth="1"/>
    <col min="14086" max="14086" width="16.7109375" style="246" bestFit="1" customWidth="1"/>
    <col min="14087" max="14087" width="11.28515625" style="246" bestFit="1" customWidth="1"/>
    <col min="14088" max="14088" width="14" style="246" bestFit="1" customWidth="1"/>
    <col min="14089" max="14089" width="11.85546875" style="246" bestFit="1" customWidth="1"/>
    <col min="14090" max="14090" width="14.85546875" style="246" bestFit="1" customWidth="1"/>
    <col min="14091" max="14091" width="9.7109375" style="246" customWidth="1"/>
    <col min="14092" max="14092" width="4.85546875" style="246" customWidth="1"/>
    <col min="14093" max="14337" width="9.140625" style="246"/>
    <col min="14338" max="14338" width="5.42578125" style="246" bestFit="1" customWidth="1"/>
    <col min="14339" max="14339" width="20.42578125" style="246" bestFit="1" customWidth="1"/>
    <col min="14340" max="14340" width="41.42578125" style="246" customWidth="1"/>
    <col min="14341" max="14341" width="15.28515625" style="246" bestFit="1" customWidth="1"/>
    <col min="14342" max="14342" width="16.7109375" style="246" bestFit="1" customWidth="1"/>
    <col min="14343" max="14343" width="11.28515625" style="246" bestFit="1" customWidth="1"/>
    <col min="14344" max="14344" width="14" style="246" bestFit="1" customWidth="1"/>
    <col min="14345" max="14345" width="11.85546875" style="246" bestFit="1" customWidth="1"/>
    <col min="14346" max="14346" width="14.85546875" style="246" bestFit="1" customWidth="1"/>
    <col min="14347" max="14347" width="9.7109375" style="246" customWidth="1"/>
    <col min="14348" max="14348" width="4.85546875" style="246" customWidth="1"/>
    <col min="14349" max="14593" width="9.140625" style="246"/>
    <col min="14594" max="14594" width="5.42578125" style="246" bestFit="1" customWidth="1"/>
    <col min="14595" max="14595" width="20.42578125" style="246" bestFit="1" customWidth="1"/>
    <col min="14596" max="14596" width="41.42578125" style="246" customWidth="1"/>
    <col min="14597" max="14597" width="15.28515625" style="246" bestFit="1" customWidth="1"/>
    <col min="14598" max="14598" width="16.7109375" style="246" bestFit="1" customWidth="1"/>
    <col min="14599" max="14599" width="11.28515625" style="246" bestFit="1" customWidth="1"/>
    <col min="14600" max="14600" width="14" style="246" bestFit="1" customWidth="1"/>
    <col min="14601" max="14601" width="11.85546875" style="246" bestFit="1" customWidth="1"/>
    <col min="14602" max="14602" width="14.85546875" style="246" bestFit="1" customWidth="1"/>
    <col min="14603" max="14603" width="9.7109375" style="246" customWidth="1"/>
    <col min="14604" max="14604" width="4.85546875" style="246" customWidth="1"/>
    <col min="14605" max="14849" width="9.140625" style="246"/>
    <col min="14850" max="14850" width="5.42578125" style="246" bestFit="1" customWidth="1"/>
    <col min="14851" max="14851" width="20.42578125" style="246" bestFit="1" customWidth="1"/>
    <col min="14852" max="14852" width="41.42578125" style="246" customWidth="1"/>
    <col min="14853" max="14853" width="15.28515625" style="246" bestFit="1" customWidth="1"/>
    <col min="14854" max="14854" width="16.7109375" style="246" bestFit="1" customWidth="1"/>
    <col min="14855" max="14855" width="11.28515625" style="246" bestFit="1" customWidth="1"/>
    <col min="14856" max="14856" width="14" style="246" bestFit="1" customWidth="1"/>
    <col min="14857" max="14857" width="11.85546875" style="246" bestFit="1" customWidth="1"/>
    <col min="14858" max="14858" width="14.85546875" style="246" bestFit="1" customWidth="1"/>
    <col min="14859" max="14859" width="9.7109375" style="246" customWidth="1"/>
    <col min="14860" max="14860" width="4.85546875" style="246" customWidth="1"/>
    <col min="14861" max="15105" width="9.140625" style="246"/>
    <col min="15106" max="15106" width="5.42578125" style="246" bestFit="1" customWidth="1"/>
    <col min="15107" max="15107" width="20.42578125" style="246" bestFit="1" customWidth="1"/>
    <col min="15108" max="15108" width="41.42578125" style="246" customWidth="1"/>
    <col min="15109" max="15109" width="15.28515625" style="246" bestFit="1" customWidth="1"/>
    <col min="15110" max="15110" width="16.7109375" style="246" bestFit="1" customWidth="1"/>
    <col min="15111" max="15111" width="11.28515625" style="246" bestFit="1" customWidth="1"/>
    <col min="15112" max="15112" width="14" style="246" bestFit="1" customWidth="1"/>
    <col min="15113" max="15113" width="11.85546875" style="246" bestFit="1" customWidth="1"/>
    <col min="15114" max="15114" width="14.85546875" style="246" bestFit="1" customWidth="1"/>
    <col min="15115" max="15115" width="9.7109375" style="246" customWidth="1"/>
    <col min="15116" max="15116" width="4.85546875" style="246" customWidth="1"/>
    <col min="15117" max="15361" width="9.140625" style="246"/>
    <col min="15362" max="15362" width="5.42578125" style="246" bestFit="1" customWidth="1"/>
    <col min="15363" max="15363" width="20.42578125" style="246" bestFit="1" customWidth="1"/>
    <col min="15364" max="15364" width="41.42578125" style="246" customWidth="1"/>
    <col min="15365" max="15365" width="15.28515625" style="246" bestFit="1" customWidth="1"/>
    <col min="15366" max="15366" width="16.7109375" style="246" bestFit="1" customWidth="1"/>
    <col min="15367" max="15367" width="11.28515625" style="246" bestFit="1" customWidth="1"/>
    <col min="15368" max="15368" width="14" style="246" bestFit="1" customWidth="1"/>
    <col min="15369" max="15369" width="11.85546875" style="246" bestFit="1" customWidth="1"/>
    <col min="15370" max="15370" width="14.85546875" style="246" bestFit="1" customWidth="1"/>
    <col min="15371" max="15371" width="9.7109375" style="246" customWidth="1"/>
    <col min="15372" max="15372" width="4.85546875" style="246" customWidth="1"/>
    <col min="15373" max="15617" width="9.140625" style="246"/>
    <col min="15618" max="15618" width="5.42578125" style="246" bestFit="1" customWidth="1"/>
    <col min="15619" max="15619" width="20.42578125" style="246" bestFit="1" customWidth="1"/>
    <col min="15620" max="15620" width="41.42578125" style="246" customWidth="1"/>
    <col min="15621" max="15621" width="15.28515625" style="246" bestFit="1" customWidth="1"/>
    <col min="15622" max="15622" width="16.7109375" style="246" bestFit="1" customWidth="1"/>
    <col min="15623" max="15623" width="11.28515625" style="246" bestFit="1" customWidth="1"/>
    <col min="15624" max="15624" width="14" style="246" bestFit="1" customWidth="1"/>
    <col min="15625" max="15625" width="11.85546875" style="246" bestFit="1" customWidth="1"/>
    <col min="15626" max="15626" width="14.85546875" style="246" bestFit="1" customWidth="1"/>
    <col min="15627" max="15627" width="9.7109375" style="246" customWidth="1"/>
    <col min="15628" max="15628" width="4.85546875" style="246" customWidth="1"/>
    <col min="15629" max="15873" width="9.140625" style="246"/>
    <col min="15874" max="15874" width="5.42578125" style="246" bestFit="1" customWidth="1"/>
    <col min="15875" max="15875" width="20.42578125" style="246" bestFit="1" customWidth="1"/>
    <col min="15876" max="15876" width="41.42578125" style="246" customWidth="1"/>
    <col min="15877" max="15877" width="15.28515625" style="246" bestFit="1" customWidth="1"/>
    <col min="15878" max="15878" width="16.7109375" style="246" bestFit="1" customWidth="1"/>
    <col min="15879" max="15879" width="11.28515625" style="246" bestFit="1" customWidth="1"/>
    <col min="15880" max="15880" width="14" style="246" bestFit="1" customWidth="1"/>
    <col min="15881" max="15881" width="11.85546875" style="246" bestFit="1" customWidth="1"/>
    <col min="15882" max="15882" width="14.85546875" style="246" bestFit="1" customWidth="1"/>
    <col min="15883" max="15883" width="9.7109375" style="246" customWidth="1"/>
    <col min="15884" max="15884" width="4.85546875" style="246" customWidth="1"/>
    <col min="15885" max="16129" width="9.140625" style="246"/>
    <col min="16130" max="16130" width="5.42578125" style="246" bestFit="1" customWidth="1"/>
    <col min="16131" max="16131" width="20.42578125" style="246" bestFit="1" customWidth="1"/>
    <col min="16132" max="16132" width="41.42578125" style="246" customWidth="1"/>
    <col min="16133" max="16133" width="15.28515625" style="246" bestFit="1" customWidth="1"/>
    <col min="16134" max="16134" width="16.7109375" style="246" bestFit="1" customWidth="1"/>
    <col min="16135" max="16135" width="11.28515625" style="246" bestFit="1" customWidth="1"/>
    <col min="16136" max="16136" width="14" style="246" bestFit="1" customWidth="1"/>
    <col min="16137" max="16137" width="11.85546875" style="246" bestFit="1" customWidth="1"/>
    <col min="16138" max="16138" width="14.85546875" style="246" bestFit="1" customWidth="1"/>
    <col min="16139" max="16139" width="9.7109375" style="246" customWidth="1"/>
    <col min="16140" max="16140" width="4.85546875" style="246" customWidth="1"/>
    <col min="16141" max="16384" width="9.140625" style="246"/>
  </cols>
  <sheetData>
    <row r="1" spans="1:13" x14ac:dyDescent="0.25">
      <c r="A1" s="244" t="s">
        <v>0</v>
      </c>
      <c r="B1" s="245"/>
      <c r="C1" s="245"/>
      <c r="D1" s="245"/>
      <c r="E1" s="245"/>
      <c r="F1" s="245"/>
      <c r="G1" s="245"/>
    </row>
    <row r="2" spans="1:13" x14ac:dyDescent="0.25">
      <c r="A2" s="247" t="s">
        <v>1303</v>
      </c>
      <c r="B2" s="247"/>
      <c r="C2" s="247"/>
      <c r="D2" s="247"/>
      <c r="E2" s="247"/>
      <c r="F2" s="247"/>
      <c r="G2" s="247"/>
    </row>
    <row r="3" spans="1:13" x14ac:dyDescent="0.25">
      <c r="A3" s="248" t="s">
        <v>1304</v>
      </c>
      <c r="B3" s="248"/>
      <c r="C3" s="248"/>
      <c r="D3" s="248"/>
      <c r="E3" s="248"/>
      <c r="F3" s="248"/>
      <c r="G3" s="248"/>
    </row>
    <row r="4" spans="1:13" ht="30" x14ac:dyDescent="0.25">
      <c r="A4" s="249" t="s">
        <v>1305</v>
      </c>
      <c r="B4" s="249" t="s">
        <v>1306</v>
      </c>
      <c r="C4" s="249" t="s">
        <v>1179</v>
      </c>
      <c r="D4" s="250" t="s">
        <v>1307</v>
      </c>
      <c r="E4" s="250" t="s">
        <v>6</v>
      </c>
      <c r="F4" s="249" t="s">
        <v>7</v>
      </c>
      <c r="G4" s="249" t="s">
        <v>8</v>
      </c>
    </row>
    <row r="5" spans="1:13" ht="26.25" x14ac:dyDescent="0.25">
      <c r="A5" s="251"/>
      <c r="B5" s="251"/>
      <c r="C5" s="252" t="s">
        <v>1308</v>
      </c>
      <c r="D5" s="251"/>
      <c r="E5" s="251"/>
      <c r="F5" s="253"/>
      <c r="G5" s="254"/>
    </row>
    <row r="6" spans="1:13" s="266" customFormat="1" ht="26.25" x14ac:dyDescent="0.25">
      <c r="A6" s="255">
        <v>1</v>
      </c>
      <c r="B6" s="256" t="s">
        <v>1309</v>
      </c>
      <c r="C6" s="257" t="s">
        <v>1310</v>
      </c>
      <c r="D6" s="258" t="s">
        <v>1311</v>
      </c>
      <c r="E6" s="259">
        <v>94334.65</v>
      </c>
      <c r="F6" s="260">
        <v>603.5138561</v>
      </c>
      <c r="G6" s="261">
        <f t="shared" ref="G6:G8" si="0">ROUND(F6/$F$23*100,2)</f>
        <v>25.72</v>
      </c>
      <c r="H6" s="262"/>
      <c r="I6" s="263"/>
      <c r="J6" s="263"/>
      <c r="K6" s="264"/>
      <c r="L6" s="264"/>
      <c r="M6" s="265"/>
    </row>
    <row r="7" spans="1:13" s="266" customFormat="1" x14ac:dyDescent="0.25">
      <c r="A7" s="255">
        <v>2</v>
      </c>
      <c r="B7" s="256" t="s">
        <v>1312</v>
      </c>
      <c r="C7" s="256" t="s">
        <v>1313</v>
      </c>
      <c r="D7" s="258" t="s">
        <v>1311</v>
      </c>
      <c r="E7" s="259">
        <v>15880</v>
      </c>
      <c r="F7" s="260">
        <v>560.09960339999998</v>
      </c>
      <c r="G7" s="261">
        <f t="shared" si="0"/>
        <v>23.87</v>
      </c>
      <c r="H7" s="262"/>
      <c r="I7" s="263"/>
      <c r="J7" s="263"/>
      <c r="K7" s="264"/>
      <c r="L7" s="264"/>
      <c r="M7" s="265"/>
    </row>
    <row r="8" spans="1:13" s="266" customFormat="1" x14ac:dyDescent="0.25">
      <c r="A8" s="255">
        <v>3</v>
      </c>
      <c r="B8" s="256" t="s">
        <v>1314</v>
      </c>
      <c r="C8" s="256" t="s">
        <v>1315</v>
      </c>
      <c r="D8" s="258" t="s">
        <v>1311</v>
      </c>
      <c r="E8" s="259">
        <v>14574.451999999999</v>
      </c>
      <c r="F8" s="260">
        <v>327.16941159999999</v>
      </c>
      <c r="G8" s="261">
        <f t="shared" si="0"/>
        <v>13.94</v>
      </c>
      <c r="H8" s="262"/>
      <c r="I8" s="263"/>
      <c r="J8" s="263"/>
      <c r="K8" s="264"/>
      <c r="L8" s="264"/>
      <c r="M8" s="265"/>
    </row>
    <row r="9" spans="1:13" s="266" customFormat="1" ht="26.25" x14ac:dyDescent="0.25">
      <c r="A9" s="255">
        <v>4</v>
      </c>
      <c r="B9" s="256" t="s">
        <v>1316</v>
      </c>
      <c r="C9" s="257" t="s">
        <v>1317</v>
      </c>
      <c r="D9" s="258" t="s">
        <v>1311</v>
      </c>
      <c r="E9" s="259">
        <v>9090.65</v>
      </c>
      <c r="F9" s="260">
        <v>210.4297684</v>
      </c>
      <c r="G9" s="261">
        <f>ROUND(F9/$F$23*100,2)</f>
        <v>8.9700000000000006</v>
      </c>
      <c r="H9" s="267"/>
      <c r="I9" s="263"/>
      <c r="J9" s="263"/>
      <c r="K9" s="264"/>
      <c r="L9" s="264"/>
      <c r="M9" s="265"/>
    </row>
    <row r="10" spans="1:13" s="266" customFormat="1" x14ac:dyDescent="0.25">
      <c r="A10" s="255">
        <v>5</v>
      </c>
      <c r="B10" s="256" t="s">
        <v>1318</v>
      </c>
      <c r="C10" s="257" t="s">
        <v>1319</v>
      </c>
      <c r="D10" s="258" t="s">
        <v>1311</v>
      </c>
      <c r="E10" s="259">
        <v>5884</v>
      </c>
      <c r="F10" s="260">
        <v>182.323161</v>
      </c>
      <c r="G10" s="261">
        <f>ROUND(F10/$F$23*100,2)</f>
        <v>7.77</v>
      </c>
      <c r="H10" s="262"/>
      <c r="I10" s="263"/>
      <c r="J10" s="263"/>
      <c r="K10" s="264"/>
      <c r="L10" s="264"/>
      <c r="M10" s="265"/>
    </row>
    <row r="11" spans="1:13" s="266" customFormat="1" x14ac:dyDescent="0.25">
      <c r="A11" s="255">
        <v>6</v>
      </c>
      <c r="B11" s="256" t="s">
        <v>1320</v>
      </c>
      <c r="C11" s="257" t="s">
        <v>1321</v>
      </c>
      <c r="D11" s="258" t="s">
        <v>1311</v>
      </c>
      <c r="E11" s="259">
        <v>60072.409</v>
      </c>
      <c r="F11" s="260">
        <v>159.32030040000001</v>
      </c>
      <c r="G11" s="261">
        <f>ROUND(F11/$F$23*100,2)</f>
        <v>6.79</v>
      </c>
      <c r="H11" s="262"/>
      <c r="I11" s="263"/>
      <c r="J11" s="263"/>
      <c r="K11" s="264"/>
      <c r="L11" s="264"/>
      <c r="M11" s="265"/>
    </row>
    <row r="12" spans="1:13" s="266" customFormat="1" x14ac:dyDescent="0.25">
      <c r="A12" s="255">
        <v>7</v>
      </c>
      <c r="B12" s="256" t="s">
        <v>1322</v>
      </c>
      <c r="C12" s="257" t="s">
        <v>1323</v>
      </c>
      <c r="D12" s="258" t="s">
        <v>1311</v>
      </c>
      <c r="E12" s="259">
        <v>3160.0479999999998</v>
      </c>
      <c r="F12" s="260">
        <v>130.9910318</v>
      </c>
      <c r="G12" s="261">
        <f>ROUND(F12/$F$23*100,2)</f>
        <v>5.58</v>
      </c>
      <c r="H12" s="262"/>
      <c r="I12" s="263"/>
      <c r="J12" s="263"/>
      <c r="K12" s="264"/>
      <c r="L12" s="264"/>
    </row>
    <row r="13" spans="1:13" s="266" customFormat="1" x14ac:dyDescent="0.25">
      <c r="A13" s="255">
        <v>8</v>
      </c>
      <c r="B13" s="256" t="s">
        <v>1324</v>
      </c>
      <c r="C13" s="257" t="s">
        <v>1325</v>
      </c>
      <c r="D13" s="258" t="s">
        <v>1311</v>
      </c>
      <c r="E13" s="259">
        <v>4.0000000000000001E-3</v>
      </c>
      <c r="F13" s="260">
        <v>0</v>
      </c>
      <c r="G13" s="261" t="s">
        <v>123</v>
      </c>
      <c r="H13" s="262"/>
      <c r="I13" s="263"/>
      <c r="J13" s="263"/>
      <c r="K13" s="264"/>
      <c r="L13" s="264"/>
      <c r="M13" s="265"/>
    </row>
    <row r="14" spans="1:13" s="266" customFormat="1" x14ac:dyDescent="0.25">
      <c r="A14" s="255"/>
      <c r="B14" s="268"/>
      <c r="C14" s="268"/>
      <c r="D14" s="268"/>
      <c r="E14" s="268"/>
      <c r="F14" s="268"/>
      <c r="G14" s="268"/>
      <c r="H14" s="262"/>
      <c r="I14" s="263"/>
      <c r="J14" s="263"/>
      <c r="K14" s="264"/>
      <c r="L14" s="264"/>
      <c r="M14" s="265"/>
    </row>
    <row r="15" spans="1:13" ht="25.5" x14ac:dyDescent="0.25">
      <c r="A15" s="254"/>
      <c r="B15" s="254"/>
      <c r="C15" s="269" t="s">
        <v>1326</v>
      </c>
      <c r="D15" s="269"/>
      <c r="E15" s="269"/>
      <c r="F15" s="270">
        <f>SUM(F6:F13)</f>
        <v>2173.8471326999997</v>
      </c>
      <c r="G15" s="271">
        <f>ROUND(F15/$F$23*100,2)</f>
        <v>92.63</v>
      </c>
      <c r="H15" s="272"/>
      <c r="I15" s="273"/>
      <c r="J15" s="273"/>
      <c r="K15" s="274"/>
      <c r="L15" s="273"/>
    </row>
    <row r="16" spans="1:13" x14ac:dyDescent="0.25">
      <c r="A16" s="254"/>
      <c r="B16" s="254"/>
      <c r="C16" s="254"/>
      <c r="D16" s="254"/>
      <c r="E16" s="254"/>
      <c r="F16" s="275"/>
      <c r="G16" s="254"/>
      <c r="I16" s="273"/>
      <c r="J16" s="273"/>
      <c r="K16" s="273"/>
      <c r="L16" s="273"/>
    </row>
    <row r="17" spans="1:15" x14ac:dyDescent="0.25">
      <c r="A17" s="251"/>
      <c r="B17" s="251"/>
      <c r="C17" s="276" t="s">
        <v>1327</v>
      </c>
      <c r="D17" s="276"/>
      <c r="E17" s="276"/>
      <c r="F17" s="277"/>
      <c r="G17" s="254"/>
    </row>
    <row r="18" spans="1:15" x14ac:dyDescent="0.25">
      <c r="A18" s="254"/>
      <c r="B18" s="254"/>
      <c r="C18" s="278" t="s">
        <v>138</v>
      </c>
      <c r="D18" s="276"/>
      <c r="E18" s="276"/>
      <c r="F18" s="279">
        <v>166.97150050000002</v>
      </c>
      <c r="G18" s="280">
        <f>F18/$F$23*100</f>
        <v>7.1144614785390932</v>
      </c>
    </row>
    <row r="19" spans="1:15" x14ac:dyDescent="0.25">
      <c r="A19" s="254"/>
      <c r="B19" s="254"/>
      <c r="C19" s="281" t="s">
        <v>139</v>
      </c>
      <c r="D19" s="282"/>
      <c r="E19" s="282"/>
      <c r="F19" s="283">
        <f>F18</f>
        <v>166.97150050000002</v>
      </c>
      <c r="G19" s="284">
        <f>F19/$F$23*100</f>
        <v>7.1144614785390932</v>
      </c>
    </row>
    <row r="20" spans="1:15" x14ac:dyDescent="0.25">
      <c r="A20" s="254"/>
      <c r="B20" s="254"/>
      <c r="C20" s="254"/>
      <c r="D20" s="254"/>
      <c r="E20" s="254"/>
      <c r="F20" s="275"/>
      <c r="G20" s="254"/>
    </row>
    <row r="21" spans="1:15" x14ac:dyDescent="0.25">
      <c r="A21" s="254"/>
      <c r="B21" s="254"/>
      <c r="C21" s="278" t="s">
        <v>1328</v>
      </c>
      <c r="D21" s="276"/>
      <c r="E21" s="276"/>
      <c r="F21" s="279">
        <v>6.1123468000005232</v>
      </c>
      <c r="G21" s="279">
        <f>F21/$F$23*100</f>
        <v>0.26043998959017206</v>
      </c>
      <c r="H21" s="285"/>
      <c r="I21" s="285"/>
      <c r="J21" s="285"/>
      <c r="M21" s="286"/>
      <c r="N21" s="286"/>
      <c r="O21" s="286"/>
    </row>
    <row r="22" spans="1:15" x14ac:dyDescent="0.25">
      <c r="A22" s="254"/>
      <c r="B22" s="254"/>
      <c r="C22" s="254"/>
      <c r="D22" s="254"/>
      <c r="E22" s="254"/>
      <c r="F22" s="275"/>
      <c r="G22" s="254"/>
      <c r="O22" s="286"/>
    </row>
    <row r="23" spans="1:15" x14ac:dyDescent="0.25">
      <c r="A23" s="254"/>
      <c r="B23" s="254"/>
      <c r="C23" s="281" t="s">
        <v>146</v>
      </c>
      <c r="D23" s="282"/>
      <c r="E23" s="282"/>
      <c r="F23" s="283">
        <v>2346.9309800000001</v>
      </c>
      <c r="G23" s="287">
        <f>G21+G19+G15</f>
        <v>100.00490146812926</v>
      </c>
      <c r="H23" s="272"/>
      <c r="I23" s="288"/>
      <c r="J23" s="288"/>
    </row>
    <row r="24" spans="1:15" x14ac:dyDescent="0.25">
      <c r="A24" s="289"/>
      <c r="B24" s="289"/>
      <c r="C24" s="289"/>
      <c r="D24" s="289"/>
      <c r="E24" s="289"/>
      <c r="F24" s="290"/>
      <c r="G24" s="289"/>
      <c r="I24" s="285"/>
      <c r="J24" s="285"/>
    </row>
    <row r="25" spans="1:15" x14ac:dyDescent="0.25">
      <c r="A25" s="289"/>
      <c r="B25" s="291" t="s">
        <v>1329</v>
      </c>
      <c r="C25" s="291"/>
      <c r="D25" s="292"/>
      <c r="E25" s="292"/>
      <c r="F25" s="292"/>
      <c r="G25" s="293"/>
      <c r="I25" s="294"/>
      <c r="J25" s="294"/>
    </row>
    <row r="26" spans="1:15" x14ac:dyDescent="0.25">
      <c r="A26" s="289"/>
      <c r="B26" s="295" t="s">
        <v>148</v>
      </c>
      <c r="C26" s="296"/>
      <c r="D26" s="296"/>
      <c r="E26" s="296"/>
      <c r="F26" s="296"/>
      <c r="G26" s="296"/>
    </row>
    <row r="27" spans="1:15" x14ac:dyDescent="0.25">
      <c r="A27" s="289"/>
      <c r="B27" s="297" t="s">
        <v>1286</v>
      </c>
      <c r="C27" s="297"/>
      <c r="D27" s="296"/>
      <c r="E27" s="296"/>
      <c r="F27" s="298"/>
      <c r="G27" s="298"/>
    </row>
    <row r="28" spans="1:15" x14ac:dyDescent="0.25">
      <c r="A28" s="289"/>
      <c r="B28" s="297" t="s">
        <v>1330</v>
      </c>
      <c r="C28" s="297"/>
      <c r="D28" s="296"/>
      <c r="E28" s="296"/>
      <c r="F28" s="299"/>
      <c r="G28" s="299"/>
    </row>
    <row r="29" spans="1:15" x14ac:dyDescent="0.25">
      <c r="A29" s="289"/>
      <c r="B29" s="297" t="s">
        <v>152</v>
      </c>
      <c r="C29" s="297"/>
      <c r="D29" s="300"/>
      <c r="E29" s="300"/>
      <c r="F29" s="296" t="s">
        <v>1284</v>
      </c>
      <c r="G29" s="296"/>
    </row>
    <row r="30" spans="1:15" x14ac:dyDescent="0.25">
      <c r="A30" s="289"/>
      <c r="B30" s="301"/>
      <c r="C30" s="301"/>
      <c r="D30" s="300"/>
      <c r="E30" s="300"/>
      <c r="F30" s="296"/>
      <c r="G30" s="296"/>
    </row>
    <row r="31" spans="1:15" x14ac:dyDescent="0.25">
      <c r="A31" s="289"/>
      <c r="B31" s="302"/>
      <c r="C31" s="303" t="s">
        <v>153</v>
      </c>
      <c r="D31" s="303" t="s">
        <v>154</v>
      </c>
      <c r="E31" s="304"/>
      <c r="F31" s="304"/>
      <c r="G31" s="296"/>
    </row>
    <row r="32" spans="1:15" x14ac:dyDescent="0.25">
      <c r="A32" s="289"/>
      <c r="B32" s="305" t="s">
        <v>1293</v>
      </c>
      <c r="C32" s="306">
        <v>43281</v>
      </c>
      <c r="D32" s="306">
        <v>43312</v>
      </c>
      <c r="E32" s="307"/>
      <c r="F32" s="307"/>
      <c r="G32" s="308"/>
    </row>
    <row r="33" spans="1:7" x14ac:dyDescent="0.25">
      <c r="A33" s="289"/>
      <c r="B33" s="309" t="s">
        <v>158</v>
      </c>
      <c r="C33" s="310">
        <v>17.338799999999999</v>
      </c>
      <c r="D33" s="310">
        <v>17.511600000000001</v>
      </c>
      <c r="E33" s="311"/>
      <c r="F33" s="308"/>
      <c r="G33" s="308"/>
    </row>
    <row r="34" spans="1:7" x14ac:dyDescent="0.25">
      <c r="A34" s="289"/>
      <c r="B34" s="309" t="s">
        <v>159</v>
      </c>
      <c r="C34" s="310">
        <v>15.500500000000001</v>
      </c>
      <c r="D34" s="310">
        <v>15.6509</v>
      </c>
      <c r="E34" s="311"/>
      <c r="F34" s="308"/>
      <c r="G34" s="308"/>
    </row>
    <row r="35" spans="1:7" x14ac:dyDescent="0.25">
      <c r="A35" s="289"/>
      <c r="B35" s="309" t="s">
        <v>160</v>
      </c>
      <c r="C35" s="310">
        <v>16.8002</v>
      </c>
      <c r="D35" s="310">
        <v>16.959</v>
      </c>
      <c r="E35" s="311"/>
      <c r="F35" s="308"/>
      <c r="G35" s="308"/>
    </row>
    <row r="36" spans="1:7" x14ac:dyDescent="0.25">
      <c r="A36" s="289"/>
      <c r="B36" s="309" t="s">
        <v>161</v>
      </c>
      <c r="C36" s="310">
        <v>14.4046</v>
      </c>
      <c r="D36" s="310">
        <v>14.5406</v>
      </c>
      <c r="E36" s="311"/>
      <c r="F36" s="308"/>
      <c r="G36" s="308"/>
    </row>
    <row r="37" spans="1:7" x14ac:dyDescent="0.25">
      <c r="A37" s="289"/>
      <c r="B37" s="300"/>
      <c r="C37" s="296"/>
      <c r="D37" s="296"/>
      <c r="E37" s="296"/>
      <c r="F37" s="296"/>
      <c r="G37" s="296"/>
    </row>
    <row r="38" spans="1:7" x14ac:dyDescent="0.25">
      <c r="A38" s="289"/>
      <c r="B38" s="312" t="s">
        <v>1296</v>
      </c>
      <c r="C38" s="312"/>
      <c r="D38" s="312"/>
      <c r="E38" s="313"/>
      <c r="F38" s="313"/>
      <c r="G38" s="292"/>
    </row>
    <row r="39" spans="1:7" x14ac:dyDescent="0.25">
      <c r="A39" s="289"/>
      <c r="B39" s="297" t="s">
        <v>1331</v>
      </c>
      <c r="C39" s="297"/>
      <c r="D39" s="297"/>
      <c r="E39" s="296"/>
      <c r="F39" s="296"/>
      <c r="G39" s="296"/>
    </row>
    <row r="40" spans="1:7" ht="15" customHeight="1" x14ac:dyDescent="0.25">
      <c r="A40" s="289"/>
      <c r="B40" s="314" t="s">
        <v>1332</v>
      </c>
      <c r="C40" s="314"/>
      <c r="D40" s="314"/>
      <c r="E40" s="315"/>
      <c r="F40" s="315"/>
      <c r="G40" s="296"/>
    </row>
    <row r="41" spans="1:7" x14ac:dyDescent="0.25">
      <c r="A41" s="289"/>
      <c r="B41" s="291" t="s">
        <v>1333</v>
      </c>
      <c r="C41" s="291"/>
      <c r="D41" s="291"/>
      <c r="E41" s="292"/>
      <c r="F41" s="292"/>
      <c r="G41" s="292"/>
    </row>
    <row r="42" spans="1:7" x14ac:dyDescent="0.25">
      <c r="A42" s="289"/>
      <c r="B42" s="289"/>
      <c r="C42" s="289"/>
      <c r="D42" s="289"/>
      <c r="E42" s="289"/>
      <c r="F42" s="289"/>
      <c r="G42" s="289"/>
    </row>
    <row r="43" spans="1:7" x14ac:dyDescent="0.25">
      <c r="A43" s="289"/>
      <c r="B43" s="289"/>
      <c r="C43" s="289"/>
      <c r="D43" s="289"/>
      <c r="E43" s="289"/>
      <c r="F43" s="289"/>
      <c r="G43" s="289"/>
    </row>
    <row r="44" spans="1:7" x14ac:dyDescent="0.25">
      <c r="A44" s="289"/>
      <c r="B44" s="289"/>
      <c r="C44" s="289"/>
      <c r="D44" s="289"/>
      <c r="E44" s="289"/>
      <c r="F44" s="289"/>
      <c r="G44" s="289"/>
    </row>
    <row r="45" spans="1:7" x14ac:dyDescent="0.25">
      <c r="A45" s="289"/>
      <c r="B45" s="289"/>
      <c r="C45" s="289"/>
      <c r="D45" s="289"/>
      <c r="E45" s="289"/>
      <c r="F45" s="289"/>
      <c r="G45" s="289"/>
    </row>
    <row r="46" spans="1:7" x14ac:dyDescent="0.25">
      <c r="A46" s="289"/>
      <c r="B46" s="289"/>
      <c r="C46" s="289"/>
      <c r="D46" s="289"/>
      <c r="E46" s="289"/>
      <c r="F46" s="289"/>
      <c r="G46" s="289"/>
    </row>
    <row r="47" spans="1:7" x14ac:dyDescent="0.25">
      <c r="A47" s="289"/>
      <c r="B47" s="289"/>
      <c r="C47" s="289"/>
      <c r="D47" s="289"/>
      <c r="E47" s="289"/>
      <c r="F47" s="289"/>
      <c r="G47" s="289"/>
    </row>
    <row r="48" spans="1:7" x14ac:dyDescent="0.25">
      <c r="A48" s="289"/>
      <c r="B48" s="289"/>
      <c r="C48" s="289"/>
      <c r="D48" s="289"/>
      <c r="E48" s="289"/>
      <c r="F48" s="289"/>
      <c r="G48" s="289"/>
    </row>
    <row r="49" spans="1:7" x14ac:dyDescent="0.25">
      <c r="A49" s="289"/>
      <c r="B49" s="289"/>
      <c r="C49" s="289"/>
      <c r="D49" s="289"/>
      <c r="E49" s="289"/>
      <c r="F49" s="289"/>
      <c r="G49" s="289"/>
    </row>
    <row r="50" spans="1:7" x14ac:dyDescent="0.25">
      <c r="A50" s="289"/>
      <c r="B50" s="289"/>
      <c r="C50" s="289"/>
      <c r="D50" s="289"/>
      <c r="E50" s="289"/>
      <c r="F50" s="289"/>
      <c r="G50" s="289"/>
    </row>
    <row r="51" spans="1:7" x14ac:dyDescent="0.25">
      <c r="A51" s="289"/>
      <c r="B51" s="289"/>
      <c r="C51" s="289"/>
      <c r="D51" s="289"/>
      <c r="E51" s="289"/>
      <c r="F51" s="289"/>
      <c r="G51" s="289"/>
    </row>
    <row r="52" spans="1:7" x14ac:dyDescent="0.25">
      <c r="A52" s="289"/>
      <c r="B52" s="289"/>
      <c r="C52" s="289"/>
      <c r="D52" s="289"/>
      <c r="E52" s="289"/>
      <c r="F52" s="289"/>
      <c r="G52" s="289"/>
    </row>
  </sheetData>
  <mergeCells count="10">
    <mergeCell ref="B29:C29"/>
    <mergeCell ref="B38:D38"/>
    <mergeCell ref="B39:D39"/>
    <mergeCell ref="B41:D41"/>
    <mergeCell ref="A1:G1"/>
    <mergeCell ref="A2:G2"/>
    <mergeCell ref="A3:G3"/>
    <mergeCell ref="B25:C25"/>
    <mergeCell ref="B27:C27"/>
    <mergeCell ref="B28:C28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6"/>
  <sheetViews>
    <sheetView zoomScaleNormal="100" workbookViewId="0">
      <selection activeCell="C27" sqref="C27"/>
    </sheetView>
  </sheetViews>
  <sheetFormatPr defaultRowHeight="12.75" x14ac:dyDescent="0.2"/>
  <cols>
    <col min="1" max="1" width="9.140625" style="316"/>
    <col min="2" max="2" width="40.85546875" style="316" customWidth="1"/>
    <col min="3" max="3" width="40.140625" style="316" bestFit="1" customWidth="1"/>
    <col min="4" max="4" width="18.7109375" style="316" customWidth="1"/>
    <col min="5" max="5" width="21.28515625" style="316" customWidth="1"/>
    <col min="6" max="6" width="16.5703125" style="316" customWidth="1"/>
    <col min="7" max="7" width="21.42578125" style="316" customWidth="1"/>
    <col min="8" max="8" width="9.140625" style="316" hidden="1" customWidth="1"/>
    <col min="9" max="9" width="13.28515625" style="330" hidden="1" customWidth="1"/>
    <col min="10" max="10" width="13.5703125" style="316" hidden="1" customWidth="1"/>
    <col min="11" max="11" width="20.5703125" style="316" hidden="1" customWidth="1"/>
    <col min="12" max="12" width="13.28515625" style="316" bestFit="1" customWidth="1"/>
    <col min="13" max="16384" width="9.140625" style="316"/>
  </cols>
  <sheetData>
    <row r="1" spans="2:7" x14ac:dyDescent="0.2">
      <c r="G1" s="317" t="s">
        <v>1334</v>
      </c>
    </row>
    <row r="2" spans="2:7" x14ac:dyDescent="0.2">
      <c r="B2" s="318" t="s">
        <v>1335</v>
      </c>
      <c r="C2" s="318"/>
      <c r="D2" s="318"/>
      <c r="E2" s="318"/>
      <c r="F2" s="318"/>
      <c r="G2" s="318"/>
    </row>
    <row r="3" spans="2:7" x14ac:dyDescent="0.2">
      <c r="B3" s="318" t="s">
        <v>1336</v>
      </c>
      <c r="C3" s="318"/>
      <c r="D3" s="318"/>
      <c r="E3" s="318"/>
      <c r="F3" s="318"/>
      <c r="G3" s="318"/>
    </row>
    <row r="4" spans="2:7" x14ac:dyDescent="0.2">
      <c r="B4" s="319"/>
      <c r="C4" s="319"/>
      <c r="D4" s="319"/>
      <c r="E4" s="319"/>
      <c r="F4" s="319"/>
      <c r="G4" s="319"/>
    </row>
    <row r="5" spans="2:7" x14ac:dyDescent="0.2">
      <c r="B5" s="318" t="s">
        <v>1337</v>
      </c>
      <c r="C5" s="318"/>
      <c r="D5" s="318"/>
      <c r="E5" s="318"/>
      <c r="F5" s="318"/>
      <c r="G5" s="318"/>
    </row>
    <row r="6" spans="2:7" x14ac:dyDescent="0.2">
      <c r="B6" s="319" t="s">
        <v>1338</v>
      </c>
    </row>
    <row r="8" spans="2:7" ht="25.5" x14ac:dyDescent="0.2">
      <c r="B8" s="320" t="s">
        <v>1339</v>
      </c>
      <c r="C8" s="320" t="s">
        <v>1340</v>
      </c>
      <c r="D8" s="320" t="s">
        <v>1341</v>
      </c>
      <c r="E8" s="321" t="s">
        <v>1342</v>
      </c>
      <c r="F8" s="321" t="s">
        <v>1343</v>
      </c>
      <c r="G8" s="321" t="s">
        <v>1344</v>
      </c>
    </row>
    <row r="9" spans="2:7" x14ac:dyDescent="0.2">
      <c r="B9" s="322" t="s">
        <v>1345</v>
      </c>
      <c r="C9" s="323" t="s">
        <v>1345</v>
      </c>
      <c r="D9" s="324" t="s">
        <v>1345</v>
      </c>
      <c r="E9" s="325" t="s">
        <v>1345</v>
      </c>
      <c r="F9" s="325" t="s">
        <v>1345</v>
      </c>
      <c r="G9" s="325" t="s">
        <v>1345</v>
      </c>
    </row>
    <row r="11" spans="2:7" x14ac:dyDescent="0.2">
      <c r="B11" s="319" t="s">
        <v>1346</v>
      </c>
    </row>
    <row r="13" spans="2:7" x14ac:dyDescent="0.2">
      <c r="B13" s="326" t="s">
        <v>1339</v>
      </c>
      <c r="C13" s="326" t="s">
        <v>1347</v>
      </c>
    </row>
    <row r="14" spans="2:7" x14ac:dyDescent="0.2">
      <c r="B14" s="327" t="s">
        <v>1345</v>
      </c>
      <c r="C14" s="328" t="s">
        <v>1345</v>
      </c>
      <c r="D14" s="329"/>
    </row>
    <row r="16" spans="2:7" x14ac:dyDescent="0.2">
      <c r="B16" s="319" t="s">
        <v>1348</v>
      </c>
    </row>
    <row r="17" spans="2:12" x14ac:dyDescent="0.2">
      <c r="B17" s="319"/>
    </row>
    <row r="18" spans="2:12" ht="63.75" x14ac:dyDescent="0.2">
      <c r="B18" s="320" t="s">
        <v>1339</v>
      </c>
      <c r="C18" s="321" t="s">
        <v>1349</v>
      </c>
      <c r="D18" s="321" t="s">
        <v>1350</v>
      </c>
      <c r="E18" s="321" t="s">
        <v>1351</v>
      </c>
      <c r="F18" s="321" t="s">
        <v>1352</v>
      </c>
      <c r="G18" s="321" t="s">
        <v>1353</v>
      </c>
    </row>
    <row r="19" spans="2:12" x14ac:dyDescent="0.2">
      <c r="B19" s="331" t="s">
        <v>1</v>
      </c>
      <c r="C19" s="332" t="s">
        <v>1345</v>
      </c>
      <c r="D19" s="333">
        <v>34</v>
      </c>
      <c r="E19" s="332" t="s">
        <v>1345</v>
      </c>
      <c r="F19" s="334">
        <v>321.98062049999999</v>
      </c>
      <c r="G19" s="334">
        <v>-1.7397175000000109</v>
      </c>
      <c r="I19" s="335"/>
      <c r="J19" s="336"/>
    </row>
    <row r="20" spans="2:12" x14ac:dyDescent="0.2">
      <c r="B20" s="327" t="s">
        <v>529</v>
      </c>
      <c r="C20" s="332" t="s">
        <v>1345</v>
      </c>
      <c r="D20" s="333">
        <v>650</v>
      </c>
      <c r="E20" s="332" t="s">
        <v>1345</v>
      </c>
      <c r="F20" s="334">
        <v>5147.8419551000006</v>
      </c>
      <c r="G20" s="334">
        <v>-157.51848040000013</v>
      </c>
      <c r="I20" s="335"/>
      <c r="J20" s="336"/>
    </row>
    <row r="21" spans="2:12" x14ac:dyDescent="0.2">
      <c r="B21" s="322" t="s">
        <v>1354</v>
      </c>
      <c r="C21" s="332" t="s">
        <v>1345</v>
      </c>
      <c r="D21" s="333">
        <v>825</v>
      </c>
      <c r="E21" s="332" t="s">
        <v>1345</v>
      </c>
      <c r="F21" s="334">
        <v>6718.466854549999</v>
      </c>
      <c r="G21" s="334">
        <v>-33.591226099999844</v>
      </c>
      <c r="I21" s="335"/>
      <c r="J21" s="336"/>
    </row>
    <row r="22" spans="2:12" x14ac:dyDescent="0.2">
      <c r="B22" s="322" t="s">
        <v>1355</v>
      </c>
      <c r="C22" s="332" t="s">
        <v>1345</v>
      </c>
      <c r="D22" s="333">
        <v>1600</v>
      </c>
      <c r="E22" s="332" t="s">
        <v>1345</v>
      </c>
      <c r="F22" s="334">
        <v>10885.171609000001</v>
      </c>
      <c r="G22" s="334">
        <v>424.25474399999979</v>
      </c>
      <c r="I22" s="335"/>
      <c r="J22" s="336"/>
    </row>
    <row r="23" spans="2:12" x14ac:dyDescent="0.2">
      <c r="B23" s="322" t="s">
        <v>1356</v>
      </c>
      <c r="C23" s="332" t="s">
        <v>1345</v>
      </c>
      <c r="D23" s="333">
        <v>130</v>
      </c>
      <c r="E23" s="332" t="s">
        <v>1345</v>
      </c>
      <c r="F23" s="334">
        <v>1234.3380498000001</v>
      </c>
      <c r="G23" s="334">
        <v>-12.869378099999937</v>
      </c>
      <c r="I23" s="335"/>
      <c r="J23" s="336"/>
    </row>
    <row r="24" spans="2:12" x14ac:dyDescent="0.2">
      <c r="J24" s="337"/>
    </row>
    <row r="25" spans="2:12" x14ac:dyDescent="0.2">
      <c r="B25" s="319" t="s">
        <v>1357</v>
      </c>
      <c r="G25" s="338"/>
    </row>
    <row r="27" spans="2:12" ht="25.5" x14ac:dyDescent="0.2">
      <c r="B27" s="320" t="s">
        <v>1339</v>
      </c>
      <c r="C27" s="320" t="s">
        <v>1340</v>
      </c>
      <c r="D27" s="320" t="s">
        <v>1341</v>
      </c>
      <c r="E27" s="321" t="s">
        <v>1342</v>
      </c>
      <c r="F27" s="321" t="s">
        <v>1343</v>
      </c>
      <c r="G27" s="321" t="s">
        <v>1358</v>
      </c>
      <c r="I27" s="339"/>
    </row>
    <row r="28" spans="2:12" x14ac:dyDescent="0.2">
      <c r="B28" s="327" t="s">
        <v>1356</v>
      </c>
      <c r="C28" s="340" t="s">
        <v>1359</v>
      </c>
      <c r="D28" s="324" t="s">
        <v>1360</v>
      </c>
      <c r="E28" s="325">
        <v>300.0856</v>
      </c>
      <c r="F28" s="341">
        <v>298.75</v>
      </c>
      <c r="G28" s="341">
        <v>74.954880000000003</v>
      </c>
      <c r="I28" s="339"/>
      <c r="L28" s="336"/>
    </row>
    <row r="29" spans="2:12" x14ac:dyDescent="0.2">
      <c r="B29" s="342"/>
      <c r="C29" s="343"/>
      <c r="D29" s="344"/>
      <c r="E29" s="345"/>
      <c r="F29" s="346"/>
      <c r="G29" s="346"/>
      <c r="I29" s="339"/>
      <c r="L29" s="336"/>
    </row>
    <row r="30" spans="2:12" x14ac:dyDescent="0.2">
      <c r="B30" s="319" t="s">
        <v>1361</v>
      </c>
    </row>
    <row r="32" spans="2:12" x14ac:dyDescent="0.2">
      <c r="B32" s="326" t="s">
        <v>1339</v>
      </c>
      <c r="C32" s="326" t="s">
        <v>1347</v>
      </c>
    </row>
    <row r="33" spans="1:11" x14ac:dyDescent="0.2">
      <c r="B33" s="327" t="s">
        <v>1356</v>
      </c>
      <c r="C33" s="328">
        <v>1.478872</v>
      </c>
    </row>
    <row r="34" spans="1:11" x14ac:dyDescent="0.2">
      <c r="B34" s="347"/>
      <c r="C34" s="347"/>
    </row>
    <row r="35" spans="1:11" x14ac:dyDescent="0.2">
      <c r="B35" s="319" t="s">
        <v>1362</v>
      </c>
    </row>
    <row r="36" spans="1:11" x14ac:dyDescent="0.2">
      <c r="B36" s="319"/>
    </row>
    <row r="37" spans="1:11" ht="63.75" x14ac:dyDescent="0.2">
      <c r="B37" s="320" t="s">
        <v>1339</v>
      </c>
      <c r="C37" s="321" t="s">
        <v>1349</v>
      </c>
      <c r="D37" s="321" t="s">
        <v>1350</v>
      </c>
      <c r="E37" s="321" t="s">
        <v>1351</v>
      </c>
      <c r="F37" s="321" t="s">
        <v>1363</v>
      </c>
      <c r="G37" s="321" t="s">
        <v>1364</v>
      </c>
    </row>
    <row r="38" spans="1:11" x14ac:dyDescent="0.2">
      <c r="B38" s="331" t="s">
        <v>1</v>
      </c>
      <c r="C38" s="348">
        <v>75</v>
      </c>
      <c r="D38" s="332" t="s">
        <v>1345</v>
      </c>
      <c r="E38" s="349">
        <v>806.02200000000005</v>
      </c>
      <c r="F38" s="332" t="s">
        <v>1345</v>
      </c>
      <c r="G38" s="349">
        <v>47.649000000000001</v>
      </c>
      <c r="I38" s="339"/>
      <c r="J38" s="336"/>
      <c r="K38" s="336"/>
    </row>
    <row r="39" spans="1:11" x14ac:dyDescent="0.2">
      <c r="B39" s="327" t="s">
        <v>1355</v>
      </c>
      <c r="C39" s="348">
        <v>3711</v>
      </c>
      <c r="D39" s="332" t="s">
        <v>1345</v>
      </c>
      <c r="E39" s="349">
        <v>25626.194244899994</v>
      </c>
      <c r="F39" s="332" t="s">
        <v>1345</v>
      </c>
      <c r="G39" s="349">
        <v>-803.17799499999967</v>
      </c>
      <c r="I39" s="339"/>
      <c r="J39" s="336"/>
      <c r="K39" s="336"/>
    </row>
    <row r="40" spans="1:11" x14ac:dyDescent="0.2">
      <c r="B40" s="331" t="s">
        <v>1356</v>
      </c>
      <c r="C40" s="348">
        <v>379</v>
      </c>
      <c r="D40" s="332" t="s">
        <v>1345</v>
      </c>
      <c r="E40" s="349">
        <v>3092.7400161999999</v>
      </c>
      <c r="F40" s="332" t="s">
        <v>1345</v>
      </c>
      <c r="G40" s="349">
        <v>-44.620826200000053</v>
      </c>
      <c r="I40" s="339"/>
      <c r="J40" s="336"/>
      <c r="K40" s="336"/>
    </row>
    <row r="41" spans="1:11" x14ac:dyDescent="0.2">
      <c r="B41" s="322" t="s">
        <v>529</v>
      </c>
      <c r="C41" s="348">
        <v>1215</v>
      </c>
      <c r="D41" s="332" t="s">
        <v>1345</v>
      </c>
      <c r="E41" s="349">
        <v>9262.6230899999991</v>
      </c>
      <c r="F41" s="332" t="s">
        <v>1345</v>
      </c>
      <c r="G41" s="349">
        <v>176.24813040000012</v>
      </c>
      <c r="I41" s="339"/>
      <c r="J41" s="336"/>
      <c r="K41" s="336"/>
    </row>
    <row r="42" spans="1:11" x14ac:dyDescent="0.2">
      <c r="B42" s="322" t="s">
        <v>1354</v>
      </c>
      <c r="C42" s="348">
        <v>1180</v>
      </c>
      <c r="D42" s="332" t="s">
        <v>1345</v>
      </c>
      <c r="E42" s="349">
        <v>8228.1866939999982</v>
      </c>
      <c r="F42" s="332" t="s">
        <v>1345</v>
      </c>
      <c r="G42" s="349">
        <v>197.12596909999991</v>
      </c>
      <c r="I42" s="339"/>
      <c r="J42" s="336"/>
      <c r="K42" s="336"/>
    </row>
    <row r="44" spans="1:11" x14ac:dyDescent="0.2">
      <c r="B44" s="319" t="s">
        <v>1365</v>
      </c>
    </row>
    <row r="45" spans="1:11" x14ac:dyDescent="0.2">
      <c r="A45" s="350"/>
      <c r="B45" s="350"/>
    </row>
    <row r="46" spans="1:11" ht="25.5" x14ac:dyDescent="0.2">
      <c r="A46" s="350"/>
      <c r="B46" s="321" t="s">
        <v>1339</v>
      </c>
      <c r="C46" s="321" t="s">
        <v>1340</v>
      </c>
      <c r="D46" s="351" t="s">
        <v>1366</v>
      </c>
      <c r="E46" s="321" t="s">
        <v>1367</v>
      </c>
      <c r="F46" s="321" t="s">
        <v>1368</v>
      </c>
      <c r="G46" s="321" t="s">
        <v>1369</v>
      </c>
    </row>
    <row r="47" spans="1:11" x14ac:dyDescent="0.2">
      <c r="A47" s="350"/>
      <c r="B47" s="352" t="s">
        <v>774</v>
      </c>
      <c r="C47" s="340" t="s">
        <v>1166</v>
      </c>
      <c r="D47" s="353" t="s">
        <v>1370</v>
      </c>
      <c r="E47" s="353">
        <v>925</v>
      </c>
      <c r="F47" s="354">
        <v>577.97360000000003</v>
      </c>
      <c r="G47" s="354">
        <v>38.159999999999997</v>
      </c>
    </row>
    <row r="48" spans="1:11" x14ac:dyDescent="0.2">
      <c r="A48" s="350"/>
      <c r="B48" s="352" t="s">
        <v>774</v>
      </c>
      <c r="C48" s="340" t="s">
        <v>1167</v>
      </c>
      <c r="D48" s="353" t="s">
        <v>1370</v>
      </c>
      <c r="E48" s="353">
        <v>250</v>
      </c>
      <c r="F48" s="354">
        <v>575.24</v>
      </c>
      <c r="G48" s="354">
        <v>72.66</v>
      </c>
    </row>
    <row r="49" spans="1:12" x14ac:dyDescent="0.2">
      <c r="A49" s="350"/>
      <c r="B49" s="352" t="s">
        <v>754</v>
      </c>
      <c r="C49" s="340" t="s">
        <v>1166</v>
      </c>
      <c r="D49" s="353" t="s">
        <v>1370</v>
      </c>
      <c r="E49" s="353">
        <v>515</v>
      </c>
      <c r="F49" s="354">
        <v>581.33429999999998</v>
      </c>
      <c r="G49" s="354">
        <v>38.159999999999997</v>
      </c>
    </row>
    <row r="50" spans="1:12" x14ac:dyDescent="0.2">
      <c r="A50" s="350"/>
      <c r="B50" s="352" t="s">
        <v>754</v>
      </c>
      <c r="C50" s="340" t="s">
        <v>1167</v>
      </c>
      <c r="D50" s="353" t="s">
        <v>1370</v>
      </c>
      <c r="E50" s="353">
        <v>140</v>
      </c>
      <c r="F50" s="354">
        <v>575.14</v>
      </c>
      <c r="G50" s="354">
        <v>72.66</v>
      </c>
    </row>
    <row r="51" spans="1:12" x14ac:dyDescent="0.2">
      <c r="A51" s="350"/>
      <c r="B51" s="355"/>
      <c r="C51" s="343"/>
      <c r="D51" s="356"/>
      <c r="E51" s="357"/>
      <c r="F51" s="357"/>
    </row>
    <row r="52" spans="1:12" x14ac:dyDescent="0.2">
      <c r="A52" s="350"/>
      <c r="B52" s="319" t="s">
        <v>1371</v>
      </c>
      <c r="G52" s="316" t="s">
        <v>1284</v>
      </c>
    </row>
    <row r="53" spans="1:12" x14ac:dyDescent="0.2">
      <c r="A53" s="350"/>
      <c r="B53" s="319"/>
    </row>
    <row r="54" spans="1:12" x14ac:dyDescent="0.2">
      <c r="A54" s="350"/>
      <c r="B54" s="326" t="s">
        <v>1339</v>
      </c>
      <c r="C54" s="326" t="s">
        <v>1347</v>
      </c>
    </row>
    <row r="55" spans="1:12" x14ac:dyDescent="0.2">
      <c r="A55" s="350"/>
      <c r="B55" s="352" t="s">
        <v>774</v>
      </c>
      <c r="C55" s="358">
        <v>0.4</v>
      </c>
    </row>
    <row r="56" spans="1:12" x14ac:dyDescent="0.2">
      <c r="A56" s="350"/>
      <c r="B56" s="352" t="s">
        <v>754</v>
      </c>
      <c r="C56" s="359">
        <v>0.39</v>
      </c>
    </row>
    <row r="57" spans="1:12" x14ac:dyDescent="0.2">
      <c r="A57" s="350"/>
      <c r="B57" s="342"/>
    </row>
    <row r="58" spans="1:12" x14ac:dyDescent="0.2">
      <c r="A58" s="350"/>
      <c r="B58" s="319" t="s">
        <v>1372</v>
      </c>
    </row>
    <row r="59" spans="1:12" x14ac:dyDescent="0.2">
      <c r="A59" s="350"/>
      <c r="B59" s="350"/>
    </row>
    <row r="60" spans="1:12" ht="38.25" x14ac:dyDescent="0.2">
      <c r="A60" s="350"/>
      <c r="B60" s="320" t="s">
        <v>1339</v>
      </c>
      <c r="C60" s="321" t="s">
        <v>1373</v>
      </c>
      <c r="D60" s="321" t="s">
        <v>1374</v>
      </c>
      <c r="E60" s="321" t="s">
        <v>1375</v>
      </c>
      <c r="F60" s="360"/>
    </row>
    <row r="61" spans="1:12" x14ac:dyDescent="0.2">
      <c r="A61" s="350"/>
      <c r="B61" s="331" t="s">
        <v>1355</v>
      </c>
      <c r="C61" s="361">
        <v>8000</v>
      </c>
      <c r="D61" s="362">
        <v>266.14780000000002</v>
      </c>
      <c r="E61" s="362">
        <v>-108.239525</v>
      </c>
      <c r="F61" s="337"/>
    </row>
    <row r="62" spans="1:12" x14ac:dyDescent="0.2">
      <c r="A62" s="350"/>
      <c r="B62" s="331" t="s">
        <v>1376</v>
      </c>
      <c r="C62" s="361">
        <v>1700</v>
      </c>
      <c r="D62" s="362">
        <v>56.714762499999999</v>
      </c>
      <c r="E62" s="362">
        <v>-23.165388700000001</v>
      </c>
      <c r="F62" s="337"/>
    </row>
    <row r="63" spans="1:12" x14ac:dyDescent="0.2">
      <c r="A63" s="350"/>
      <c r="L63" s="316" t="s">
        <v>1284</v>
      </c>
    </row>
    <row r="64" spans="1:12" x14ac:dyDescent="0.2">
      <c r="B64" s="319" t="s">
        <v>1377</v>
      </c>
      <c r="L64" s="316" t="s">
        <v>1284</v>
      </c>
    </row>
    <row r="66" spans="2:7" ht="25.5" x14ac:dyDescent="0.2">
      <c r="B66" s="321" t="s">
        <v>1339</v>
      </c>
      <c r="C66" s="321" t="s">
        <v>1340</v>
      </c>
      <c r="D66" s="351" t="s">
        <v>1366</v>
      </c>
      <c r="E66" s="321" t="s">
        <v>1367</v>
      </c>
      <c r="F66" s="321" t="s">
        <v>1368</v>
      </c>
      <c r="G66" s="321" t="s">
        <v>1369</v>
      </c>
    </row>
    <row r="67" spans="2:7" x14ac:dyDescent="0.2">
      <c r="B67" s="322" t="s">
        <v>1345</v>
      </c>
      <c r="C67" s="340" t="s">
        <v>1345</v>
      </c>
      <c r="D67" s="353" t="s">
        <v>1345</v>
      </c>
      <c r="E67" s="323" t="s">
        <v>1345</v>
      </c>
      <c r="F67" s="363" t="s">
        <v>1345</v>
      </c>
      <c r="G67" s="325" t="s">
        <v>1345</v>
      </c>
    </row>
    <row r="68" spans="2:7" x14ac:dyDescent="0.2">
      <c r="B68" s="342"/>
      <c r="C68" s="364"/>
      <c r="D68" s="347"/>
      <c r="E68" s="347" t="s">
        <v>1284</v>
      </c>
      <c r="F68" s="347"/>
      <c r="G68" s="347"/>
    </row>
    <row r="69" spans="2:7" x14ac:dyDescent="0.2">
      <c r="B69" s="319" t="s">
        <v>1378</v>
      </c>
      <c r="E69" s="316" t="s">
        <v>1284</v>
      </c>
    </row>
    <row r="70" spans="2:7" x14ac:dyDescent="0.2">
      <c r="B70" s="319"/>
    </row>
    <row r="71" spans="2:7" x14ac:dyDescent="0.2">
      <c r="B71" s="326" t="s">
        <v>1339</v>
      </c>
      <c r="C71" s="326" t="s">
        <v>1347</v>
      </c>
    </row>
    <row r="72" spans="2:7" x14ac:dyDescent="0.2">
      <c r="B72" s="322" t="s">
        <v>1345</v>
      </c>
      <c r="C72" s="325" t="s">
        <v>1345</v>
      </c>
      <c r="D72" s="365"/>
    </row>
    <row r="73" spans="2:7" x14ac:dyDescent="0.2">
      <c r="B73" s="366"/>
      <c r="C73" s="367"/>
    </row>
    <row r="74" spans="2:7" x14ac:dyDescent="0.2">
      <c r="B74" s="319" t="s">
        <v>1379</v>
      </c>
    </row>
    <row r="75" spans="2:7" x14ac:dyDescent="0.2">
      <c r="B75" s="350"/>
    </row>
    <row r="76" spans="2:7" ht="38.25" x14ac:dyDescent="0.2">
      <c r="B76" s="320" t="s">
        <v>1339</v>
      </c>
      <c r="C76" s="321" t="s">
        <v>1373</v>
      </c>
      <c r="D76" s="321" t="s">
        <v>1374</v>
      </c>
      <c r="E76" s="321" t="s">
        <v>1375</v>
      </c>
      <c r="F76" s="360"/>
    </row>
    <row r="77" spans="2:7" x14ac:dyDescent="0.2">
      <c r="B77" s="331" t="s">
        <v>1345</v>
      </c>
      <c r="C77" s="368" t="s">
        <v>1345</v>
      </c>
      <c r="D77" s="369" t="s">
        <v>1345</v>
      </c>
      <c r="E77" s="362" t="s">
        <v>1345</v>
      </c>
      <c r="F77" s="360"/>
    </row>
    <row r="78" spans="2:7" x14ac:dyDescent="0.2">
      <c r="E78" s="347"/>
      <c r="F78" s="370"/>
      <c r="G78" s="336"/>
    </row>
    <row r="79" spans="2:7" x14ac:dyDescent="0.2">
      <c r="B79" s="319" t="s">
        <v>1380</v>
      </c>
    </row>
    <row r="80" spans="2:7" x14ac:dyDescent="0.2">
      <c r="E80" s="336"/>
    </row>
    <row r="81" spans="2:12" x14ac:dyDescent="0.2">
      <c r="B81" s="319" t="s">
        <v>1381</v>
      </c>
      <c r="E81" s="336"/>
    </row>
    <row r="82" spans="2:12" x14ac:dyDescent="0.2">
      <c r="E82" s="336"/>
    </row>
    <row r="83" spans="2:12" ht="38.25" x14ac:dyDescent="0.2">
      <c r="B83" s="320" t="s">
        <v>1339</v>
      </c>
      <c r="C83" s="321" t="s">
        <v>1340</v>
      </c>
      <c r="D83" s="321" t="s">
        <v>1341</v>
      </c>
      <c r="E83" s="321" t="s">
        <v>1382</v>
      </c>
      <c r="F83" s="321" t="s">
        <v>1383</v>
      </c>
      <c r="G83" s="321" t="s">
        <v>1384</v>
      </c>
      <c r="L83" s="321" t="s">
        <v>1385</v>
      </c>
    </row>
    <row r="84" spans="2:12" x14ac:dyDescent="0.2">
      <c r="B84" s="331" t="s">
        <v>1345</v>
      </c>
      <c r="C84" s="368" t="s">
        <v>1345</v>
      </c>
      <c r="D84" s="369" t="s">
        <v>1345</v>
      </c>
      <c r="E84" s="362" t="s">
        <v>1345</v>
      </c>
      <c r="F84" s="362" t="s">
        <v>1345</v>
      </c>
      <c r="G84" s="362" t="s">
        <v>1345</v>
      </c>
      <c r="L84" s="362" t="s">
        <v>1345</v>
      </c>
    </row>
    <row r="85" spans="2:12" x14ac:dyDescent="0.2">
      <c r="E85" s="336"/>
    </row>
    <row r="86" spans="2:12" x14ac:dyDescent="0.2">
      <c r="B86" s="317" t="s">
        <v>1386</v>
      </c>
      <c r="E86" s="336"/>
    </row>
    <row r="87" spans="2:12" x14ac:dyDescent="0.2">
      <c r="B87" s="317"/>
      <c r="E87" s="336"/>
    </row>
    <row r="88" spans="2:12" x14ac:dyDescent="0.2">
      <c r="B88" s="326" t="s">
        <v>1339</v>
      </c>
      <c r="C88" s="326" t="s">
        <v>1347</v>
      </c>
      <c r="E88" s="336"/>
    </row>
    <row r="89" spans="2:12" x14ac:dyDescent="0.2">
      <c r="B89" s="327" t="s">
        <v>1345</v>
      </c>
      <c r="C89" s="332" t="s">
        <v>1345</v>
      </c>
      <c r="E89" s="336"/>
    </row>
    <row r="90" spans="2:12" x14ac:dyDescent="0.2">
      <c r="E90" s="336"/>
    </row>
    <row r="91" spans="2:12" x14ac:dyDescent="0.2">
      <c r="B91" s="317" t="s">
        <v>1387</v>
      </c>
      <c r="E91" s="336"/>
    </row>
    <row r="92" spans="2:12" x14ac:dyDescent="0.2">
      <c r="E92" s="336"/>
    </row>
    <row r="93" spans="2:12" ht="63.75" x14ac:dyDescent="0.2">
      <c r="B93" s="320" t="s">
        <v>1339</v>
      </c>
      <c r="C93" s="321" t="s">
        <v>1349</v>
      </c>
      <c r="D93" s="321" t="s">
        <v>1350</v>
      </c>
      <c r="E93" s="321" t="s">
        <v>1351</v>
      </c>
      <c r="F93" s="321" t="s">
        <v>1352</v>
      </c>
      <c r="G93" s="321" t="s">
        <v>1353</v>
      </c>
    </row>
    <row r="94" spans="2:12" x14ac:dyDescent="0.2">
      <c r="B94" s="322" t="s">
        <v>1345</v>
      </c>
      <c r="C94" s="332" t="s">
        <v>1345</v>
      </c>
      <c r="D94" s="333" t="s">
        <v>1345</v>
      </c>
      <c r="E94" s="332" t="s">
        <v>1345</v>
      </c>
      <c r="F94" s="334" t="s">
        <v>1345</v>
      </c>
      <c r="G94" s="334" t="s">
        <v>1345</v>
      </c>
      <c r="I94" s="335"/>
      <c r="J94" s="336"/>
    </row>
    <row r="95" spans="2:12" x14ac:dyDescent="0.2">
      <c r="E95" s="336"/>
    </row>
    <row r="96" spans="2:12" x14ac:dyDescent="0.2">
      <c r="B96" s="316" t="s">
        <v>1388</v>
      </c>
    </row>
  </sheetData>
  <mergeCells count="3">
    <mergeCell ref="B2:G2"/>
    <mergeCell ref="B3:G3"/>
    <mergeCell ref="B5:G5"/>
  </mergeCells>
  <pageMargins left="0.17" right="0.17" top="0.54" bottom="0.44" header="0.3" footer="0.3"/>
  <pageSetup paperSize="9" scale="54" fitToHeight="2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0"/>
  <sheetViews>
    <sheetView workbookViewId="0"/>
  </sheetViews>
  <sheetFormatPr defaultRowHeight="15" x14ac:dyDescent="0.25"/>
  <cols>
    <col min="1" max="1" width="54.140625" customWidth="1"/>
    <col min="2" max="2" width="68" customWidth="1"/>
    <col min="3" max="3" width="14.42578125" bestFit="1" customWidth="1"/>
  </cols>
  <sheetData>
    <row r="1" spans="1:3" x14ac:dyDescent="0.25">
      <c r="A1" s="1" t="s">
        <v>775</v>
      </c>
      <c r="B1" s="2"/>
    </row>
    <row r="2" spans="1:3" x14ac:dyDescent="0.25">
      <c r="A2" s="1" t="s">
        <v>776</v>
      </c>
      <c r="B2" s="3"/>
    </row>
    <row r="3" spans="1:3" x14ac:dyDescent="0.25">
      <c r="A3" s="1" t="s">
        <v>777</v>
      </c>
      <c r="B3" s="2"/>
    </row>
    <row r="4" spans="1:3" x14ac:dyDescent="0.25">
      <c r="A4" s="1" t="s">
        <v>778</v>
      </c>
      <c r="B4" s="4"/>
    </row>
    <row r="5" spans="1:3" x14ac:dyDescent="0.25">
      <c r="A5" s="1" t="s">
        <v>779</v>
      </c>
      <c r="B5" s="4" t="s">
        <v>780</v>
      </c>
    </row>
    <row r="6" spans="1:3" x14ac:dyDescent="0.25">
      <c r="A6" s="1" t="s">
        <v>781</v>
      </c>
      <c r="B6" s="2"/>
    </row>
    <row r="7" spans="1:3" x14ac:dyDescent="0.25">
      <c r="A7" s="1" t="s">
        <v>782</v>
      </c>
      <c r="B7" s="5"/>
    </row>
    <row r="8" spans="1:3" x14ac:dyDescent="0.25">
      <c r="A8" s="1" t="s">
        <v>783</v>
      </c>
      <c r="B8" s="2" t="s">
        <v>784</v>
      </c>
    </row>
    <row r="13" spans="1:3" x14ac:dyDescent="0.25">
      <c r="A13" s="8" t="s">
        <v>785</v>
      </c>
      <c r="B13" s="8"/>
      <c r="C13" s="8"/>
    </row>
    <row r="14" spans="1:3" x14ac:dyDescent="0.25">
      <c r="A14" t="s">
        <v>786</v>
      </c>
      <c r="B14" t="s">
        <v>787</v>
      </c>
    </row>
    <row r="15" spans="1:3" x14ac:dyDescent="0.25">
      <c r="A15" t="s">
        <v>788</v>
      </c>
      <c r="B15" t="s">
        <v>789</v>
      </c>
    </row>
    <row r="16" spans="1:3" x14ac:dyDescent="0.25">
      <c r="A16" s="11" t="s">
        <v>146</v>
      </c>
      <c r="B16" s="12"/>
      <c r="C16" s="12"/>
    </row>
    <row r="17" spans="1:3" x14ac:dyDescent="0.25">
      <c r="A17" t="s">
        <v>790</v>
      </c>
      <c r="B17" t="s">
        <v>791</v>
      </c>
    </row>
    <row r="18" spans="1:3" x14ac:dyDescent="0.25">
      <c r="A18" t="s">
        <v>792</v>
      </c>
      <c r="B18" t="s">
        <v>793</v>
      </c>
    </row>
    <row r="19" spans="1:3" x14ac:dyDescent="0.25">
      <c r="A19" t="s">
        <v>794</v>
      </c>
      <c r="B19" t="s">
        <v>795</v>
      </c>
    </row>
    <row r="20" spans="1:3" x14ac:dyDescent="0.25">
      <c r="A20" s="13" t="s">
        <v>796</v>
      </c>
      <c r="B20" s="13"/>
      <c r="C20" s="13"/>
    </row>
    <row r="21" spans="1:3" ht="120" customHeight="1" x14ac:dyDescent="0.25">
      <c r="A21" t="s">
        <v>797</v>
      </c>
      <c r="B21" s="15" t="s">
        <v>798</v>
      </c>
    </row>
    <row r="22" spans="1:3" ht="120" customHeight="1" x14ac:dyDescent="0.25">
      <c r="A22" t="s">
        <v>799</v>
      </c>
      <c r="B22" s="15" t="s">
        <v>800</v>
      </c>
    </row>
    <row r="23" spans="1:3" ht="105" customHeight="1" x14ac:dyDescent="0.25">
      <c r="A23" t="s">
        <v>801</v>
      </c>
      <c r="B23" s="15" t="s">
        <v>802</v>
      </c>
    </row>
    <row r="24" spans="1:3" ht="105" customHeight="1" x14ac:dyDescent="0.25">
      <c r="A24" t="s">
        <v>803</v>
      </c>
      <c r="B24" s="15" t="s">
        <v>804</v>
      </c>
    </row>
    <row r="25" spans="1:3" x14ac:dyDescent="0.25">
      <c r="A25" s="9" t="s">
        <v>805</v>
      </c>
      <c r="B25" s="10"/>
      <c r="C25" s="10"/>
    </row>
    <row r="26" spans="1:3" x14ac:dyDescent="0.25">
      <c r="A26" t="s">
        <v>806</v>
      </c>
      <c r="B26" t="s">
        <v>807</v>
      </c>
    </row>
    <row r="27" spans="1:3" x14ac:dyDescent="0.25">
      <c r="A27" t="s">
        <v>808</v>
      </c>
      <c r="B27" t="s">
        <v>809</v>
      </c>
    </row>
    <row r="28" spans="1:3" x14ac:dyDescent="0.25">
      <c r="A28" s="9" t="s">
        <v>810</v>
      </c>
      <c r="B28" s="10"/>
      <c r="C28" s="10"/>
    </row>
    <row r="29" spans="1:3" x14ac:dyDescent="0.25">
      <c r="A29" t="s">
        <v>811</v>
      </c>
      <c r="B29" t="s">
        <v>812</v>
      </c>
    </row>
    <row r="30" spans="1:3" x14ac:dyDescent="0.25">
      <c r="A30" t="s">
        <v>813</v>
      </c>
      <c r="B30" t="s">
        <v>814</v>
      </c>
    </row>
    <row r="31" spans="1:3" x14ac:dyDescent="0.25">
      <c r="A31" s="9" t="s">
        <v>815</v>
      </c>
      <c r="B31" s="10"/>
      <c r="C31" s="10"/>
    </row>
    <row r="32" spans="1:3" x14ac:dyDescent="0.25">
      <c r="A32" t="s">
        <v>816</v>
      </c>
      <c r="B32" t="s">
        <v>817</v>
      </c>
    </row>
    <row r="33" spans="1:3" x14ac:dyDescent="0.25">
      <c r="A33" t="s">
        <v>818</v>
      </c>
      <c r="B33" t="s">
        <v>819</v>
      </c>
    </row>
    <row r="34" spans="1:3" x14ac:dyDescent="0.25">
      <c r="A34" s="7" t="s">
        <v>820</v>
      </c>
      <c r="B34" s="6"/>
      <c r="C34" s="6"/>
    </row>
    <row r="35" spans="1:3" x14ac:dyDescent="0.25">
      <c r="A35" t="s">
        <v>821</v>
      </c>
      <c r="B35" t="s">
        <v>822</v>
      </c>
      <c r="C35" t="s">
        <v>823</v>
      </c>
    </row>
    <row r="36" spans="1:3" ht="90" customHeight="1" x14ac:dyDescent="0.25">
      <c r="A36" t="s">
        <v>824</v>
      </c>
      <c r="B36" s="15" t="s">
        <v>825</v>
      </c>
    </row>
    <row r="37" spans="1:3" x14ac:dyDescent="0.25">
      <c r="A37" t="s">
        <v>826</v>
      </c>
      <c r="B37" t="s">
        <v>827</v>
      </c>
    </row>
    <row r="38" spans="1:3" x14ac:dyDescent="0.25">
      <c r="A38" t="s">
        <v>828</v>
      </c>
      <c r="B38" t="s">
        <v>829</v>
      </c>
    </row>
    <row r="39" spans="1:3" x14ac:dyDescent="0.25">
      <c r="A39" s="7" t="s">
        <v>830</v>
      </c>
      <c r="B39" s="6"/>
      <c r="C39" s="6"/>
    </row>
    <row r="40" spans="1:3" x14ac:dyDescent="0.25">
      <c r="A40" t="s">
        <v>831</v>
      </c>
      <c r="B40" t="s">
        <v>832</v>
      </c>
      <c r="C40" t="s">
        <v>823</v>
      </c>
    </row>
    <row r="41" spans="1:3" x14ac:dyDescent="0.25">
      <c r="A41" t="s">
        <v>833</v>
      </c>
      <c r="B41" t="s">
        <v>834</v>
      </c>
    </row>
    <row r="42" spans="1:3" x14ac:dyDescent="0.25">
      <c r="A42" t="s">
        <v>835</v>
      </c>
      <c r="B42" t="s">
        <v>836</v>
      </c>
    </row>
    <row r="43" spans="1:3" x14ac:dyDescent="0.25">
      <c r="A43" t="s">
        <v>837</v>
      </c>
      <c r="B43" t="s">
        <v>838</v>
      </c>
    </row>
    <row r="44" spans="1:3" x14ac:dyDescent="0.25">
      <c r="A44" t="s">
        <v>839</v>
      </c>
      <c r="B44" t="s">
        <v>840</v>
      </c>
    </row>
    <row r="45" spans="1:3" x14ac:dyDescent="0.25">
      <c r="A45" t="s">
        <v>841</v>
      </c>
      <c r="B45" t="s">
        <v>842</v>
      </c>
    </row>
    <row r="46" spans="1:3" x14ac:dyDescent="0.25">
      <c r="A46" t="s">
        <v>843</v>
      </c>
      <c r="B46" t="s">
        <v>844</v>
      </c>
    </row>
    <row r="47" spans="1:3" ht="90" customHeight="1" x14ac:dyDescent="0.25">
      <c r="A47" t="s">
        <v>845</v>
      </c>
      <c r="B47" s="15" t="s">
        <v>825</v>
      </c>
    </row>
    <row r="48" spans="1:3" x14ac:dyDescent="0.25">
      <c r="A48" t="s">
        <v>846</v>
      </c>
      <c r="B48" t="s">
        <v>847</v>
      </c>
    </row>
    <row r="49" spans="1:3" x14ac:dyDescent="0.25">
      <c r="A49" t="s">
        <v>848</v>
      </c>
      <c r="B49" t="s">
        <v>849</v>
      </c>
    </row>
    <row r="50" spans="1:3" x14ac:dyDescent="0.25">
      <c r="A50" s="7" t="s">
        <v>850</v>
      </c>
      <c r="B50" s="6"/>
      <c r="C50" s="6"/>
    </row>
    <row r="51" spans="1:3" x14ac:dyDescent="0.25">
      <c r="A51" t="s">
        <v>851</v>
      </c>
      <c r="B51" t="s">
        <v>852</v>
      </c>
      <c r="C51" t="s">
        <v>823</v>
      </c>
    </row>
    <row r="52" spans="1:3" x14ac:dyDescent="0.25">
      <c r="A52" t="s">
        <v>853</v>
      </c>
      <c r="B52" t="s">
        <v>834</v>
      </c>
    </row>
    <row r="53" spans="1:3" x14ac:dyDescent="0.25">
      <c r="A53" t="s">
        <v>854</v>
      </c>
      <c r="B53" t="s">
        <v>836</v>
      </c>
    </row>
    <row r="54" spans="1:3" x14ac:dyDescent="0.25">
      <c r="A54" t="s">
        <v>855</v>
      </c>
      <c r="B54" t="s">
        <v>838</v>
      </c>
    </row>
    <row r="55" spans="1:3" x14ac:dyDescent="0.25">
      <c r="A55" t="s">
        <v>856</v>
      </c>
      <c r="B55" t="s">
        <v>840</v>
      </c>
    </row>
    <row r="56" spans="1:3" x14ac:dyDescent="0.25">
      <c r="A56" t="s">
        <v>857</v>
      </c>
      <c r="B56" t="s">
        <v>842</v>
      </c>
    </row>
    <row r="57" spans="1:3" x14ac:dyDescent="0.25">
      <c r="A57" t="s">
        <v>858</v>
      </c>
      <c r="B57" t="s">
        <v>844</v>
      </c>
    </row>
    <row r="58" spans="1:3" ht="90" customHeight="1" x14ac:dyDescent="0.25">
      <c r="A58" t="s">
        <v>859</v>
      </c>
      <c r="B58" s="15" t="s">
        <v>825</v>
      </c>
    </row>
    <row r="59" spans="1:3" x14ac:dyDescent="0.25">
      <c r="A59" t="s">
        <v>860</v>
      </c>
      <c r="B59" t="s">
        <v>861</v>
      </c>
    </row>
    <row r="60" spans="1:3" x14ac:dyDescent="0.25">
      <c r="A60" t="s">
        <v>862</v>
      </c>
      <c r="B60" t="s">
        <v>863</v>
      </c>
    </row>
    <row r="61" spans="1:3" x14ac:dyDescent="0.25">
      <c r="A61" s="7" t="s">
        <v>864</v>
      </c>
      <c r="B61" s="6"/>
      <c r="C61" s="6"/>
    </row>
    <row r="62" spans="1:3" x14ac:dyDescent="0.25">
      <c r="A62" t="s">
        <v>865</v>
      </c>
      <c r="B62" t="s">
        <v>866</v>
      </c>
      <c r="C62" t="s">
        <v>823</v>
      </c>
    </row>
    <row r="63" spans="1:3" x14ac:dyDescent="0.25">
      <c r="A63" t="s">
        <v>867</v>
      </c>
      <c r="B63" t="s">
        <v>834</v>
      </c>
    </row>
    <row r="64" spans="1:3" x14ac:dyDescent="0.25">
      <c r="A64" t="s">
        <v>868</v>
      </c>
      <c r="B64" t="s">
        <v>836</v>
      </c>
    </row>
    <row r="65" spans="1:3" x14ac:dyDescent="0.25">
      <c r="A65" t="s">
        <v>869</v>
      </c>
      <c r="B65" t="s">
        <v>838</v>
      </c>
    </row>
    <row r="66" spans="1:3" x14ac:dyDescent="0.25">
      <c r="A66" t="s">
        <v>870</v>
      </c>
      <c r="B66" t="s">
        <v>840</v>
      </c>
    </row>
    <row r="67" spans="1:3" x14ac:dyDescent="0.25">
      <c r="A67" t="s">
        <v>871</v>
      </c>
      <c r="B67" t="s">
        <v>842</v>
      </c>
    </row>
    <row r="68" spans="1:3" x14ac:dyDescent="0.25">
      <c r="A68" t="s">
        <v>872</v>
      </c>
      <c r="B68" t="s">
        <v>844</v>
      </c>
    </row>
    <row r="69" spans="1:3" ht="90" customHeight="1" x14ac:dyDescent="0.25">
      <c r="A69" t="s">
        <v>873</v>
      </c>
      <c r="B69" s="15" t="s">
        <v>825</v>
      </c>
    </row>
    <row r="70" spans="1:3" x14ac:dyDescent="0.25">
      <c r="A70" t="s">
        <v>874</v>
      </c>
      <c r="B70" t="s">
        <v>875</v>
      </c>
    </row>
    <row r="71" spans="1:3" x14ac:dyDescent="0.25">
      <c r="A71" t="s">
        <v>876</v>
      </c>
      <c r="B71" t="s">
        <v>877</v>
      </c>
    </row>
    <row r="72" spans="1:3" x14ac:dyDescent="0.25">
      <c r="A72" s="7" t="s">
        <v>878</v>
      </c>
      <c r="B72" s="6"/>
      <c r="C72" s="6"/>
    </row>
    <row r="73" spans="1:3" x14ac:dyDescent="0.25">
      <c r="A73" t="s">
        <v>879</v>
      </c>
      <c r="B73" t="s">
        <v>880</v>
      </c>
      <c r="C73" t="s">
        <v>823</v>
      </c>
    </row>
    <row r="74" spans="1:3" x14ac:dyDescent="0.25">
      <c r="A74" t="s">
        <v>881</v>
      </c>
      <c r="B74" t="s">
        <v>834</v>
      </c>
    </row>
    <row r="75" spans="1:3" x14ac:dyDescent="0.25">
      <c r="A75" t="s">
        <v>882</v>
      </c>
      <c r="B75" t="s">
        <v>836</v>
      </c>
    </row>
    <row r="76" spans="1:3" x14ac:dyDescent="0.25">
      <c r="A76" t="s">
        <v>883</v>
      </c>
      <c r="B76" t="s">
        <v>838</v>
      </c>
    </row>
    <row r="77" spans="1:3" x14ac:dyDescent="0.25">
      <c r="A77" t="s">
        <v>884</v>
      </c>
      <c r="B77" t="s">
        <v>840</v>
      </c>
    </row>
    <row r="78" spans="1:3" x14ac:dyDescent="0.25">
      <c r="A78" t="s">
        <v>885</v>
      </c>
      <c r="B78" t="s">
        <v>842</v>
      </c>
    </row>
    <row r="79" spans="1:3" x14ac:dyDescent="0.25">
      <c r="A79" t="s">
        <v>886</v>
      </c>
      <c r="B79" t="s">
        <v>844</v>
      </c>
    </row>
    <row r="80" spans="1:3" ht="90" customHeight="1" x14ac:dyDescent="0.25">
      <c r="A80" t="s">
        <v>887</v>
      </c>
      <c r="B80" s="15" t="s">
        <v>825</v>
      </c>
    </row>
    <row r="81" spans="1:3" x14ac:dyDescent="0.25">
      <c r="A81" t="s">
        <v>888</v>
      </c>
      <c r="B81" t="s">
        <v>889</v>
      </c>
    </row>
    <row r="82" spans="1:3" x14ac:dyDescent="0.25">
      <c r="A82" t="s">
        <v>890</v>
      </c>
      <c r="B82" t="s">
        <v>891</v>
      </c>
    </row>
    <row r="83" spans="1:3" x14ac:dyDescent="0.25">
      <c r="A83" s="7" t="s">
        <v>892</v>
      </c>
      <c r="B83" s="6"/>
      <c r="C83" s="6"/>
    </row>
    <row r="84" spans="1:3" x14ac:dyDescent="0.25">
      <c r="A84" t="s">
        <v>893</v>
      </c>
      <c r="B84" t="s">
        <v>894</v>
      </c>
      <c r="C84" t="s">
        <v>823</v>
      </c>
    </row>
    <row r="85" spans="1:3" x14ac:dyDescent="0.25">
      <c r="A85" t="s">
        <v>895</v>
      </c>
      <c r="B85" t="s">
        <v>834</v>
      </c>
    </row>
    <row r="86" spans="1:3" x14ac:dyDescent="0.25">
      <c r="A86" t="s">
        <v>896</v>
      </c>
      <c r="B86" t="s">
        <v>836</v>
      </c>
    </row>
    <row r="87" spans="1:3" x14ac:dyDescent="0.25">
      <c r="A87" t="s">
        <v>897</v>
      </c>
      <c r="B87" t="s">
        <v>838</v>
      </c>
    </row>
    <row r="88" spans="1:3" x14ac:dyDescent="0.25">
      <c r="A88" t="s">
        <v>898</v>
      </c>
      <c r="B88" t="s">
        <v>840</v>
      </c>
    </row>
    <row r="89" spans="1:3" x14ac:dyDescent="0.25">
      <c r="A89" t="s">
        <v>899</v>
      </c>
      <c r="B89" t="s">
        <v>842</v>
      </c>
    </row>
    <row r="90" spans="1:3" x14ac:dyDescent="0.25">
      <c r="A90" t="s">
        <v>900</v>
      </c>
      <c r="B90" t="s">
        <v>844</v>
      </c>
    </row>
    <row r="91" spans="1:3" ht="90" customHeight="1" x14ac:dyDescent="0.25">
      <c r="A91" t="s">
        <v>901</v>
      </c>
      <c r="B91" s="15" t="s">
        <v>825</v>
      </c>
    </row>
    <row r="92" spans="1:3" x14ac:dyDescent="0.25">
      <c r="A92" t="s">
        <v>902</v>
      </c>
      <c r="B92" t="s">
        <v>903</v>
      </c>
    </row>
    <row r="93" spans="1:3" x14ac:dyDescent="0.25">
      <c r="A93" t="s">
        <v>904</v>
      </c>
      <c r="B93" t="s">
        <v>905</v>
      </c>
    </row>
    <row r="94" spans="1:3" x14ac:dyDescent="0.25">
      <c r="A94" s="7" t="s">
        <v>906</v>
      </c>
      <c r="B94" s="6"/>
      <c r="C94" s="6"/>
    </row>
    <row r="95" spans="1:3" x14ac:dyDescent="0.25">
      <c r="A95" t="s">
        <v>907</v>
      </c>
      <c r="B95" t="s">
        <v>908</v>
      </c>
      <c r="C95" t="s">
        <v>823</v>
      </c>
    </row>
    <row r="96" spans="1:3" x14ac:dyDescent="0.25">
      <c r="A96" t="s">
        <v>909</v>
      </c>
      <c r="B96" t="s">
        <v>834</v>
      </c>
    </row>
    <row r="97" spans="1:3" x14ac:dyDescent="0.25">
      <c r="A97" t="s">
        <v>910</v>
      </c>
      <c r="B97" t="s">
        <v>836</v>
      </c>
    </row>
    <row r="98" spans="1:3" x14ac:dyDescent="0.25">
      <c r="A98" t="s">
        <v>911</v>
      </c>
      <c r="B98" t="s">
        <v>838</v>
      </c>
    </row>
    <row r="99" spans="1:3" x14ac:dyDescent="0.25">
      <c r="A99" t="s">
        <v>912</v>
      </c>
      <c r="B99" t="s">
        <v>840</v>
      </c>
    </row>
    <row r="100" spans="1:3" x14ac:dyDescent="0.25">
      <c r="A100" t="s">
        <v>913</v>
      </c>
      <c r="B100" t="s">
        <v>842</v>
      </c>
    </row>
    <row r="101" spans="1:3" x14ac:dyDescent="0.25">
      <c r="A101" t="s">
        <v>914</v>
      </c>
      <c r="B101" t="s">
        <v>844</v>
      </c>
    </row>
    <row r="102" spans="1:3" ht="90" customHeight="1" x14ac:dyDescent="0.25">
      <c r="A102" t="s">
        <v>915</v>
      </c>
      <c r="B102" s="15" t="s">
        <v>825</v>
      </c>
    </row>
    <row r="103" spans="1:3" x14ac:dyDescent="0.25">
      <c r="A103" t="s">
        <v>916</v>
      </c>
      <c r="B103" t="s">
        <v>917</v>
      </c>
    </row>
    <row r="104" spans="1:3" x14ac:dyDescent="0.25">
      <c r="A104" t="s">
        <v>918</v>
      </c>
      <c r="B104" t="s">
        <v>919</v>
      </c>
    </row>
    <row r="105" spans="1:3" x14ac:dyDescent="0.25">
      <c r="A105" s="7" t="s">
        <v>920</v>
      </c>
      <c r="B105" s="6"/>
      <c r="C105" s="6"/>
    </row>
    <row r="106" spans="1:3" x14ac:dyDescent="0.25">
      <c r="A106" t="s">
        <v>921</v>
      </c>
      <c r="B106" t="s">
        <v>922</v>
      </c>
      <c r="C106" t="s">
        <v>823</v>
      </c>
    </row>
    <row r="107" spans="1:3" x14ac:dyDescent="0.25">
      <c r="A107" t="s">
        <v>923</v>
      </c>
      <c r="B107" t="s">
        <v>834</v>
      </c>
    </row>
    <row r="108" spans="1:3" x14ac:dyDescent="0.25">
      <c r="A108" t="s">
        <v>924</v>
      </c>
      <c r="B108" t="s">
        <v>836</v>
      </c>
    </row>
    <row r="109" spans="1:3" x14ac:dyDescent="0.25">
      <c r="A109" t="s">
        <v>925</v>
      </c>
      <c r="B109" t="s">
        <v>838</v>
      </c>
    </row>
    <row r="110" spans="1:3" x14ac:dyDescent="0.25">
      <c r="A110" t="s">
        <v>926</v>
      </c>
      <c r="B110" t="s">
        <v>840</v>
      </c>
    </row>
    <row r="111" spans="1:3" x14ac:dyDescent="0.25">
      <c r="A111" t="s">
        <v>927</v>
      </c>
      <c r="B111" t="s">
        <v>842</v>
      </c>
    </row>
    <row r="112" spans="1:3" x14ac:dyDescent="0.25">
      <c r="A112" t="s">
        <v>928</v>
      </c>
      <c r="B112" t="s">
        <v>844</v>
      </c>
    </row>
    <row r="113" spans="1:3" ht="90" customHeight="1" x14ac:dyDescent="0.25">
      <c r="A113" t="s">
        <v>929</v>
      </c>
      <c r="B113" s="15" t="s">
        <v>825</v>
      </c>
    </row>
    <row r="114" spans="1:3" x14ac:dyDescent="0.25">
      <c r="A114" t="s">
        <v>930</v>
      </c>
      <c r="B114" t="s">
        <v>931</v>
      </c>
    </row>
    <row r="115" spans="1:3" x14ac:dyDescent="0.25">
      <c r="A115" t="s">
        <v>932</v>
      </c>
      <c r="B115" t="s">
        <v>933</v>
      </c>
    </row>
    <row r="116" spans="1:3" x14ac:dyDescent="0.25">
      <c r="A116" s="7" t="s">
        <v>934</v>
      </c>
      <c r="B116" s="6"/>
      <c r="C116" s="6"/>
    </row>
    <row r="117" spans="1:3" x14ac:dyDescent="0.25">
      <c r="A117" t="s">
        <v>935</v>
      </c>
      <c r="B117" t="s">
        <v>936</v>
      </c>
      <c r="C117" t="s">
        <v>823</v>
      </c>
    </row>
    <row r="118" spans="1:3" x14ac:dyDescent="0.25">
      <c r="A118" t="s">
        <v>937</v>
      </c>
      <c r="B118" t="s">
        <v>834</v>
      </c>
    </row>
    <row r="119" spans="1:3" x14ac:dyDescent="0.25">
      <c r="A119" t="s">
        <v>938</v>
      </c>
      <c r="B119" t="s">
        <v>836</v>
      </c>
    </row>
    <row r="120" spans="1:3" x14ac:dyDescent="0.25">
      <c r="A120" t="s">
        <v>939</v>
      </c>
      <c r="B120" t="s">
        <v>838</v>
      </c>
    </row>
    <row r="121" spans="1:3" x14ac:dyDescent="0.25">
      <c r="A121" t="s">
        <v>940</v>
      </c>
      <c r="B121" t="s">
        <v>840</v>
      </c>
    </row>
    <row r="122" spans="1:3" x14ac:dyDescent="0.25">
      <c r="A122" t="s">
        <v>941</v>
      </c>
      <c r="B122" t="s">
        <v>842</v>
      </c>
    </row>
    <row r="123" spans="1:3" x14ac:dyDescent="0.25">
      <c r="A123" t="s">
        <v>942</v>
      </c>
      <c r="B123" t="s">
        <v>844</v>
      </c>
    </row>
    <row r="124" spans="1:3" ht="90" customHeight="1" x14ac:dyDescent="0.25">
      <c r="A124" t="s">
        <v>943</v>
      </c>
      <c r="B124" s="15" t="s">
        <v>825</v>
      </c>
    </row>
    <row r="125" spans="1:3" x14ac:dyDescent="0.25">
      <c r="A125" t="s">
        <v>944</v>
      </c>
      <c r="B125" t="s">
        <v>945</v>
      </c>
    </row>
    <row r="126" spans="1:3" x14ac:dyDescent="0.25">
      <c r="A126" t="s">
        <v>946</v>
      </c>
      <c r="B126" t="s">
        <v>947</v>
      </c>
    </row>
    <row r="127" spans="1:3" x14ac:dyDescent="0.25">
      <c r="A127" s="7" t="s">
        <v>948</v>
      </c>
      <c r="B127" s="6"/>
      <c r="C127" s="6"/>
    </row>
    <row r="128" spans="1:3" x14ac:dyDescent="0.25">
      <c r="A128" t="s">
        <v>949</v>
      </c>
      <c r="B128" t="s">
        <v>950</v>
      </c>
      <c r="C128" t="s">
        <v>823</v>
      </c>
    </row>
    <row r="129" spans="1:3" x14ac:dyDescent="0.25">
      <c r="A129" t="s">
        <v>951</v>
      </c>
      <c r="B129" t="s">
        <v>834</v>
      </c>
    </row>
    <row r="130" spans="1:3" x14ac:dyDescent="0.25">
      <c r="A130" t="s">
        <v>952</v>
      </c>
      <c r="B130" t="s">
        <v>836</v>
      </c>
    </row>
    <row r="131" spans="1:3" x14ac:dyDescent="0.25">
      <c r="A131" t="s">
        <v>953</v>
      </c>
      <c r="B131" t="s">
        <v>838</v>
      </c>
    </row>
    <row r="132" spans="1:3" x14ac:dyDescent="0.25">
      <c r="A132" t="s">
        <v>954</v>
      </c>
      <c r="B132" t="s">
        <v>840</v>
      </c>
    </row>
    <row r="133" spans="1:3" x14ac:dyDescent="0.25">
      <c r="A133" t="s">
        <v>955</v>
      </c>
      <c r="B133" t="s">
        <v>842</v>
      </c>
    </row>
    <row r="134" spans="1:3" x14ac:dyDescent="0.25">
      <c r="A134" t="s">
        <v>956</v>
      </c>
      <c r="B134" t="s">
        <v>844</v>
      </c>
    </row>
    <row r="135" spans="1:3" ht="90" customHeight="1" x14ac:dyDescent="0.25">
      <c r="A135" t="s">
        <v>957</v>
      </c>
      <c r="B135" s="15" t="s">
        <v>825</v>
      </c>
    </row>
    <row r="136" spans="1:3" x14ac:dyDescent="0.25">
      <c r="A136" t="s">
        <v>958</v>
      </c>
      <c r="B136" t="s">
        <v>959</v>
      </c>
    </row>
    <row r="137" spans="1:3" x14ac:dyDescent="0.25">
      <c r="A137" t="s">
        <v>960</v>
      </c>
      <c r="B137" t="s">
        <v>961</v>
      </c>
    </row>
    <row r="138" spans="1:3" x14ac:dyDescent="0.25">
      <c r="A138" s="7" t="s">
        <v>962</v>
      </c>
      <c r="B138" s="6"/>
      <c r="C138" s="6"/>
    </row>
    <row r="139" spans="1:3" x14ac:dyDescent="0.25">
      <c r="A139" t="s">
        <v>963</v>
      </c>
      <c r="B139" t="s">
        <v>964</v>
      </c>
      <c r="C139" t="s">
        <v>823</v>
      </c>
    </row>
    <row r="140" spans="1:3" x14ac:dyDescent="0.25">
      <c r="A140" t="s">
        <v>965</v>
      </c>
      <c r="B140" t="s">
        <v>834</v>
      </c>
    </row>
    <row r="141" spans="1:3" x14ac:dyDescent="0.25">
      <c r="A141" t="s">
        <v>966</v>
      </c>
      <c r="B141" t="s">
        <v>836</v>
      </c>
    </row>
    <row r="142" spans="1:3" x14ac:dyDescent="0.25">
      <c r="A142" t="s">
        <v>967</v>
      </c>
      <c r="B142" t="s">
        <v>838</v>
      </c>
    </row>
    <row r="143" spans="1:3" x14ac:dyDescent="0.25">
      <c r="A143" t="s">
        <v>968</v>
      </c>
      <c r="B143" t="s">
        <v>840</v>
      </c>
    </row>
    <row r="144" spans="1:3" x14ac:dyDescent="0.25">
      <c r="A144" t="s">
        <v>969</v>
      </c>
      <c r="B144" t="s">
        <v>842</v>
      </c>
    </row>
    <row r="145" spans="1:3" x14ac:dyDescent="0.25">
      <c r="A145" t="s">
        <v>970</v>
      </c>
      <c r="B145" t="s">
        <v>844</v>
      </c>
    </row>
    <row r="146" spans="1:3" ht="90" customHeight="1" x14ac:dyDescent="0.25">
      <c r="A146" t="s">
        <v>971</v>
      </c>
      <c r="B146" s="15" t="s">
        <v>825</v>
      </c>
    </row>
    <row r="147" spans="1:3" x14ac:dyDescent="0.25">
      <c r="A147" t="s">
        <v>972</v>
      </c>
      <c r="B147" t="s">
        <v>973</v>
      </c>
    </row>
    <row r="148" spans="1:3" x14ac:dyDescent="0.25">
      <c r="A148" t="s">
        <v>974</v>
      </c>
      <c r="B148" t="s">
        <v>975</v>
      </c>
    </row>
    <row r="149" spans="1:3" x14ac:dyDescent="0.25">
      <c r="A149" s="7" t="s">
        <v>976</v>
      </c>
      <c r="B149" s="6"/>
      <c r="C149" s="6"/>
    </row>
    <row r="150" spans="1:3" x14ac:dyDescent="0.25">
      <c r="A150" t="s">
        <v>977</v>
      </c>
      <c r="B150" t="s">
        <v>978</v>
      </c>
      <c r="C150" t="s">
        <v>823</v>
      </c>
    </row>
    <row r="151" spans="1:3" x14ac:dyDescent="0.25">
      <c r="A151" t="s">
        <v>979</v>
      </c>
      <c r="B151" t="s">
        <v>834</v>
      </c>
    </row>
    <row r="152" spans="1:3" x14ac:dyDescent="0.25">
      <c r="A152" t="s">
        <v>980</v>
      </c>
      <c r="B152" t="s">
        <v>836</v>
      </c>
    </row>
    <row r="153" spans="1:3" x14ac:dyDescent="0.25">
      <c r="A153" t="s">
        <v>981</v>
      </c>
      <c r="B153" t="s">
        <v>838</v>
      </c>
    </row>
    <row r="154" spans="1:3" x14ac:dyDescent="0.25">
      <c r="A154" t="s">
        <v>982</v>
      </c>
      <c r="B154" t="s">
        <v>840</v>
      </c>
    </row>
    <row r="155" spans="1:3" x14ac:dyDescent="0.25">
      <c r="A155" t="s">
        <v>983</v>
      </c>
      <c r="B155" t="s">
        <v>842</v>
      </c>
    </row>
    <row r="156" spans="1:3" x14ac:dyDescent="0.25">
      <c r="A156" t="s">
        <v>984</v>
      </c>
      <c r="B156" t="s">
        <v>844</v>
      </c>
    </row>
    <row r="157" spans="1:3" ht="90" customHeight="1" x14ac:dyDescent="0.25">
      <c r="A157" t="s">
        <v>985</v>
      </c>
      <c r="B157" s="15" t="s">
        <v>825</v>
      </c>
    </row>
    <row r="158" spans="1:3" x14ac:dyDescent="0.25">
      <c r="A158" t="s">
        <v>986</v>
      </c>
      <c r="B158" t="s">
        <v>987</v>
      </c>
    </row>
    <row r="159" spans="1:3" x14ac:dyDescent="0.25">
      <c r="A159" t="s">
        <v>988</v>
      </c>
      <c r="B159" t="s">
        <v>989</v>
      </c>
    </row>
    <row r="160" spans="1:3" x14ac:dyDescent="0.25">
      <c r="A160" s="7" t="s">
        <v>990</v>
      </c>
      <c r="B160" s="6"/>
      <c r="C160" s="6"/>
    </row>
    <row r="161" spans="1:3" x14ac:dyDescent="0.25">
      <c r="A161" t="s">
        <v>991</v>
      </c>
      <c r="B161" t="s">
        <v>992</v>
      </c>
      <c r="C161" t="s">
        <v>823</v>
      </c>
    </row>
    <row r="162" spans="1:3" x14ac:dyDescent="0.25">
      <c r="A162" t="s">
        <v>993</v>
      </c>
      <c r="B162" t="s">
        <v>834</v>
      </c>
    </row>
    <row r="163" spans="1:3" x14ac:dyDescent="0.25">
      <c r="A163" t="s">
        <v>994</v>
      </c>
      <c r="B163" t="s">
        <v>836</v>
      </c>
    </row>
    <row r="164" spans="1:3" x14ac:dyDescent="0.25">
      <c r="A164" t="s">
        <v>995</v>
      </c>
      <c r="B164" t="s">
        <v>838</v>
      </c>
    </row>
    <row r="165" spans="1:3" x14ac:dyDescent="0.25">
      <c r="A165" t="s">
        <v>996</v>
      </c>
      <c r="B165" t="s">
        <v>840</v>
      </c>
    </row>
    <row r="166" spans="1:3" x14ac:dyDescent="0.25">
      <c r="A166" t="s">
        <v>997</v>
      </c>
      <c r="B166" t="s">
        <v>842</v>
      </c>
    </row>
    <row r="167" spans="1:3" x14ac:dyDescent="0.25">
      <c r="A167" t="s">
        <v>998</v>
      </c>
      <c r="B167" t="s">
        <v>844</v>
      </c>
    </row>
    <row r="168" spans="1:3" ht="90" customHeight="1" x14ac:dyDescent="0.25">
      <c r="A168" t="s">
        <v>999</v>
      </c>
      <c r="B168" s="15" t="s">
        <v>825</v>
      </c>
    </row>
    <row r="169" spans="1:3" x14ac:dyDescent="0.25">
      <c r="A169" t="s">
        <v>1000</v>
      </c>
      <c r="B169" t="s">
        <v>1001</v>
      </c>
    </row>
    <row r="170" spans="1:3" x14ac:dyDescent="0.25">
      <c r="A170" t="s">
        <v>1002</v>
      </c>
      <c r="B170" t="s">
        <v>1003</v>
      </c>
    </row>
    <row r="171" spans="1:3" x14ac:dyDescent="0.25">
      <c r="A171" s="7" t="s">
        <v>1004</v>
      </c>
      <c r="B171" s="6"/>
      <c r="C171" s="6"/>
    </row>
    <row r="172" spans="1:3" x14ac:dyDescent="0.25">
      <c r="A172" t="s">
        <v>1005</v>
      </c>
      <c r="B172" t="s">
        <v>1006</v>
      </c>
      <c r="C172" t="s">
        <v>823</v>
      </c>
    </row>
    <row r="173" spans="1:3" x14ac:dyDescent="0.25">
      <c r="A173" t="s">
        <v>1007</v>
      </c>
      <c r="B173" t="s">
        <v>834</v>
      </c>
    </row>
    <row r="174" spans="1:3" x14ac:dyDescent="0.25">
      <c r="A174" t="s">
        <v>1008</v>
      </c>
      <c r="B174" t="s">
        <v>836</v>
      </c>
    </row>
    <row r="175" spans="1:3" x14ac:dyDescent="0.25">
      <c r="A175" t="s">
        <v>1009</v>
      </c>
      <c r="B175" t="s">
        <v>838</v>
      </c>
    </row>
    <row r="176" spans="1:3" x14ac:dyDescent="0.25">
      <c r="A176" t="s">
        <v>1010</v>
      </c>
      <c r="B176" t="s">
        <v>840</v>
      </c>
    </row>
    <row r="177" spans="1:3" x14ac:dyDescent="0.25">
      <c r="A177" t="s">
        <v>1011</v>
      </c>
      <c r="B177" t="s">
        <v>842</v>
      </c>
    </row>
    <row r="178" spans="1:3" x14ac:dyDescent="0.25">
      <c r="A178" t="s">
        <v>1012</v>
      </c>
      <c r="B178" t="s">
        <v>844</v>
      </c>
    </row>
    <row r="179" spans="1:3" ht="90" customHeight="1" x14ac:dyDescent="0.25">
      <c r="A179" t="s">
        <v>1013</v>
      </c>
      <c r="B179" s="15" t="s">
        <v>825</v>
      </c>
    </row>
    <row r="180" spans="1:3" x14ac:dyDescent="0.25">
      <c r="A180" t="s">
        <v>1014</v>
      </c>
      <c r="B180" t="s">
        <v>1015</v>
      </c>
    </row>
    <row r="181" spans="1:3" x14ac:dyDescent="0.25">
      <c r="A181" t="s">
        <v>1016</v>
      </c>
      <c r="B181" t="s">
        <v>1017</v>
      </c>
    </row>
    <row r="182" spans="1:3" x14ac:dyDescent="0.25">
      <c r="A182" s="7" t="s">
        <v>1018</v>
      </c>
      <c r="B182" s="6"/>
      <c r="C182" s="6"/>
    </row>
    <row r="183" spans="1:3" x14ac:dyDescent="0.25">
      <c r="A183" t="s">
        <v>1019</v>
      </c>
      <c r="B183" t="s">
        <v>1020</v>
      </c>
      <c r="C183" t="s">
        <v>823</v>
      </c>
    </row>
    <row r="184" spans="1:3" x14ac:dyDescent="0.25">
      <c r="A184" t="s">
        <v>1021</v>
      </c>
      <c r="B184" t="s">
        <v>834</v>
      </c>
    </row>
    <row r="185" spans="1:3" x14ac:dyDescent="0.25">
      <c r="A185" t="s">
        <v>1022</v>
      </c>
      <c r="B185" t="s">
        <v>836</v>
      </c>
    </row>
    <row r="186" spans="1:3" x14ac:dyDescent="0.25">
      <c r="A186" t="s">
        <v>1023</v>
      </c>
      <c r="B186" t="s">
        <v>838</v>
      </c>
    </row>
    <row r="187" spans="1:3" x14ac:dyDescent="0.25">
      <c r="A187" t="s">
        <v>1024</v>
      </c>
      <c r="B187" t="s">
        <v>840</v>
      </c>
    </row>
    <row r="188" spans="1:3" x14ac:dyDescent="0.25">
      <c r="A188" t="s">
        <v>1025</v>
      </c>
      <c r="B188" t="s">
        <v>842</v>
      </c>
    </row>
    <row r="189" spans="1:3" x14ac:dyDescent="0.25">
      <c r="A189" t="s">
        <v>1026</v>
      </c>
      <c r="B189" t="s">
        <v>844</v>
      </c>
    </row>
    <row r="190" spans="1:3" ht="90" customHeight="1" x14ac:dyDescent="0.25">
      <c r="A190" t="s">
        <v>1027</v>
      </c>
      <c r="B190" s="15" t="s">
        <v>825</v>
      </c>
    </row>
    <row r="191" spans="1:3" x14ac:dyDescent="0.25">
      <c r="A191" t="s">
        <v>1028</v>
      </c>
      <c r="B191" t="s">
        <v>1029</v>
      </c>
    </row>
    <row r="192" spans="1:3" x14ac:dyDescent="0.25">
      <c r="A192" t="s">
        <v>1030</v>
      </c>
      <c r="B192" t="s">
        <v>1031</v>
      </c>
    </row>
    <row r="193" spans="1:3" x14ac:dyDescent="0.25">
      <c r="A193" s="7" t="s">
        <v>1032</v>
      </c>
      <c r="B193" s="6"/>
      <c r="C193" s="6"/>
    </row>
    <row r="194" spans="1:3" x14ac:dyDescent="0.25">
      <c r="A194" t="s">
        <v>1033</v>
      </c>
      <c r="B194" t="s">
        <v>1034</v>
      </c>
      <c r="C194" t="s">
        <v>823</v>
      </c>
    </row>
    <row r="195" spans="1:3" x14ac:dyDescent="0.25">
      <c r="A195" t="s">
        <v>1035</v>
      </c>
      <c r="B195" t="s">
        <v>834</v>
      </c>
    </row>
    <row r="196" spans="1:3" x14ac:dyDescent="0.25">
      <c r="A196" t="s">
        <v>1036</v>
      </c>
      <c r="B196" t="s">
        <v>836</v>
      </c>
    </row>
    <row r="197" spans="1:3" x14ac:dyDescent="0.25">
      <c r="A197" t="s">
        <v>1037</v>
      </c>
      <c r="B197" t="s">
        <v>838</v>
      </c>
    </row>
    <row r="198" spans="1:3" x14ac:dyDescent="0.25">
      <c r="A198" t="s">
        <v>1038</v>
      </c>
      <c r="B198" t="s">
        <v>840</v>
      </c>
    </row>
    <row r="199" spans="1:3" x14ac:dyDescent="0.25">
      <c r="A199" t="s">
        <v>1039</v>
      </c>
      <c r="B199" t="s">
        <v>842</v>
      </c>
    </row>
    <row r="200" spans="1:3" x14ac:dyDescent="0.25">
      <c r="A200" t="s">
        <v>1040</v>
      </c>
      <c r="B200" t="s">
        <v>844</v>
      </c>
    </row>
    <row r="201" spans="1:3" ht="90" customHeight="1" x14ac:dyDescent="0.25">
      <c r="A201" t="s">
        <v>1041</v>
      </c>
      <c r="B201" s="15" t="s">
        <v>825</v>
      </c>
    </row>
    <row r="202" spans="1:3" x14ac:dyDescent="0.25">
      <c r="A202" t="s">
        <v>1042</v>
      </c>
      <c r="B202" t="s">
        <v>1043</v>
      </c>
    </row>
    <row r="203" spans="1:3" x14ac:dyDescent="0.25">
      <c r="A203" t="s">
        <v>1044</v>
      </c>
      <c r="B203" t="s">
        <v>1045</v>
      </c>
    </row>
    <row r="204" spans="1:3" x14ac:dyDescent="0.25">
      <c r="A204" s="7" t="s">
        <v>1046</v>
      </c>
      <c r="B204" s="6"/>
      <c r="C204" s="6"/>
    </row>
    <row r="205" spans="1:3" x14ac:dyDescent="0.25">
      <c r="A205" t="s">
        <v>1047</v>
      </c>
      <c r="B205" t="s">
        <v>1048</v>
      </c>
      <c r="C205" t="s">
        <v>823</v>
      </c>
    </row>
    <row r="206" spans="1:3" x14ac:dyDescent="0.25">
      <c r="A206" t="s">
        <v>1049</v>
      </c>
      <c r="B206" t="s">
        <v>834</v>
      </c>
    </row>
    <row r="207" spans="1:3" x14ac:dyDescent="0.25">
      <c r="A207" t="s">
        <v>1050</v>
      </c>
      <c r="B207" t="s">
        <v>836</v>
      </c>
    </row>
    <row r="208" spans="1:3" x14ac:dyDescent="0.25">
      <c r="A208" t="s">
        <v>1051</v>
      </c>
      <c r="B208" t="s">
        <v>838</v>
      </c>
    </row>
    <row r="209" spans="1:3" x14ac:dyDescent="0.25">
      <c r="A209" t="s">
        <v>1052</v>
      </c>
      <c r="B209" t="s">
        <v>840</v>
      </c>
    </row>
    <row r="210" spans="1:3" x14ac:dyDescent="0.25">
      <c r="A210" t="s">
        <v>1053</v>
      </c>
      <c r="B210" t="s">
        <v>842</v>
      </c>
    </row>
    <row r="211" spans="1:3" x14ac:dyDescent="0.25">
      <c r="A211" t="s">
        <v>1054</v>
      </c>
      <c r="B211" t="s">
        <v>844</v>
      </c>
    </row>
    <row r="212" spans="1:3" ht="90" customHeight="1" x14ac:dyDescent="0.25">
      <c r="A212" t="s">
        <v>1055</v>
      </c>
      <c r="B212" s="15" t="s">
        <v>825</v>
      </c>
    </row>
    <row r="213" spans="1:3" x14ac:dyDescent="0.25">
      <c r="A213" t="s">
        <v>1056</v>
      </c>
      <c r="B213" t="s">
        <v>1057</v>
      </c>
    </row>
    <row r="214" spans="1:3" x14ac:dyDescent="0.25">
      <c r="A214" t="s">
        <v>1058</v>
      </c>
      <c r="B214" t="s">
        <v>1059</v>
      </c>
    </row>
    <row r="215" spans="1:3" x14ac:dyDescent="0.25">
      <c r="A215" s="7" t="s">
        <v>1060</v>
      </c>
      <c r="B215" s="6"/>
      <c r="C215" s="6"/>
    </row>
    <row r="216" spans="1:3" x14ac:dyDescent="0.25">
      <c r="A216" t="s">
        <v>1061</v>
      </c>
      <c r="B216" t="s">
        <v>1062</v>
      </c>
      <c r="C216" t="s">
        <v>823</v>
      </c>
    </row>
    <row r="217" spans="1:3" x14ac:dyDescent="0.25">
      <c r="A217" t="s">
        <v>1063</v>
      </c>
      <c r="B217" t="s">
        <v>836</v>
      </c>
    </row>
    <row r="218" spans="1:3" x14ac:dyDescent="0.25">
      <c r="A218" t="s">
        <v>1064</v>
      </c>
      <c r="B218" t="s">
        <v>838</v>
      </c>
    </row>
    <row r="219" spans="1:3" x14ac:dyDescent="0.25">
      <c r="A219" t="s">
        <v>1065</v>
      </c>
      <c r="B219" t="s">
        <v>840</v>
      </c>
    </row>
    <row r="220" spans="1:3" x14ac:dyDescent="0.25">
      <c r="A220" t="s">
        <v>1066</v>
      </c>
      <c r="B220" t="s">
        <v>842</v>
      </c>
    </row>
    <row r="221" spans="1:3" x14ac:dyDescent="0.25">
      <c r="A221" t="s">
        <v>1067</v>
      </c>
      <c r="B221" t="s">
        <v>844</v>
      </c>
    </row>
    <row r="222" spans="1:3" ht="90" customHeight="1" x14ac:dyDescent="0.25">
      <c r="A222" t="s">
        <v>1068</v>
      </c>
      <c r="B222" s="15" t="s">
        <v>825</v>
      </c>
    </row>
    <row r="223" spans="1:3" x14ac:dyDescent="0.25">
      <c r="A223" s="7" t="s">
        <v>1069</v>
      </c>
      <c r="B223" s="6"/>
      <c r="C223" s="6"/>
    </row>
    <row r="224" spans="1:3" x14ac:dyDescent="0.25">
      <c r="A224" t="s">
        <v>1070</v>
      </c>
      <c r="B224" t="s">
        <v>1071</v>
      </c>
      <c r="C224" t="s">
        <v>823</v>
      </c>
    </row>
    <row r="225" spans="1:3" x14ac:dyDescent="0.25">
      <c r="A225" t="s">
        <v>1072</v>
      </c>
      <c r="B225" t="s">
        <v>836</v>
      </c>
    </row>
    <row r="226" spans="1:3" x14ac:dyDescent="0.25">
      <c r="A226" t="s">
        <v>1073</v>
      </c>
      <c r="B226" t="s">
        <v>838</v>
      </c>
    </row>
    <row r="227" spans="1:3" x14ac:dyDescent="0.25">
      <c r="A227" t="s">
        <v>1074</v>
      </c>
      <c r="B227" t="s">
        <v>840</v>
      </c>
    </row>
    <row r="228" spans="1:3" x14ac:dyDescent="0.25">
      <c r="A228" t="s">
        <v>1075</v>
      </c>
      <c r="B228" t="s">
        <v>842</v>
      </c>
    </row>
    <row r="229" spans="1:3" x14ac:dyDescent="0.25">
      <c r="A229" t="s">
        <v>1076</v>
      </c>
      <c r="B229" t="s">
        <v>844</v>
      </c>
    </row>
    <row r="230" spans="1:3" ht="90" customHeight="1" x14ac:dyDescent="0.25">
      <c r="A230" t="s">
        <v>1077</v>
      </c>
      <c r="B230" s="15" t="s">
        <v>825</v>
      </c>
    </row>
    <row r="231" spans="1:3" x14ac:dyDescent="0.25">
      <c r="A231" s="13" t="s">
        <v>1078</v>
      </c>
      <c r="B231" s="14"/>
      <c r="C231" s="14"/>
    </row>
    <row r="232" spans="1:3" x14ac:dyDescent="0.25">
      <c r="A232" t="s">
        <v>1079</v>
      </c>
      <c r="B232" t="s">
        <v>1080</v>
      </c>
      <c r="C232" t="s">
        <v>823</v>
      </c>
    </row>
    <row r="233" spans="1:3" x14ac:dyDescent="0.25">
      <c r="A233" s="13" t="s">
        <v>1081</v>
      </c>
      <c r="B233" s="14"/>
      <c r="C233" s="14"/>
    </row>
    <row r="234" spans="1:3" x14ac:dyDescent="0.25">
      <c r="A234" t="s">
        <v>1082</v>
      </c>
      <c r="B234" t="s">
        <v>1083</v>
      </c>
      <c r="C234" t="s">
        <v>823</v>
      </c>
    </row>
    <row r="235" spans="1:3" x14ac:dyDescent="0.25">
      <c r="A235" s="13" t="s">
        <v>1084</v>
      </c>
      <c r="B235" s="14"/>
      <c r="C235" s="14"/>
    </row>
    <row r="236" spans="1:3" x14ac:dyDescent="0.25">
      <c r="A236" t="s">
        <v>1085</v>
      </c>
      <c r="B236" t="s">
        <v>1086</v>
      </c>
      <c r="C236" t="s">
        <v>823</v>
      </c>
    </row>
    <row r="237" spans="1:3" x14ac:dyDescent="0.25">
      <c r="A237" s="13" t="s">
        <v>1087</v>
      </c>
      <c r="B237" s="14"/>
      <c r="C237" s="14"/>
    </row>
    <row r="238" spans="1:3" x14ac:dyDescent="0.25">
      <c r="A238" t="s">
        <v>1088</v>
      </c>
      <c r="B238" t="s">
        <v>1089</v>
      </c>
      <c r="C238" t="s">
        <v>823</v>
      </c>
    </row>
    <row r="239" spans="1:3" x14ac:dyDescent="0.25">
      <c r="A239" s="13" t="s">
        <v>1090</v>
      </c>
      <c r="B239" s="14"/>
      <c r="C239" s="14"/>
    </row>
    <row r="240" spans="1:3" x14ac:dyDescent="0.25">
      <c r="A240" t="s">
        <v>1091</v>
      </c>
      <c r="B240" t="s">
        <v>1092</v>
      </c>
      <c r="C240" t="s">
        <v>823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6"/>
  <sheetViews>
    <sheetView topLeftCell="A116" workbookViewId="0">
      <selection activeCell="A116" sqref="A116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306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217</v>
      </c>
      <c r="C7" s="26" t="s">
        <v>218</v>
      </c>
      <c r="D7" s="17" t="s">
        <v>180</v>
      </c>
      <c r="E7" s="62">
        <v>64459</v>
      </c>
      <c r="F7" s="68">
        <v>432.00421799999998</v>
      </c>
      <c r="G7" s="20">
        <v>3.2024819000000003E-2</v>
      </c>
    </row>
    <row r="8" spans="1:7" ht="25.5" x14ac:dyDescent="0.25">
      <c r="A8" s="21">
        <v>2</v>
      </c>
      <c r="B8" s="22" t="s">
        <v>35</v>
      </c>
      <c r="C8" s="26" t="s">
        <v>36</v>
      </c>
      <c r="D8" s="17" t="s">
        <v>16</v>
      </c>
      <c r="E8" s="62">
        <v>283729</v>
      </c>
      <c r="F8" s="68">
        <v>419.35146200000003</v>
      </c>
      <c r="G8" s="20">
        <v>3.1086860000000001E-2</v>
      </c>
    </row>
    <row r="9" spans="1:7" ht="25.5" x14ac:dyDescent="0.25">
      <c r="A9" s="21">
        <v>3</v>
      </c>
      <c r="B9" s="22" t="s">
        <v>96</v>
      </c>
      <c r="C9" s="26" t="s">
        <v>97</v>
      </c>
      <c r="D9" s="17" t="s">
        <v>47</v>
      </c>
      <c r="E9" s="62">
        <v>75956</v>
      </c>
      <c r="F9" s="68">
        <v>383.61577799999998</v>
      </c>
      <c r="G9" s="20">
        <v>2.8437745E-2</v>
      </c>
    </row>
    <row r="10" spans="1:7" ht="25.5" x14ac:dyDescent="0.25">
      <c r="A10" s="21">
        <v>4</v>
      </c>
      <c r="B10" s="22" t="s">
        <v>176</v>
      </c>
      <c r="C10" s="26" t="s">
        <v>177</v>
      </c>
      <c r="D10" s="17" t="s">
        <v>47</v>
      </c>
      <c r="E10" s="62">
        <v>61176</v>
      </c>
      <c r="F10" s="68">
        <v>382.53352799999999</v>
      </c>
      <c r="G10" s="20">
        <v>2.8357516999999999E-2</v>
      </c>
    </row>
    <row r="11" spans="1:7" ht="25.5" x14ac:dyDescent="0.25">
      <c r="A11" s="21">
        <v>5</v>
      </c>
      <c r="B11" s="22" t="s">
        <v>170</v>
      </c>
      <c r="C11" s="26" t="s">
        <v>1176</v>
      </c>
      <c r="D11" s="17" t="s">
        <v>73</v>
      </c>
      <c r="E11" s="62">
        <v>15026</v>
      </c>
      <c r="F11" s="68">
        <v>329.452563</v>
      </c>
      <c r="G11" s="20">
        <v>2.4422583000000001E-2</v>
      </c>
    </row>
    <row r="12" spans="1:7" ht="15" x14ac:dyDescent="0.25">
      <c r="A12" s="21">
        <v>6</v>
      </c>
      <c r="B12" s="22" t="s">
        <v>67</v>
      </c>
      <c r="C12" s="26" t="s">
        <v>68</v>
      </c>
      <c r="D12" s="17" t="s">
        <v>58</v>
      </c>
      <c r="E12" s="62">
        <v>79340</v>
      </c>
      <c r="F12" s="68">
        <v>326.48410000000001</v>
      </c>
      <c r="G12" s="20">
        <v>2.4202528000000001E-2</v>
      </c>
    </row>
    <row r="13" spans="1:7" ht="15" x14ac:dyDescent="0.25">
      <c r="A13" s="21">
        <v>7</v>
      </c>
      <c r="B13" s="22" t="s">
        <v>278</v>
      </c>
      <c r="C13" s="26" t="s">
        <v>279</v>
      </c>
      <c r="D13" s="17" t="s">
        <v>280</v>
      </c>
      <c r="E13" s="62">
        <v>116616</v>
      </c>
      <c r="F13" s="68">
        <v>323.43447600000002</v>
      </c>
      <c r="G13" s="20">
        <v>2.3976457E-2</v>
      </c>
    </row>
    <row r="14" spans="1:7" ht="15" x14ac:dyDescent="0.25">
      <c r="A14" s="21">
        <v>8</v>
      </c>
      <c r="B14" s="22" t="s">
        <v>185</v>
      </c>
      <c r="C14" s="26" t="s">
        <v>186</v>
      </c>
      <c r="D14" s="17" t="s">
        <v>187</v>
      </c>
      <c r="E14" s="62">
        <v>84901</v>
      </c>
      <c r="F14" s="68">
        <v>322.15684449999998</v>
      </c>
      <c r="G14" s="20">
        <v>2.3881744999999999E-2</v>
      </c>
    </row>
    <row r="15" spans="1:7" ht="15" x14ac:dyDescent="0.25">
      <c r="A15" s="21">
        <v>9</v>
      </c>
      <c r="B15" s="22" t="s">
        <v>245</v>
      </c>
      <c r="C15" s="26" t="s">
        <v>246</v>
      </c>
      <c r="D15" s="17" t="s">
        <v>187</v>
      </c>
      <c r="E15" s="62">
        <v>16100</v>
      </c>
      <c r="F15" s="68">
        <v>321.87119999999999</v>
      </c>
      <c r="G15" s="20">
        <v>2.3860570000000001E-2</v>
      </c>
    </row>
    <row r="16" spans="1:7" ht="15" x14ac:dyDescent="0.25">
      <c r="A16" s="21">
        <v>10</v>
      </c>
      <c r="B16" s="22" t="s">
        <v>247</v>
      </c>
      <c r="C16" s="26" t="s">
        <v>248</v>
      </c>
      <c r="D16" s="17" t="s">
        <v>225</v>
      </c>
      <c r="E16" s="62">
        <v>103185</v>
      </c>
      <c r="F16" s="68">
        <v>300.68108999999998</v>
      </c>
      <c r="G16" s="20">
        <v>2.2289730000000001E-2</v>
      </c>
    </row>
    <row r="17" spans="1:7" ht="15" x14ac:dyDescent="0.25">
      <c r="A17" s="21">
        <v>11</v>
      </c>
      <c r="B17" s="22" t="s">
        <v>281</v>
      </c>
      <c r="C17" s="26" t="s">
        <v>282</v>
      </c>
      <c r="D17" s="17" t="s">
        <v>211</v>
      </c>
      <c r="E17" s="62">
        <v>20778</v>
      </c>
      <c r="F17" s="68">
        <v>296.751396</v>
      </c>
      <c r="G17" s="20">
        <v>2.1998419000000002E-2</v>
      </c>
    </row>
    <row r="18" spans="1:7" ht="25.5" x14ac:dyDescent="0.25">
      <c r="A18" s="21">
        <v>12</v>
      </c>
      <c r="B18" s="22" t="s">
        <v>307</v>
      </c>
      <c r="C18" s="26" t="s">
        <v>308</v>
      </c>
      <c r="D18" s="17" t="s">
        <v>47</v>
      </c>
      <c r="E18" s="62">
        <v>102737</v>
      </c>
      <c r="F18" s="68">
        <v>294.95792699999998</v>
      </c>
      <c r="G18" s="20">
        <v>2.1865467999999999E-2</v>
      </c>
    </row>
    <row r="19" spans="1:7" ht="15" x14ac:dyDescent="0.25">
      <c r="A19" s="21">
        <v>13</v>
      </c>
      <c r="B19" s="22" t="s">
        <v>171</v>
      </c>
      <c r="C19" s="26" t="s">
        <v>172</v>
      </c>
      <c r="D19" s="17" t="s">
        <v>173</v>
      </c>
      <c r="E19" s="62">
        <v>89890</v>
      </c>
      <c r="F19" s="68">
        <v>291.60316</v>
      </c>
      <c r="G19" s="20">
        <v>2.1616776000000001E-2</v>
      </c>
    </row>
    <row r="20" spans="1:7" ht="25.5" x14ac:dyDescent="0.25">
      <c r="A20" s="21">
        <v>14</v>
      </c>
      <c r="B20" s="22" t="s">
        <v>43</v>
      </c>
      <c r="C20" s="26" t="s">
        <v>44</v>
      </c>
      <c r="D20" s="17" t="s">
        <v>16</v>
      </c>
      <c r="E20" s="62">
        <v>310459</v>
      </c>
      <c r="F20" s="68">
        <v>287.32980450000002</v>
      </c>
      <c r="G20" s="20">
        <v>2.1299988999999998E-2</v>
      </c>
    </row>
    <row r="21" spans="1:7" ht="15" x14ac:dyDescent="0.25">
      <c r="A21" s="21">
        <v>15</v>
      </c>
      <c r="B21" s="22" t="s">
        <v>309</v>
      </c>
      <c r="C21" s="26" t="s">
        <v>310</v>
      </c>
      <c r="D21" s="17" t="s">
        <v>19</v>
      </c>
      <c r="E21" s="62">
        <v>116255</v>
      </c>
      <c r="F21" s="68">
        <v>286.33606500000002</v>
      </c>
      <c r="G21" s="20">
        <v>2.1226321999999999E-2</v>
      </c>
    </row>
    <row r="22" spans="1:7" ht="38.25" x14ac:dyDescent="0.25">
      <c r="A22" s="21">
        <v>16</v>
      </c>
      <c r="B22" s="22" t="s">
        <v>98</v>
      </c>
      <c r="C22" s="26" t="s">
        <v>99</v>
      </c>
      <c r="D22" s="17" t="s">
        <v>100</v>
      </c>
      <c r="E22" s="62">
        <v>278377</v>
      </c>
      <c r="F22" s="68">
        <v>283.38778600000001</v>
      </c>
      <c r="G22" s="20">
        <v>2.1007764000000002E-2</v>
      </c>
    </row>
    <row r="23" spans="1:7" ht="25.5" x14ac:dyDescent="0.25">
      <c r="A23" s="21">
        <v>17</v>
      </c>
      <c r="B23" s="22" t="s">
        <v>69</v>
      </c>
      <c r="C23" s="26" t="s">
        <v>70</v>
      </c>
      <c r="D23" s="17" t="s">
        <v>22</v>
      </c>
      <c r="E23" s="62">
        <v>347593</v>
      </c>
      <c r="F23" s="68">
        <v>275.293656</v>
      </c>
      <c r="G23" s="20">
        <v>2.0407740000000001E-2</v>
      </c>
    </row>
    <row r="24" spans="1:7" ht="25.5" x14ac:dyDescent="0.25">
      <c r="A24" s="21">
        <v>18</v>
      </c>
      <c r="B24" s="22" t="s">
        <v>26</v>
      </c>
      <c r="C24" s="26" t="s">
        <v>27</v>
      </c>
      <c r="D24" s="17" t="s">
        <v>28</v>
      </c>
      <c r="E24" s="62">
        <v>73119</v>
      </c>
      <c r="F24" s="68">
        <v>273.903774</v>
      </c>
      <c r="G24" s="20">
        <v>2.0304705999999999E-2</v>
      </c>
    </row>
    <row r="25" spans="1:7" ht="25.5" x14ac:dyDescent="0.25">
      <c r="A25" s="21">
        <v>19</v>
      </c>
      <c r="B25" s="22" t="s">
        <v>37</v>
      </c>
      <c r="C25" s="26" t="s">
        <v>38</v>
      </c>
      <c r="D25" s="17" t="s">
        <v>22</v>
      </c>
      <c r="E25" s="62">
        <v>4552</v>
      </c>
      <c r="F25" s="68">
        <v>262.98952400000002</v>
      </c>
      <c r="G25" s="20">
        <v>1.9495624E-2</v>
      </c>
    </row>
    <row r="26" spans="1:7" ht="15" x14ac:dyDescent="0.25">
      <c r="A26" s="21">
        <v>20</v>
      </c>
      <c r="B26" s="22" t="s">
        <v>311</v>
      </c>
      <c r="C26" s="26" t="s">
        <v>312</v>
      </c>
      <c r="D26" s="17" t="s">
        <v>313</v>
      </c>
      <c r="E26" s="62">
        <v>28006</v>
      </c>
      <c r="F26" s="68">
        <v>257.02506499999998</v>
      </c>
      <c r="G26" s="20">
        <v>1.9053474000000001E-2</v>
      </c>
    </row>
    <row r="27" spans="1:7" ht="15" x14ac:dyDescent="0.25">
      <c r="A27" s="21">
        <v>21</v>
      </c>
      <c r="B27" s="22" t="s">
        <v>289</v>
      </c>
      <c r="C27" s="26" t="s">
        <v>290</v>
      </c>
      <c r="D27" s="17" t="s">
        <v>228</v>
      </c>
      <c r="E27" s="62">
        <v>125543</v>
      </c>
      <c r="F27" s="68">
        <v>252.27865850000001</v>
      </c>
      <c r="G27" s="20">
        <v>1.8701618999999999E-2</v>
      </c>
    </row>
    <row r="28" spans="1:7" ht="15" x14ac:dyDescent="0.25">
      <c r="A28" s="21">
        <v>22</v>
      </c>
      <c r="B28" s="22" t="s">
        <v>275</v>
      </c>
      <c r="C28" s="26" t="s">
        <v>276</v>
      </c>
      <c r="D28" s="17" t="s">
        <v>58</v>
      </c>
      <c r="E28" s="62">
        <v>84224</v>
      </c>
      <c r="F28" s="68">
        <v>251.32441600000001</v>
      </c>
      <c r="G28" s="20">
        <v>1.8630880999999998E-2</v>
      </c>
    </row>
    <row r="29" spans="1:7" ht="15" x14ac:dyDescent="0.25">
      <c r="A29" s="21">
        <v>23</v>
      </c>
      <c r="B29" s="22" t="s">
        <v>251</v>
      </c>
      <c r="C29" s="26" t="s">
        <v>252</v>
      </c>
      <c r="D29" s="17" t="s">
        <v>19</v>
      </c>
      <c r="E29" s="62">
        <v>209020</v>
      </c>
      <c r="F29" s="68">
        <v>244.65790999999999</v>
      </c>
      <c r="G29" s="20">
        <v>1.8136686999999999E-2</v>
      </c>
    </row>
    <row r="30" spans="1:7" ht="51" x14ac:dyDescent="0.25">
      <c r="A30" s="21">
        <v>24</v>
      </c>
      <c r="B30" s="22" t="s">
        <v>283</v>
      </c>
      <c r="C30" s="26" t="s">
        <v>284</v>
      </c>
      <c r="D30" s="17" t="s">
        <v>216</v>
      </c>
      <c r="E30" s="62">
        <v>84532</v>
      </c>
      <c r="F30" s="68">
        <v>244.29748000000001</v>
      </c>
      <c r="G30" s="20">
        <v>1.8109968000000001E-2</v>
      </c>
    </row>
    <row r="31" spans="1:7" ht="25.5" x14ac:dyDescent="0.25">
      <c r="A31" s="21">
        <v>25</v>
      </c>
      <c r="B31" s="22" t="s">
        <v>80</v>
      </c>
      <c r="C31" s="26" t="s">
        <v>81</v>
      </c>
      <c r="D31" s="17" t="s">
        <v>82</v>
      </c>
      <c r="E31" s="62">
        <v>65349</v>
      </c>
      <c r="F31" s="68">
        <v>234.66825900000001</v>
      </c>
      <c r="G31" s="20">
        <v>1.7396146000000001E-2</v>
      </c>
    </row>
    <row r="32" spans="1:7" ht="25.5" x14ac:dyDescent="0.25">
      <c r="A32" s="21">
        <v>26</v>
      </c>
      <c r="B32" s="22" t="s">
        <v>192</v>
      </c>
      <c r="C32" s="26" t="s">
        <v>193</v>
      </c>
      <c r="D32" s="17" t="s">
        <v>73</v>
      </c>
      <c r="E32" s="62">
        <v>28882</v>
      </c>
      <c r="F32" s="68">
        <v>234.26190199999999</v>
      </c>
      <c r="G32" s="20">
        <v>1.7366023000000001E-2</v>
      </c>
    </row>
    <row r="33" spans="1:7" ht="25.5" x14ac:dyDescent="0.25">
      <c r="A33" s="21">
        <v>27</v>
      </c>
      <c r="B33" s="22" t="s">
        <v>253</v>
      </c>
      <c r="C33" s="26" t="s">
        <v>254</v>
      </c>
      <c r="D33" s="17" t="s">
        <v>34</v>
      </c>
      <c r="E33" s="62">
        <v>37918</v>
      </c>
      <c r="F33" s="68">
        <v>234.067814</v>
      </c>
      <c r="G33" s="20">
        <v>1.7351635000000001E-2</v>
      </c>
    </row>
    <row r="34" spans="1:7" ht="25.5" x14ac:dyDescent="0.25">
      <c r="A34" s="21">
        <v>28</v>
      </c>
      <c r="B34" s="22" t="s">
        <v>255</v>
      </c>
      <c r="C34" s="26" t="s">
        <v>256</v>
      </c>
      <c r="D34" s="17" t="s">
        <v>244</v>
      </c>
      <c r="E34" s="62">
        <v>37518</v>
      </c>
      <c r="F34" s="68">
        <v>233.88721200000001</v>
      </c>
      <c r="G34" s="20">
        <v>1.7338247000000001E-2</v>
      </c>
    </row>
    <row r="35" spans="1:7" ht="25.5" x14ac:dyDescent="0.25">
      <c r="A35" s="21">
        <v>29</v>
      </c>
      <c r="B35" s="22" t="s">
        <v>74</v>
      </c>
      <c r="C35" s="26" t="s">
        <v>75</v>
      </c>
      <c r="D35" s="17" t="s">
        <v>47</v>
      </c>
      <c r="E35" s="62">
        <v>134925</v>
      </c>
      <c r="F35" s="68">
        <v>232.1384625</v>
      </c>
      <c r="G35" s="20">
        <v>1.7208609999999999E-2</v>
      </c>
    </row>
    <row r="36" spans="1:7" ht="51" x14ac:dyDescent="0.25">
      <c r="A36" s="21">
        <v>30</v>
      </c>
      <c r="B36" s="22" t="s">
        <v>287</v>
      </c>
      <c r="C36" s="26" t="s">
        <v>288</v>
      </c>
      <c r="D36" s="17" t="s">
        <v>216</v>
      </c>
      <c r="E36" s="62">
        <v>95184</v>
      </c>
      <c r="F36" s="68">
        <v>222.87333599999999</v>
      </c>
      <c r="G36" s="20">
        <v>1.6521779E-2</v>
      </c>
    </row>
    <row r="37" spans="1:7" ht="25.5" x14ac:dyDescent="0.25">
      <c r="A37" s="21">
        <v>31</v>
      </c>
      <c r="B37" s="22" t="s">
        <v>314</v>
      </c>
      <c r="C37" s="26" t="s">
        <v>315</v>
      </c>
      <c r="D37" s="17" t="s">
        <v>47</v>
      </c>
      <c r="E37" s="62">
        <v>104605</v>
      </c>
      <c r="F37" s="68">
        <v>219.6705</v>
      </c>
      <c r="G37" s="20">
        <v>1.628435E-2</v>
      </c>
    </row>
    <row r="38" spans="1:7" ht="15" x14ac:dyDescent="0.25">
      <c r="A38" s="21">
        <v>32</v>
      </c>
      <c r="B38" s="22" t="s">
        <v>316</v>
      </c>
      <c r="C38" s="26" t="s">
        <v>317</v>
      </c>
      <c r="D38" s="17" t="s">
        <v>173</v>
      </c>
      <c r="E38" s="62">
        <v>38054</v>
      </c>
      <c r="F38" s="68">
        <v>211.52315899999999</v>
      </c>
      <c r="G38" s="20">
        <v>1.5680381E-2</v>
      </c>
    </row>
    <row r="39" spans="1:7" ht="15" x14ac:dyDescent="0.25">
      <c r="A39" s="21">
        <v>33</v>
      </c>
      <c r="B39" s="22" t="s">
        <v>291</v>
      </c>
      <c r="C39" s="26" t="s">
        <v>292</v>
      </c>
      <c r="D39" s="17" t="s">
        <v>173</v>
      </c>
      <c r="E39" s="62">
        <v>49328</v>
      </c>
      <c r="F39" s="68">
        <v>207.22692799999999</v>
      </c>
      <c r="G39" s="20">
        <v>1.5361898000000001E-2</v>
      </c>
    </row>
    <row r="40" spans="1:7" ht="15" x14ac:dyDescent="0.25">
      <c r="A40" s="21">
        <v>34</v>
      </c>
      <c r="B40" s="22" t="s">
        <v>61</v>
      </c>
      <c r="C40" s="26" t="s">
        <v>62</v>
      </c>
      <c r="D40" s="17" t="s">
        <v>19</v>
      </c>
      <c r="E40" s="62">
        <v>178780</v>
      </c>
      <c r="F40" s="68">
        <v>203.98797999999999</v>
      </c>
      <c r="G40" s="20">
        <v>1.5121793E-2</v>
      </c>
    </row>
    <row r="41" spans="1:7" ht="25.5" x14ac:dyDescent="0.25">
      <c r="A41" s="21">
        <v>35</v>
      </c>
      <c r="B41" s="22" t="s">
        <v>219</v>
      </c>
      <c r="C41" s="26" t="s">
        <v>220</v>
      </c>
      <c r="D41" s="17" t="s">
        <v>34</v>
      </c>
      <c r="E41" s="62">
        <v>146377</v>
      </c>
      <c r="F41" s="68">
        <v>194.02271350000001</v>
      </c>
      <c r="G41" s="20">
        <v>1.4383059E-2</v>
      </c>
    </row>
    <row r="42" spans="1:7" ht="25.5" x14ac:dyDescent="0.25">
      <c r="A42" s="21">
        <v>36</v>
      </c>
      <c r="B42" s="22" t="s">
        <v>271</v>
      </c>
      <c r="C42" s="26" t="s">
        <v>272</v>
      </c>
      <c r="D42" s="17" t="s">
        <v>206</v>
      </c>
      <c r="E42" s="62">
        <v>165138</v>
      </c>
      <c r="F42" s="68">
        <v>183.30318</v>
      </c>
      <c r="G42" s="20">
        <v>1.3588411999999999E-2</v>
      </c>
    </row>
    <row r="43" spans="1:7" ht="25.5" x14ac:dyDescent="0.25">
      <c r="A43" s="21">
        <v>37</v>
      </c>
      <c r="B43" s="22" t="s">
        <v>48</v>
      </c>
      <c r="C43" s="26" t="s">
        <v>49</v>
      </c>
      <c r="D43" s="17" t="s">
        <v>47</v>
      </c>
      <c r="E43" s="62">
        <v>25051</v>
      </c>
      <c r="F43" s="68">
        <v>182.07066800000001</v>
      </c>
      <c r="G43" s="20">
        <v>1.3497044999999999E-2</v>
      </c>
    </row>
    <row r="44" spans="1:7" ht="25.5" x14ac:dyDescent="0.25">
      <c r="A44" s="21">
        <v>38</v>
      </c>
      <c r="B44" s="22" t="s">
        <v>196</v>
      </c>
      <c r="C44" s="26" t="s">
        <v>197</v>
      </c>
      <c r="D44" s="17" t="s">
        <v>47</v>
      </c>
      <c r="E44" s="62">
        <v>39999</v>
      </c>
      <c r="F44" s="68">
        <v>178.99552499999999</v>
      </c>
      <c r="G44" s="20">
        <v>1.3269082E-2</v>
      </c>
    </row>
    <row r="45" spans="1:7" ht="15" x14ac:dyDescent="0.25">
      <c r="A45" s="21">
        <v>39</v>
      </c>
      <c r="B45" s="22" t="s">
        <v>265</v>
      </c>
      <c r="C45" s="26" t="s">
        <v>266</v>
      </c>
      <c r="D45" s="17" t="s">
        <v>211</v>
      </c>
      <c r="E45" s="62">
        <v>25266</v>
      </c>
      <c r="F45" s="68">
        <v>177.961071</v>
      </c>
      <c r="G45" s="20">
        <v>1.3192397E-2</v>
      </c>
    </row>
    <row r="46" spans="1:7" ht="15" x14ac:dyDescent="0.25">
      <c r="A46" s="21">
        <v>40</v>
      </c>
      <c r="B46" s="22" t="s">
        <v>296</v>
      </c>
      <c r="C46" s="26" t="s">
        <v>297</v>
      </c>
      <c r="D46" s="17" t="s">
        <v>225</v>
      </c>
      <c r="E46" s="62">
        <v>120496</v>
      </c>
      <c r="F46" s="68">
        <v>173.03225599999999</v>
      </c>
      <c r="G46" s="20">
        <v>1.282702E-2</v>
      </c>
    </row>
    <row r="47" spans="1:7" ht="15" x14ac:dyDescent="0.25">
      <c r="A47" s="21">
        <v>41</v>
      </c>
      <c r="B47" s="22" t="s">
        <v>90</v>
      </c>
      <c r="C47" s="26" t="s">
        <v>91</v>
      </c>
      <c r="D47" s="17" t="s">
        <v>58</v>
      </c>
      <c r="E47" s="62">
        <v>81977</v>
      </c>
      <c r="F47" s="68">
        <v>161.12579349999999</v>
      </c>
      <c r="G47" s="20">
        <v>1.1944384000000001E-2</v>
      </c>
    </row>
    <row r="48" spans="1:7" ht="25.5" x14ac:dyDescent="0.25">
      <c r="A48" s="21">
        <v>42</v>
      </c>
      <c r="B48" s="22" t="s">
        <v>76</v>
      </c>
      <c r="C48" s="26" t="s">
        <v>77</v>
      </c>
      <c r="D48" s="17" t="s">
        <v>73</v>
      </c>
      <c r="E48" s="62">
        <v>44000</v>
      </c>
      <c r="F48" s="68">
        <v>145.464</v>
      </c>
      <c r="G48" s="20">
        <v>1.0783363000000001E-2</v>
      </c>
    </row>
    <row r="49" spans="1:7" ht="15" x14ac:dyDescent="0.25">
      <c r="A49" s="21">
        <v>43</v>
      </c>
      <c r="B49" s="22" t="s">
        <v>273</v>
      </c>
      <c r="C49" s="26" t="s">
        <v>274</v>
      </c>
      <c r="D49" s="17" t="s">
        <v>225</v>
      </c>
      <c r="E49" s="62">
        <v>40090</v>
      </c>
      <c r="F49" s="68">
        <v>144.40418</v>
      </c>
      <c r="G49" s="20">
        <v>1.0704798E-2</v>
      </c>
    </row>
    <row r="50" spans="1:7" ht="15" x14ac:dyDescent="0.25">
      <c r="A50" s="21">
        <v>44</v>
      </c>
      <c r="B50" s="22" t="s">
        <v>267</v>
      </c>
      <c r="C50" s="26" t="s">
        <v>268</v>
      </c>
      <c r="D50" s="17" t="s">
        <v>85</v>
      </c>
      <c r="E50" s="62">
        <v>5182</v>
      </c>
      <c r="F50" s="68">
        <v>136.488698</v>
      </c>
      <c r="G50" s="20">
        <v>1.0118017E-2</v>
      </c>
    </row>
    <row r="51" spans="1:7" ht="15" x14ac:dyDescent="0.25">
      <c r="A51" s="21">
        <v>45</v>
      </c>
      <c r="B51" s="22" t="s">
        <v>65</v>
      </c>
      <c r="C51" s="26" t="s">
        <v>66</v>
      </c>
      <c r="D51" s="17" t="s">
        <v>58</v>
      </c>
      <c r="E51" s="62">
        <v>56005</v>
      </c>
      <c r="F51" s="68">
        <v>126.01125</v>
      </c>
      <c r="G51" s="20">
        <v>9.3413149999999993E-3</v>
      </c>
    </row>
    <row r="52" spans="1:7" ht="25.5" x14ac:dyDescent="0.25">
      <c r="A52" s="21">
        <v>46</v>
      </c>
      <c r="B52" s="22" t="s">
        <v>249</v>
      </c>
      <c r="C52" s="26" t="s">
        <v>250</v>
      </c>
      <c r="D52" s="17" t="s">
        <v>73</v>
      </c>
      <c r="E52" s="62">
        <v>48547</v>
      </c>
      <c r="F52" s="68">
        <v>121.561688</v>
      </c>
      <c r="G52" s="20">
        <v>9.0114649999999998E-3</v>
      </c>
    </row>
    <row r="53" spans="1:7" ht="25.5" x14ac:dyDescent="0.25">
      <c r="A53" s="21">
        <v>47</v>
      </c>
      <c r="B53" s="22" t="s">
        <v>212</v>
      </c>
      <c r="C53" s="26" t="s">
        <v>213</v>
      </c>
      <c r="D53" s="17" t="s">
        <v>206</v>
      </c>
      <c r="E53" s="62">
        <v>32894</v>
      </c>
      <c r="F53" s="68">
        <v>120.04665300000001</v>
      </c>
      <c r="G53" s="20">
        <v>8.8991550000000006E-3</v>
      </c>
    </row>
    <row r="54" spans="1:7" ht="25.5" x14ac:dyDescent="0.25">
      <c r="A54" s="21">
        <v>48</v>
      </c>
      <c r="B54" s="22" t="s">
        <v>200</v>
      </c>
      <c r="C54" s="26" t="s">
        <v>201</v>
      </c>
      <c r="D54" s="17" t="s">
        <v>47</v>
      </c>
      <c r="E54" s="62">
        <v>16127</v>
      </c>
      <c r="F54" s="68">
        <v>119.57364149999999</v>
      </c>
      <c r="G54" s="20">
        <v>8.8640899999999998E-3</v>
      </c>
    </row>
    <row r="55" spans="1:7" ht="25.5" x14ac:dyDescent="0.25">
      <c r="A55" s="21">
        <v>49</v>
      </c>
      <c r="B55" s="22" t="s">
        <v>204</v>
      </c>
      <c r="C55" s="26" t="s">
        <v>205</v>
      </c>
      <c r="D55" s="17" t="s">
        <v>206</v>
      </c>
      <c r="E55" s="62">
        <v>58439</v>
      </c>
      <c r="F55" s="68">
        <v>113.196343</v>
      </c>
      <c r="G55" s="20">
        <v>8.3913359999999992E-3</v>
      </c>
    </row>
    <row r="56" spans="1:7" ht="15" x14ac:dyDescent="0.25">
      <c r="A56" s="21">
        <v>50</v>
      </c>
      <c r="B56" s="22" t="s">
        <v>92</v>
      </c>
      <c r="C56" s="26" t="s">
        <v>93</v>
      </c>
      <c r="D56" s="17" t="s">
        <v>58</v>
      </c>
      <c r="E56" s="62">
        <v>43148</v>
      </c>
      <c r="F56" s="68">
        <v>112.93989000000001</v>
      </c>
      <c r="G56" s="20">
        <v>8.3723249999999999E-3</v>
      </c>
    </row>
    <row r="57" spans="1:7" ht="15" x14ac:dyDescent="0.25">
      <c r="A57" s="21">
        <v>51</v>
      </c>
      <c r="B57" s="22" t="s">
        <v>221</v>
      </c>
      <c r="C57" s="26" t="s">
        <v>222</v>
      </c>
      <c r="D57" s="17" t="s">
        <v>180</v>
      </c>
      <c r="E57" s="62">
        <v>39950</v>
      </c>
      <c r="F57" s="68">
        <v>106.566625</v>
      </c>
      <c r="G57" s="20">
        <v>7.8998690000000003E-3</v>
      </c>
    </row>
    <row r="58" spans="1:7" ht="25.5" x14ac:dyDescent="0.25">
      <c r="A58" s="21">
        <v>52</v>
      </c>
      <c r="B58" s="22" t="s">
        <v>298</v>
      </c>
      <c r="C58" s="26" t="s">
        <v>299</v>
      </c>
      <c r="D58" s="17" t="s">
        <v>22</v>
      </c>
      <c r="E58" s="62">
        <v>90289</v>
      </c>
      <c r="F58" s="68">
        <v>103.74206100000001</v>
      </c>
      <c r="G58" s="20">
        <v>7.6904820000000002E-3</v>
      </c>
    </row>
    <row r="59" spans="1:7" ht="25.5" x14ac:dyDescent="0.25">
      <c r="A59" s="21">
        <v>53</v>
      </c>
      <c r="B59" s="22" t="s">
        <v>107</v>
      </c>
      <c r="C59" s="26" t="s">
        <v>108</v>
      </c>
      <c r="D59" s="17" t="s">
        <v>22</v>
      </c>
      <c r="E59" s="62">
        <v>63135</v>
      </c>
      <c r="F59" s="68">
        <v>92.934719999999999</v>
      </c>
      <c r="G59" s="20">
        <v>6.889325E-3</v>
      </c>
    </row>
    <row r="60" spans="1:7" ht="15" x14ac:dyDescent="0.25">
      <c r="A60" s="21">
        <v>54</v>
      </c>
      <c r="B60" s="22" t="s">
        <v>229</v>
      </c>
      <c r="C60" s="26" t="s">
        <v>230</v>
      </c>
      <c r="D60" s="17" t="s">
        <v>180</v>
      </c>
      <c r="E60" s="62">
        <v>21572</v>
      </c>
      <c r="F60" s="68">
        <v>88.434414000000004</v>
      </c>
      <c r="G60" s="20">
        <v>6.5557139999999998E-3</v>
      </c>
    </row>
    <row r="61" spans="1:7" ht="38.25" x14ac:dyDescent="0.25">
      <c r="A61" s="21">
        <v>55</v>
      </c>
      <c r="B61" s="22" t="s">
        <v>302</v>
      </c>
      <c r="C61" s="26" t="s">
        <v>303</v>
      </c>
      <c r="D61" s="17" t="s">
        <v>304</v>
      </c>
      <c r="E61" s="62">
        <v>47986</v>
      </c>
      <c r="F61" s="68">
        <v>79.800718000000003</v>
      </c>
      <c r="G61" s="20">
        <v>5.9156909999999998E-3</v>
      </c>
    </row>
    <row r="62" spans="1:7" ht="25.5" x14ac:dyDescent="0.25">
      <c r="A62" s="21">
        <v>56</v>
      </c>
      <c r="B62" s="22" t="s">
        <v>318</v>
      </c>
      <c r="C62" s="26" t="s">
        <v>319</v>
      </c>
      <c r="D62" s="17" t="s">
        <v>34</v>
      </c>
      <c r="E62" s="62">
        <v>48982</v>
      </c>
      <c r="F62" s="68">
        <v>74.477131</v>
      </c>
      <c r="G62" s="20">
        <v>5.5210490000000001E-3</v>
      </c>
    </row>
    <row r="63" spans="1:7" ht="15" x14ac:dyDescent="0.25">
      <c r="A63" s="21">
        <v>57</v>
      </c>
      <c r="B63" s="22" t="s">
        <v>181</v>
      </c>
      <c r="C63" s="26" t="s">
        <v>182</v>
      </c>
      <c r="D63" s="17" t="s">
        <v>25</v>
      </c>
      <c r="E63" s="62">
        <v>45093</v>
      </c>
      <c r="F63" s="68">
        <v>73.884880499999994</v>
      </c>
      <c r="G63" s="20">
        <v>5.4771450000000001E-3</v>
      </c>
    </row>
    <row r="64" spans="1:7" ht="15" x14ac:dyDescent="0.25">
      <c r="A64" s="21">
        <v>58</v>
      </c>
      <c r="B64" s="22" t="s">
        <v>320</v>
      </c>
      <c r="C64" s="26" t="s">
        <v>321</v>
      </c>
      <c r="D64" s="17" t="s">
        <v>187</v>
      </c>
      <c r="E64" s="62">
        <v>126138</v>
      </c>
      <c r="F64" s="68">
        <v>67.420760999999999</v>
      </c>
      <c r="G64" s="20">
        <v>4.9979550000000001E-3</v>
      </c>
    </row>
    <row r="65" spans="1:7" ht="25.5" x14ac:dyDescent="0.25">
      <c r="A65" s="21">
        <v>59</v>
      </c>
      <c r="B65" s="22" t="s">
        <v>188</v>
      </c>
      <c r="C65" s="26" t="s">
        <v>189</v>
      </c>
      <c r="D65" s="17" t="s">
        <v>47</v>
      </c>
      <c r="E65" s="62">
        <v>12726</v>
      </c>
      <c r="F65" s="68">
        <v>65.799783000000005</v>
      </c>
      <c r="G65" s="20">
        <v>4.8777910000000002E-3</v>
      </c>
    </row>
    <row r="66" spans="1:7" ht="15" x14ac:dyDescent="0.25">
      <c r="A66" s="21">
        <v>60</v>
      </c>
      <c r="B66" s="22" t="s">
        <v>194</v>
      </c>
      <c r="C66" s="26" t="s">
        <v>195</v>
      </c>
      <c r="D66" s="17" t="s">
        <v>187</v>
      </c>
      <c r="E66" s="62">
        <v>13364</v>
      </c>
      <c r="F66" s="68">
        <v>64.327613999999997</v>
      </c>
      <c r="G66" s="20">
        <v>4.7686580000000003E-3</v>
      </c>
    </row>
    <row r="67" spans="1:7" ht="25.5" x14ac:dyDescent="0.25">
      <c r="A67" s="21">
        <v>61</v>
      </c>
      <c r="B67" s="22" t="s">
        <v>234</v>
      </c>
      <c r="C67" s="26" t="s">
        <v>235</v>
      </c>
      <c r="D67" s="17" t="s">
        <v>47</v>
      </c>
      <c r="E67" s="62">
        <v>32151</v>
      </c>
      <c r="F67" s="68">
        <v>62.115732000000001</v>
      </c>
      <c r="G67" s="20">
        <v>4.6046890000000004E-3</v>
      </c>
    </row>
    <row r="68" spans="1:7" ht="15" x14ac:dyDescent="0.25">
      <c r="A68" s="21">
        <v>62</v>
      </c>
      <c r="B68" s="22" t="s">
        <v>116</v>
      </c>
      <c r="C68" s="26" t="s">
        <v>117</v>
      </c>
      <c r="D68" s="17" t="s">
        <v>58</v>
      </c>
      <c r="E68" s="62">
        <v>6914</v>
      </c>
      <c r="F68" s="68">
        <v>33.640067000000002</v>
      </c>
      <c r="G68" s="20">
        <v>2.4937649999999998E-3</v>
      </c>
    </row>
    <row r="69" spans="1:7" ht="15" x14ac:dyDescent="0.25">
      <c r="A69" s="21">
        <v>63</v>
      </c>
      <c r="B69" s="22" t="s">
        <v>223</v>
      </c>
      <c r="C69" s="26" t="s">
        <v>224</v>
      </c>
      <c r="D69" s="17" t="s">
        <v>225</v>
      </c>
      <c r="E69" s="62">
        <v>3126</v>
      </c>
      <c r="F69" s="68">
        <v>20.609718000000001</v>
      </c>
      <c r="G69" s="20">
        <v>1.5278150000000001E-3</v>
      </c>
    </row>
    <row r="70" spans="1:7" ht="15" x14ac:dyDescent="0.25">
      <c r="A70" s="16"/>
      <c r="B70" s="17"/>
      <c r="C70" s="23" t="s">
        <v>118</v>
      </c>
      <c r="D70" s="27"/>
      <c r="E70" s="64"/>
      <c r="F70" s="70">
        <v>12901.979208999997</v>
      </c>
      <c r="G70" s="28">
        <v>0.95643406400000008</v>
      </c>
    </row>
    <row r="71" spans="1:7" ht="15" x14ac:dyDescent="0.25">
      <c r="A71" s="21"/>
      <c r="B71" s="22"/>
      <c r="C71" s="29"/>
      <c r="D71" s="30"/>
      <c r="E71" s="62"/>
      <c r="F71" s="68"/>
      <c r="G71" s="20"/>
    </row>
    <row r="72" spans="1:7" ht="15" x14ac:dyDescent="0.25">
      <c r="A72" s="16"/>
      <c r="B72" s="17"/>
      <c r="C72" s="23" t="s">
        <v>119</v>
      </c>
      <c r="D72" s="24"/>
      <c r="E72" s="63"/>
      <c r="F72" s="69"/>
      <c r="G72" s="25"/>
    </row>
    <row r="73" spans="1:7" ht="15" x14ac:dyDescent="0.25">
      <c r="A73" s="16"/>
      <c r="B73" s="17"/>
      <c r="C73" s="23" t="s">
        <v>118</v>
      </c>
      <c r="D73" s="27"/>
      <c r="E73" s="64"/>
      <c r="F73" s="70">
        <v>0</v>
      </c>
      <c r="G73" s="28">
        <v>0</v>
      </c>
    </row>
    <row r="74" spans="1:7" ht="15" x14ac:dyDescent="0.25">
      <c r="A74" s="21"/>
      <c r="B74" s="22"/>
      <c r="C74" s="29"/>
      <c r="D74" s="30"/>
      <c r="E74" s="62"/>
      <c r="F74" s="68"/>
      <c r="G74" s="20"/>
    </row>
    <row r="75" spans="1:7" ht="15" x14ac:dyDescent="0.25">
      <c r="A75" s="31"/>
      <c r="B75" s="32"/>
      <c r="C75" s="23" t="s">
        <v>120</v>
      </c>
      <c r="D75" s="24"/>
      <c r="E75" s="63"/>
      <c r="F75" s="69"/>
      <c r="G75" s="25"/>
    </row>
    <row r="76" spans="1:7" ht="15" x14ac:dyDescent="0.25">
      <c r="A76" s="33"/>
      <c r="B76" s="34"/>
      <c r="C76" s="23" t="s">
        <v>118</v>
      </c>
      <c r="D76" s="35"/>
      <c r="E76" s="65"/>
      <c r="F76" s="71">
        <v>0</v>
      </c>
      <c r="G76" s="36">
        <v>0</v>
      </c>
    </row>
    <row r="77" spans="1:7" ht="15" x14ac:dyDescent="0.25">
      <c r="A77" s="33"/>
      <c r="B77" s="34"/>
      <c r="C77" s="29"/>
      <c r="D77" s="37"/>
      <c r="E77" s="66"/>
      <c r="F77" s="72"/>
      <c r="G77" s="38"/>
    </row>
    <row r="78" spans="1:7" ht="15" x14ac:dyDescent="0.25">
      <c r="A78" s="16"/>
      <c r="B78" s="17"/>
      <c r="C78" s="23" t="s">
        <v>124</v>
      </c>
      <c r="D78" s="24"/>
      <c r="E78" s="63"/>
      <c r="F78" s="69"/>
      <c r="G78" s="25"/>
    </row>
    <row r="79" spans="1:7" ht="15" x14ac:dyDescent="0.25">
      <c r="A79" s="16"/>
      <c r="B79" s="17"/>
      <c r="C79" s="23" t="s">
        <v>118</v>
      </c>
      <c r="D79" s="27"/>
      <c r="E79" s="64"/>
      <c r="F79" s="70">
        <v>0</v>
      </c>
      <c r="G79" s="28">
        <v>0</v>
      </c>
    </row>
    <row r="80" spans="1:7" ht="15" x14ac:dyDescent="0.25">
      <c r="A80" s="16"/>
      <c r="B80" s="17"/>
      <c r="C80" s="29"/>
      <c r="D80" s="19"/>
      <c r="E80" s="62"/>
      <c r="F80" s="68"/>
      <c r="G80" s="20"/>
    </row>
    <row r="81" spans="1:7" ht="15" x14ac:dyDescent="0.25">
      <c r="A81" s="16"/>
      <c r="B81" s="17"/>
      <c r="C81" s="23" t="s">
        <v>125</v>
      </c>
      <c r="D81" s="24"/>
      <c r="E81" s="63"/>
      <c r="F81" s="69"/>
      <c r="G81" s="25"/>
    </row>
    <row r="82" spans="1:7" ht="15" x14ac:dyDescent="0.25">
      <c r="A82" s="16"/>
      <c r="B82" s="17"/>
      <c r="C82" s="23" t="s">
        <v>118</v>
      </c>
      <c r="D82" s="27"/>
      <c r="E82" s="64"/>
      <c r="F82" s="70">
        <v>0</v>
      </c>
      <c r="G82" s="28">
        <v>0</v>
      </c>
    </row>
    <row r="83" spans="1:7" ht="15" x14ac:dyDescent="0.25">
      <c r="A83" s="16"/>
      <c r="B83" s="17"/>
      <c r="C83" s="29"/>
      <c r="D83" s="19"/>
      <c r="E83" s="62"/>
      <c r="F83" s="68"/>
      <c r="G83" s="20"/>
    </row>
    <row r="84" spans="1:7" ht="15" x14ac:dyDescent="0.25">
      <c r="A84" s="16"/>
      <c r="B84" s="17"/>
      <c r="C84" s="23" t="s">
        <v>126</v>
      </c>
      <c r="D84" s="24"/>
      <c r="E84" s="63"/>
      <c r="F84" s="69"/>
      <c r="G84" s="25"/>
    </row>
    <row r="85" spans="1:7" ht="15" x14ac:dyDescent="0.25">
      <c r="A85" s="16"/>
      <c r="B85" s="17"/>
      <c r="C85" s="23" t="s">
        <v>118</v>
      </c>
      <c r="D85" s="27"/>
      <c r="E85" s="64"/>
      <c r="F85" s="70">
        <v>0</v>
      </c>
      <c r="G85" s="28">
        <v>0</v>
      </c>
    </row>
    <row r="86" spans="1:7" ht="15" x14ac:dyDescent="0.25">
      <c r="A86" s="16"/>
      <c r="B86" s="17"/>
      <c r="C86" s="29"/>
      <c r="D86" s="19"/>
      <c r="E86" s="62"/>
      <c r="F86" s="68"/>
      <c r="G86" s="20"/>
    </row>
    <row r="87" spans="1:7" ht="25.5" x14ac:dyDescent="0.25">
      <c r="A87" s="21"/>
      <c r="B87" s="22"/>
      <c r="C87" s="39" t="s">
        <v>127</v>
      </c>
      <c r="D87" s="40"/>
      <c r="E87" s="64"/>
      <c r="F87" s="70">
        <v>12901.979208999997</v>
      </c>
      <c r="G87" s="28">
        <v>0.95643406400000008</v>
      </c>
    </row>
    <row r="88" spans="1:7" ht="15" x14ac:dyDescent="0.25">
      <c r="A88" s="16"/>
      <c r="B88" s="17"/>
      <c r="C88" s="26"/>
      <c r="D88" s="19"/>
      <c r="E88" s="62"/>
      <c r="F88" s="68"/>
      <c r="G88" s="20"/>
    </row>
    <row r="89" spans="1:7" ht="15" x14ac:dyDescent="0.25">
      <c r="A89" s="16"/>
      <c r="B89" s="17"/>
      <c r="C89" s="18" t="s">
        <v>128</v>
      </c>
      <c r="D89" s="19"/>
      <c r="E89" s="62"/>
      <c r="F89" s="68"/>
      <c r="G89" s="20"/>
    </row>
    <row r="90" spans="1:7" ht="25.5" x14ac:dyDescent="0.25">
      <c r="A90" s="16"/>
      <c r="B90" s="17"/>
      <c r="C90" s="23" t="s">
        <v>10</v>
      </c>
      <c r="D90" s="24"/>
      <c r="E90" s="63"/>
      <c r="F90" s="69"/>
      <c r="G90" s="25"/>
    </row>
    <row r="91" spans="1:7" ht="15" x14ac:dyDescent="0.25">
      <c r="A91" s="21"/>
      <c r="B91" s="22"/>
      <c r="C91" s="23" t="s">
        <v>118</v>
      </c>
      <c r="D91" s="27"/>
      <c r="E91" s="64"/>
      <c r="F91" s="70">
        <v>0</v>
      </c>
      <c r="G91" s="28">
        <v>0</v>
      </c>
    </row>
    <row r="92" spans="1:7" ht="15" x14ac:dyDescent="0.25">
      <c r="A92" s="21"/>
      <c r="B92" s="22"/>
      <c r="C92" s="29"/>
      <c r="D92" s="19"/>
      <c r="E92" s="62"/>
      <c r="F92" s="68"/>
      <c r="G92" s="20"/>
    </row>
    <row r="93" spans="1:7" ht="15" x14ac:dyDescent="0.25">
      <c r="A93" s="16"/>
      <c r="B93" s="41"/>
      <c r="C93" s="23" t="s">
        <v>129</v>
      </c>
      <c r="D93" s="24"/>
      <c r="E93" s="63"/>
      <c r="F93" s="69"/>
      <c r="G93" s="25"/>
    </row>
    <row r="94" spans="1:7" ht="15" x14ac:dyDescent="0.25">
      <c r="A94" s="21"/>
      <c r="B94" s="22"/>
      <c r="C94" s="23" t="s">
        <v>118</v>
      </c>
      <c r="D94" s="27"/>
      <c r="E94" s="64"/>
      <c r="F94" s="70">
        <v>0</v>
      </c>
      <c r="G94" s="28">
        <v>0</v>
      </c>
    </row>
    <row r="95" spans="1:7" ht="15" x14ac:dyDescent="0.25">
      <c r="A95" s="21"/>
      <c r="B95" s="22"/>
      <c r="C95" s="29"/>
      <c r="D95" s="19"/>
      <c r="E95" s="62"/>
      <c r="F95" s="74"/>
      <c r="G95" s="43"/>
    </row>
    <row r="96" spans="1:7" ht="15" x14ac:dyDescent="0.25">
      <c r="A96" s="16"/>
      <c r="B96" s="17"/>
      <c r="C96" s="23" t="s">
        <v>130</v>
      </c>
      <c r="D96" s="24"/>
      <c r="E96" s="63"/>
      <c r="F96" s="69"/>
      <c r="G96" s="25"/>
    </row>
    <row r="97" spans="1:7" ht="15" x14ac:dyDescent="0.25">
      <c r="A97" s="21"/>
      <c r="B97" s="22"/>
      <c r="C97" s="23" t="s">
        <v>118</v>
      </c>
      <c r="D97" s="27"/>
      <c r="E97" s="64"/>
      <c r="F97" s="70">
        <v>0</v>
      </c>
      <c r="G97" s="28">
        <v>0</v>
      </c>
    </row>
    <row r="98" spans="1:7" ht="15" x14ac:dyDescent="0.25">
      <c r="A98" s="16"/>
      <c r="B98" s="17"/>
      <c r="C98" s="29"/>
      <c r="D98" s="19"/>
      <c r="E98" s="62"/>
      <c r="F98" s="68"/>
      <c r="G98" s="20"/>
    </row>
    <row r="99" spans="1:7" ht="25.5" x14ac:dyDescent="0.25">
      <c r="A99" s="16"/>
      <c r="B99" s="41"/>
      <c r="C99" s="23" t="s">
        <v>131</v>
      </c>
      <c r="D99" s="24"/>
      <c r="E99" s="63"/>
      <c r="F99" s="69"/>
      <c r="G99" s="25"/>
    </row>
    <row r="100" spans="1:7" ht="15" x14ac:dyDescent="0.25">
      <c r="A100" s="21"/>
      <c r="B100" s="22"/>
      <c r="C100" s="23" t="s">
        <v>118</v>
      </c>
      <c r="D100" s="27"/>
      <c r="E100" s="64"/>
      <c r="F100" s="70">
        <v>0</v>
      </c>
      <c r="G100" s="28">
        <v>0</v>
      </c>
    </row>
    <row r="101" spans="1:7" ht="15" x14ac:dyDescent="0.25">
      <c r="A101" s="21"/>
      <c r="B101" s="22"/>
      <c r="C101" s="29"/>
      <c r="D101" s="19"/>
      <c r="E101" s="62"/>
      <c r="F101" s="68"/>
      <c r="G101" s="20"/>
    </row>
    <row r="102" spans="1:7" ht="15" x14ac:dyDescent="0.25">
      <c r="A102" s="21"/>
      <c r="B102" s="22"/>
      <c r="C102" s="44" t="s">
        <v>132</v>
      </c>
      <c r="D102" s="40"/>
      <c r="E102" s="64"/>
      <c r="F102" s="70">
        <v>0</v>
      </c>
      <c r="G102" s="28">
        <v>0</v>
      </c>
    </row>
    <row r="103" spans="1:7" ht="15" x14ac:dyDescent="0.25">
      <c r="A103" s="21"/>
      <c r="B103" s="22"/>
      <c r="C103" s="26"/>
      <c r="D103" s="19"/>
      <c r="E103" s="62"/>
      <c r="F103" s="68"/>
      <c r="G103" s="20"/>
    </row>
    <row r="104" spans="1:7" ht="15" x14ac:dyDescent="0.25">
      <c r="A104" s="16"/>
      <c r="B104" s="17"/>
      <c r="C104" s="18" t="s">
        <v>133</v>
      </c>
      <c r="D104" s="19"/>
      <c r="E104" s="62"/>
      <c r="F104" s="68"/>
      <c r="G104" s="20"/>
    </row>
    <row r="105" spans="1:7" ht="15" x14ac:dyDescent="0.25">
      <c r="A105" s="21"/>
      <c r="B105" s="22"/>
      <c r="C105" s="23" t="s">
        <v>134</v>
      </c>
      <c r="D105" s="24"/>
      <c r="E105" s="63"/>
      <c r="F105" s="69"/>
      <c r="G105" s="25"/>
    </row>
    <row r="106" spans="1:7" ht="15" x14ac:dyDescent="0.25">
      <c r="A106" s="21"/>
      <c r="B106" s="22"/>
      <c r="C106" s="23" t="s">
        <v>118</v>
      </c>
      <c r="D106" s="40"/>
      <c r="E106" s="64"/>
      <c r="F106" s="70">
        <v>0</v>
      </c>
      <c r="G106" s="28">
        <v>0</v>
      </c>
    </row>
    <row r="107" spans="1:7" ht="15" x14ac:dyDescent="0.25">
      <c r="A107" s="21"/>
      <c r="B107" s="22"/>
      <c r="C107" s="29"/>
      <c r="D107" s="22"/>
      <c r="E107" s="62"/>
      <c r="F107" s="68"/>
      <c r="G107" s="20"/>
    </row>
    <row r="108" spans="1:7" ht="15" x14ac:dyDescent="0.25">
      <c r="A108" s="21"/>
      <c r="B108" s="22"/>
      <c r="C108" s="23" t="s">
        <v>135</v>
      </c>
      <c r="D108" s="24"/>
      <c r="E108" s="63"/>
      <c r="F108" s="69"/>
      <c r="G108" s="25"/>
    </row>
    <row r="109" spans="1:7" ht="15" x14ac:dyDescent="0.25">
      <c r="A109" s="21"/>
      <c r="B109" s="22"/>
      <c r="C109" s="23" t="s">
        <v>118</v>
      </c>
      <c r="D109" s="40"/>
      <c r="E109" s="64"/>
      <c r="F109" s="70">
        <v>0</v>
      </c>
      <c r="G109" s="28">
        <v>0</v>
      </c>
    </row>
    <row r="110" spans="1:7" ht="15" x14ac:dyDescent="0.25">
      <c r="A110" s="21"/>
      <c r="B110" s="22"/>
      <c r="C110" s="29"/>
      <c r="D110" s="22"/>
      <c r="E110" s="62"/>
      <c r="F110" s="68"/>
      <c r="G110" s="20"/>
    </row>
    <row r="111" spans="1:7" ht="15" x14ac:dyDescent="0.25">
      <c r="A111" s="21"/>
      <c r="B111" s="22"/>
      <c r="C111" s="23" t="s">
        <v>136</v>
      </c>
      <c r="D111" s="24"/>
      <c r="E111" s="63"/>
      <c r="F111" s="69"/>
      <c r="G111" s="25"/>
    </row>
    <row r="112" spans="1:7" ht="15" x14ac:dyDescent="0.25">
      <c r="A112" s="21"/>
      <c r="B112" s="22"/>
      <c r="C112" s="23" t="s">
        <v>118</v>
      </c>
      <c r="D112" s="40"/>
      <c r="E112" s="64"/>
      <c r="F112" s="70">
        <v>0</v>
      </c>
      <c r="G112" s="28">
        <v>0</v>
      </c>
    </row>
    <row r="113" spans="1:7" ht="15" x14ac:dyDescent="0.25">
      <c r="A113" s="21"/>
      <c r="B113" s="22"/>
      <c r="C113" s="29"/>
      <c r="D113" s="22"/>
      <c r="E113" s="62"/>
      <c r="F113" s="68"/>
      <c r="G113" s="20"/>
    </row>
    <row r="114" spans="1:7" ht="15" x14ac:dyDescent="0.25">
      <c r="A114" s="21"/>
      <c r="B114" s="22"/>
      <c r="C114" s="23" t="s">
        <v>137</v>
      </c>
      <c r="D114" s="24"/>
      <c r="E114" s="63"/>
      <c r="F114" s="69"/>
      <c r="G114" s="25"/>
    </row>
    <row r="115" spans="1:7" ht="15" x14ac:dyDescent="0.25">
      <c r="A115" s="21">
        <v>1</v>
      </c>
      <c r="B115" s="22"/>
      <c r="C115" s="26" t="s">
        <v>138</v>
      </c>
      <c r="D115" s="30"/>
      <c r="E115" s="62"/>
      <c r="F115" s="68">
        <v>294.9496565</v>
      </c>
      <c r="G115" s="20">
        <v>2.1864854999999999E-2</v>
      </c>
    </row>
    <row r="116" spans="1:7" ht="15" x14ac:dyDescent="0.25">
      <c r="A116" s="21"/>
      <c r="B116" s="22"/>
      <c r="C116" s="23" t="s">
        <v>118</v>
      </c>
      <c r="D116" s="40"/>
      <c r="E116" s="64"/>
      <c r="F116" s="70">
        <v>294.9496565</v>
      </c>
      <c r="G116" s="28">
        <v>2.1864854999999999E-2</v>
      </c>
    </row>
    <row r="117" spans="1:7" ht="15" x14ac:dyDescent="0.25">
      <c r="A117" s="21"/>
      <c r="B117" s="22"/>
      <c r="C117" s="29"/>
      <c r="D117" s="22"/>
      <c r="E117" s="62"/>
      <c r="F117" s="68"/>
      <c r="G117" s="20"/>
    </row>
    <row r="118" spans="1:7" ht="25.5" x14ac:dyDescent="0.25">
      <c r="A118" s="21"/>
      <c r="B118" s="22"/>
      <c r="C118" s="39" t="s">
        <v>139</v>
      </c>
      <c r="D118" s="40"/>
      <c r="E118" s="64"/>
      <c r="F118" s="70">
        <v>294.9496565</v>
      </c>
      <c r="G118" s="28">
        <v>2.1864854999999999E-2</v>
      </c>
    </row>
    <row r="119" spans="1:7" ht="15" x14ac:dyDescent="0.25">
      <c r="A119" s="21"/>
      <c r="B119" s="22"/>
      <c r="C119" s="45"/>
      <c r="D119" s="22"/>
      <c r="E119" s="62"/>
      <c r="F119" s="68"/>
      <c r="G119" s="20"/>
    </row>
    <row r="120" spans="1:7" ht="15" x14ac:dyDescent="0.25">
      <c r="A120" s="16"/>
      <c r="B120" s="17"/>
      <c r="C120" s="18" t="s">
        <v>140</v>
      </c>
      <c r="D120" s="19"/>
      <c r="E120" s="62"/>
      <c r="F120" s="68"/>
      <c r="G120" s="20"/>
    </row>
    <row r="121" spans="1:7" ht="25.5" x14ac:dyDescent="0.25">
      <c r="A121" s="21"/>
      <c r="B121" s="22"/>
      <c r="C121" s="23" t="s">
        <v>141</v>
      </c>
      <c r="D121" s="24"/>
      <c r="E121" s="63"/>
      <c r="F121" s="69"/>
      <c r="G121" s="25"/>
    </row>
    <row r="122" spans="1:7" ht="15" x14ac:dyDescent="0.25">
      <c r="A122" s="21"/>
      <c r="B122" s="22"/>
      <c r="C122" s="23" t="s">
        <v>118</v>
      </c>
      <c r="D122" s="40"/>
      <c r="E122" s="64"/>
      <c r="F122" s="70">
        <v>0</v>
      </c>
      <c r="G122" s="28">
        <v>0</v>
      </c>
    </row>
    <row r="123" spans="1:7" ht="15" x14ac:dyDescent="0.25">
      <c r="A123" s="21"/>
      <c r="B123" s="22"/>
      <c r="C123" s="29"/>
      <c r="D123" s="22"/>
      <c r="E123" s="62"/>
      <c r="F123" s="68"/>
      <c r="G123" s="20"/>
    </row>
    <row r="124" spans="1:7" ht="15" x14ac:dyDescent="0.25">
      <c r="A124" s="16"/>
      <c r="B124" s="17"/>
      <c r="C124" s="18" t="s">
        <v>142</v>
      </c>
      <c r="D124" s="19"/>
      <c r="E124" s="62"/>
      <c r="F124" s="68"/>
      <c r="G124" s="20"/>
    </row>
    <row r="125" spans="1:7" ht="25.5" x14ac:dyDescent="0.25">
      <c r="A125" s="21"/>
      <c r="B125" s="22"/>
      <c r="C125" s="23" t="s">
        <v>143</v>
      </c>
      <c r="D125" s="24"/>
      <c r="E125" s="63"/>
      <c r="F125" s="69"/>
      <c r="G125" s="25"/>
    </row>
    <row r="126" spans="1:7" ht="15" x14ac:dyDescent="0.25">
      <c r="A126" s="21"/>
      <c r="B126" s="22"/>
      <c r="C126" s="23" t="s">
        <v>118</v>
      </c>
      <c r="D126" s="40"/>
      <c r="E126" s="64"/>
      <c r="F126" s="70">
        <v>0</v>
      </c>
      <c r="G126" s="28">
        <v>0</v>
      </c>
    </row>
    <row r="127" spans="1:7" ht="15" x14ac:dyDescent="0.25">
      <c r="A127" s="21"/>
      <c r="B127" s="22"/>
      <c r="C127" s="29"/>
      <c r="D127" s="22"/>
      <c r="E127" s="62"/>
      <c r="F127" s="68"/>
      <c r="G127" s="20"/>
    </row>
    <row r="128" spans="1:7" ht="25.5" x14ac:dyDescent="0.25">
      <c r="A128" s="21"/>
      <c r="B128" s="22"/>
      <c r="C128" s="23" t="s">
        <v>144</v>
      </c>
      <c r="D128" s="24"/>
      <c r="E128" s="63"/>
      <c r="F128" s="69"/>
      <c r="G128" s="25"/>
    </row>
    <row r="129" spans="1:7" ht="25.5" x14ac:dyDescent="0.25">
      <c r="A129" s="21">
        <v>1</v>
      </c>
      <c r="B129" s="22"/>
      <c r="C129" s="26" t="s">
        <v>236</v>
      </c>
      <c r="D129" s="22"/>
      <c r="E129" s="62"/>
      <c r="F129" s="68">
        <v>264.26400000000001</v>
      </c>
      <c r="G129" s="20">
        <v>1.9590102000000002E-2</v>
      </c>
    </row>
    <row r="130" spans="1:7" ht="15" x14ac:dyDescent="0.25">
      <c r="A130" s="21"/>
      <c r="B130" s="22"/>
      <c r="C130" s="23" t="s">
        <v>118</v>
      </c>
      <c r="D130" s="40"/>
      <c r="E130" s="64"/>
      <c r="F130" s="70">
        <v>264.26400000000001</v>
      </c>
      <c r="G130" s="28">
        <v>1.9590102000000002E-2</v>
      </c>
    </row>
    <row r="131" spans="1:7" ht="15" x14ac:dyDescent="0.25">
      <c r="A131" s="21"/>
      <c r="B131" s="22"/>
      <c r="C131" s="29"/>
      <c r="D131" s="22"/>
      <c r="E131" s="62"/>
      <c r="F131" s="74"/>
      <c r="G131" s="43"/>
    </row>
    <row r="132" spans="1:7" ht="25.5" x14ac:dyDescent="0.25">
      <c r="A132" s="21"/>
      <c r="B132" s="22"/>
      <c r="C132" s="45" t="s">
        <v>145</v>
      </c>
      <c r="D132" s="22"/>
      <c r="E132" s="62"/>
      <c r="F132" s="74">
        <v>28.47635481</v>
      </c>
      <c r="G132" s="43">
        <v>2.1109750000000002E-3</v>
      </c>
    </row>
    <row r="133" spans="1:7" ht="15" x14ac:dyDescent="0.25">
      <c r="A133" s="21"/>
      <c r="B133" s="22"/>
      <c r="C133" s="46" t="s">
        <v>146</v>
      </c>
      <c r="D133" s="27"/>
      <c r="E133" s="64"/>
      <c r="F133" s="70">
        <v>13489.669220309997</v>
      </c>
      <c r="G133" s="28">
        <v>0.999999996</v>
      </c>
    </row>
    <row r="135" spans="1:7" ht="15" x14ac:dyDescent="0.25">
      <c r="B135" s="156"/>
      <c r="C135" s="156"/>
      <c r="D135" s="156"/>
      <c r="E135" s="156"/>
      <c r="F135" s="156"/>
    </row>
    <row r="136" spans="1:7" ht="15" x14ac:dyDescent="0.25">
      <c r="B136" s="156"/>
      <c r="C136" s="156"/>
      <c r="D136" s="156"/>
      <c r="E136" s="156"/>
      <c r="F136" s="156"/>
    </row>
    <row r="138" spans="1:7" ht="15" x14ac:dyDescent="0.25">
      <c r="B138" s="52" t="s">
        <v>148</v>
      </c>
      <c r="C138" s="53"/>
      <c r="D138" s="54"/>
    </row>
    <row r="139" spans="1:7" ht="15" x14ac:dyDescent="0.25">
      <c r="B139" s="55" t="s">
        <v>149</v>
      </c>
      <c r="C139" s="56"/>
      <c r="D139" s="81" t="s">
        <v>150</v>
      </c>
    </row>
    <row r="140" spans="1:7" ht="15" x14ac:dyDescent="0.25">
      <c r="B140" s="55" t="s">
        <v>151</v>
      </c>
      <c r="C140" s="56"/>
      <c r="D140" s="81" t="s">
        <v>150</v>
      </c>
    </row>
    <row r="141" spans="1:7" ht="15" x14ac:dyDescent="0.25">
      <c r="B141" s="57" t="s">
        <v>152</v>
      </c>
      <c r="C141" s="56"/>
      <c r="D141" s="58"/>
    </row>
    <row r="142" spans="1:7" ht="25.5" customHeight="1" x14ac:dyDescent="0.25">
      <c r="B142" s="58"/>
      <c r="C142" s="48" t="s">
        <v>153</v>
      </c>
      <c r="D142" s="49" t="s">
        <v>154</v>
      </c>
    </row>
    <row r="143" spans="1:7" ht="12.75" customHeight="1" x14ac:dyDescent="0.25">
      <c r="B143" s="75" t="s">
        <v>155</v>
      </c>
      <c r="C143" s="76" t="s">
        <v>156</v>
      </c>
      <c r="D143" s="76" t="s">
        <v>157</v>
      </c>
    </row>
    <row r="144" spans="1:7" ht="15" x14ac:dyDescent="0.25">
      <c r="B144" s="58" t="s">
        <v>158</v>
      </c>
      <c r="C144" s="59">
        <v>10.099600000000001</v>
      </c>
      <c r="D144" s="59">
        <v>10.244899999999999</v>
      </c>
    </row>
    <row r="145" spans="2:4" ht="15" x14ac:dyDescent="0.25">
      <c r="B145" s="58" t="s">
        <v>159</v>
      </c>
      <c r="C145" s="59">
        <v>10.099600000000001</v>
      </c>
      <c r="D145" s="59">
        <v>10.244899999999999</v>
      </c>
    </row>
    <row r="146" spans="2:4" ht="15" x14ac:dyDescent="0.25">
      <c r="B146" s="58" t="s">
        <v>160</v>
      </c>
      <c r="C146" s="59">
        <v>10.018700000000001</v>
      </c>
      <c r="D146" s="59">
        <v>10.1587</v>
      </c>
    </row>
    <row r="147" spans="2:4" ht="15" x14ac:dyDescent="0.25">
      <c r="B147" s="58" t="s">
        <v>161</v>
      </c>
      <c r="C147" s="59">
        <v>10.018700000000001</v>
      </c>
      <c r="D147" s="59">
        <v>10.1587</v>
      </c>
    </row>
    <row r="149" spans="2:4" ht="15" x14ac:dyDescent="0.25">
      <c r="B149" s="77" t="s">
        <v>162</v>
      </c>
      <c r="C149" s="60"/>
      <c r="D149" s="78" t="s">
        <v>150</v>
      </c>
    </row>
    <row r="150" spans="2:4" ht="24.75" customHeight="1" x14ac:dyDescent="0.25">
      <c r="B150" s="79"/>
      <c r="C150" s="79"/>
    </row>
    <row r="151" spans="2:4" ht="15" x14ac:dyDescent="0.25">
      <c r="B151" s="82"/>
      <c r="C151" s="80"/>
      <c r="D151"/>
    </row>
    <row r="153" spans="2:4" ht="15" x14ac:dyDescent="0.25">
      <c r="B153" s="57" t="s">
        <v>163</v>
      </c>
      <c r="C153" s="56"/>
      <c r="D153" s="83" t="s">
        <v>150</v>
      </c>
    </row>
    <row r="154" spans="2:4" ht="15" x14ac:dyDescent="0.25">
      <c r="B154" s="57" t="s">
        <v>164</v>
      </c>
      <c r="C154" s="56"/>
      <c r="D154" s="83" t="s">
        <v>150</v>
      </c>
    </row>
    <row r="155" spans="2:4" ht="15" x14ac:dyDescent="0.25">
      <c r="B155" s="57" t="s">
        <v>165</v>
      </c>
      <c r="C155" s="56"/>
      <c r="D155" s="61">
        <v>2.4508016641664417E-3</v>
      </c>
    </row>
    <row r="156" spans="2:4" ht="15" x14ac:dyDescent="0.25">
      <c r="B156" s="57" t="s">
        <v>166</v>
      </c>
      <c r="C156" s="56"/>
      <c r="D156" s="61" t="s">
        <v>150</v>
      </c>
    </row>
  </sheetData>
  <mergeCells count="5">
    <mergeCell ref="A1:G1"/>
    <mergeCell ref="A2:G2"/>
    <mergeCell ref="A3:G3"/>
    <mergeCell ref="B135:F135"/>
    <mergeCell ref="B136:F13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4"/>
  <sheetViews>
    <sheetView topLeftCell="A116" workbookViewId="0">
      <selection activeCell="A116" sqref="A116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322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15" x14ac:dyDescent="0.25">
      <c r="A7" s="21">
        <v>1</v>
      </c>
      <c r="B7" s="22" t="s">
        <v>265</v>
      </c>
      <c r="C7" s="26" t="s">
        <v>266</v>
      </c>
      <c r="D7" s="17" t="s">
        <v>211</v>
      </c>
      <c r="E7" s="62">
        <v>69263</v>
      </c>
      <c r="F7" s="68">
        <v>487.85394050000002</v>
      </c>
      <c r="G7" s="20">
        <v>3.6070842999999998E-2</v>
      </c>
    </row>
    <row r="8" spans="1:7" ht="25.5" x14ac:dyDescent="0.25">
      <c r="A8" s="21">
        <v>2</v>
      </c>
      <c r="B8" s="22" t="s">
        <v>217</v>
      </c>
      <c r="C8" s="26" t="s">
        <v>218</v>
      </c>
      <c r="D8" s="17" t="s">
        <v>180</v>
      </c>
      <c r="E8" s="62">
        <v>63720</v>
      </c>
      <c r="F8" s="68">
        <v>427.05144000000001</v>
      </c>
      <c r="G8" s="20">
        <v>3.1575240999999997E-2</v>
      </c>
    </row>
    <row r="9" spans="1:7" ht="25.5" x14ac:dyDescent="0.25">
      <c r="A9" s="21">
        <v>3</v>
      </c>
      <c r="B9" s="22" t="s">
        <v>35</v>
      </c>
      <c r="C9" s="26" t="s">
        <v>36</v>
      </c>
      <c r="D9" s="17" t="s">
        <v>16</v>
      </c>
      <c r="E9" s="62">
        <v>275889</v>
      </c>
      <c r="F9" s="68">
        <v>407.76394199999999</v>
      </c>
      <c r="G9" s="20">
        <v>3.0149166000000002E-2</v>
      </c>
    </row>
    <row r="10" spans="1:7" ht="25.5" x14ac:dyDescent="0.25">
      <c r="A10" s="21">
        <v>4</v>
      </c>
      <c r="B10" s="22" t="s">
        <v>96</v>
      </c>
      <c r="C10" s="26" t="s">
        <v>97</v>
      </c>
      <c r="D10" s="17" t="s">
        <v>47</v>
      </c>
      <c r="E10" s="62">
        <v>76170</v>
      </c>
      <c r="F10" s="68">
        <v>384.69658500000003</v>
      </c>
      <c r="G10" s="20">
        <v>2.8443616000000001E-2</v>
      </c>
    </row>
    <row r="11" spans="1:7" ht="25.5" x14ac:dyDescent="0.25">
      <c r="A11" s="21">
        <v>5</v>
      </c>
      <c r="B11" s="22" t="s">
        <v>176</v>
      </c>
      <c r="C11" s="26" t="s">
        <v>177</v>
      </c>
      <c r="D11" s="17" t="s">
        <v>47</v>
      </c>
      <c r="E11" s="62">
        <v>60820</v>
      </c>
      <c r="F11" s="68">
        <v>380.30745999999999</v>
      </c>
      <c r="G11" s="20">
        <v>2.8119094000000001E-2</v>
      </c>
    </row>
    <row r="12" spans="1:7" ht="25.5" x14ac:dyDescent="0.25">
      <c r="A12" s="21">
        <v>6</v>
      </c>
      <c r="B12" s="22" t="s">
        <v>192</v>
      </c>
      <c r="C12" s="26" t="s">
        <v>193</v>
      </c>
      <c r="D12" s="17" t="s">
        <v>73</v>
      </c>
      <c r="E12" s="62">
        <v>45318</v>
      </c>
      <c r="F12" s="68">
        <v>367.574298</v>
      </c>
      <c r="G12" s="20">
        <v>2.7177632E-2</v>
      </c>
    </row>
    <row r="13" spans="1:7" ht="15" x14ac:dyDescent="0.25">
      <c r="A13" s="21">
        <v>7</v>
      </c>
      <c r="B13" s="22" t="s">
        <v>247</v>
      </c>
      <c r="C13" s="26" t="s">
        <v>248</v>
      </c>
      <c r="D13" s="17" t="s">
        <v>225</v>
      </c>
      <c r="E13" s="62">
        <v>125377</v>
      </c>
      <c r="F13" s="68">
        <v>365.34857799999997</v>
      </c>
      <c r="G13" s="20">
        <v>2.7013067000000002E-2</v>
      </c>
    </row>
    <row r="14" spans="1:7" ht="15" x14ac:dyDescent="0.25">
      <c r="A14" s="21">
        <v>8</v>
      </c>
      <c r="B14" s="22" t="s">
        <v>245</v>
      </c>
      <c r="C14" s="26" t="s">
        <v>246</v>
      </c>
      <c r="D14" s="17" t="s">
        <v>187</v>
      </c>
      <c r="E14" s="62">
        <v>16577</v>
      </c>
      <c r="F14" s="68">
        <v>331.40738399999998</v>
      </c>
      <c r="G14" s="20">
        <v>2.4503529999999999E-2</v>
      </c>
    </row>
    <row r="15" spans="1:7" ht="38.25" x14ac:dyDescent="0.25">
      <c r="A15" s="21">
        <v>9</v>
      </c>
      <c r="B15" s="22" t="s">
        <v>98</v>
      </c>
      <c r="C15" s="26" t="s">
        <v>99</v>
      </c>
      <c r="D15" s="17" t="s">
        <v>100</v>
      </c>
      <c r="E15" s="62">
        <v>317233</v>
      </c>
      <c r="F15" s="68">
        <v>322.94319400000001</v>
      </c>
      <c r="G15" s="20">
        <v>2.3877707000000001E-2</v>
      </c>
    </row>
    <row r="16" spans="1:7" ht="25.5" x14ac:dyDescent="0.25">
      <c r="A16" s="21">
        <v>10</v>
      </c>
      <c r="B16" s="22" t="s">
        <v>253</v>
      </c>
      <c r="C16" s="26" t="s">
        <v>254</v>
      </c>
      <c r="D16" s="17" t="s">
        <v>34</v>
      </c>
      <c r="E16" s="62">
        <v>51856</v>
      </c>
      <c r="F16" s="68">
        <v>320.10708799999998</v>
      </c>
      <c r="G16" s="20">
        <v>2.3668010999999999E-2</v>
      </c>
    </row>
    <row r="17" spans="1:7" ht="15" x14ac:dyDescent="0.25">
      <c r="A17" s="21">
        <v>11</v>
      </c>
      <c r="B17" s="22" t="s">
        <v>67</v>
      </c>
      <c r="C17" s="26" t="s">
        <v>68</v>
      </c>
      <c r="D17" s="17" t="s">
        <v>58</v>
      </c>
      <c r="E17" s="62">
        <v>76930</v>
      </c>
      <c r="F17" s="68">
        <v>316.56695000000002</v>
      </c>
      <c r="G17" s="20">
        <v>2.3406261000000001E-2</v>
      </c>
    </row>
    <row r="18" spans="1:7" ht="15" x14ac:dyDescent="0.25">
      <c r="A18" s="21">
        <v>12</v>
      </c>
      <c r="B18" s="22" t="s">
        <v>278</v>
      </c>
      <c r="C18" s="26" t="s">
        <v>279</v>
      </c>
      <c r="D18" s="17" t="s">
        <v>280</v>
      </c>
      <c r="E18" s="62">
        <v>112234</v>
      </c>
      <c r="F18" s="68">
        <v>311.28099900000001</v>
      </c>
      <c r="G18" s="20">
        <v>2.301543E-2</v>
      </c>
    </row>
    <row r="19" spans="1:7" ht="25.5" x14ac:dyDescent="0.25">
      <c r="A19" s="21">
        <v>13</v>
      </c>
      <c r="B19" s="22" t="s">
        <v>307</v>
      </c>
      <c r="C19" s="26" t="s">
        <v>308</v>
      </c>
      <c r="D19" s="17" t="s">
        <v>47</v>
      </c>
      <c r="E19" s="62">
        <v>105354</v>
      </c>
      <c r="F19" s="68">
        <v>302.47133400000001</v>
      </c>
      <c r="G19" s="20">
        <v>2.2364063E-2</v>
      </c>
    </row>
    <row r="20" spans="1:7" ht="15" x14ac:dyDescent="0.25">
      <c r="A20" s="21">
        <v>14</v>
      </c>
      <c r="B20" s="22" t="s">
        <v>281</v>
      </c>
      <c r="C20" s="26" t="s">
        <v>282</v>
      </c>
      <c r="D20" s="17" t="s">
        <v>211</v>
      </c>
      <c r="E20" s="62">
        <v>20642</v>
      </c>
      <c r="F20" s="68">
        <v>294.80904399999997</v>
      </c>
      <c r="G20" s="20">
        <v>2.1797529999999999E-2</v>
      </c>
    </row>
    <row r="21" spans="1:7" ht="15" x14ac:dyDescent="0.25">
      <c r="A21" s="21">
        <v>15</v>
      </c>
      <c r="B21" s="22" t="s">
        <v>61</v>
      </c>
      <c r="C21" s="26" t="s">
        <v>62</v>
      </c>
      <c r="D21" s="17" t="s">
        <v>19</v>
      </c>
      <c r="E21" s="62">
        <v>253785</v>
      </c>
      <c r="F21" s="68">
        <v>289.56868500000002</v>
      </c>
      <c r="G21" s="20">
        <v>2.1410069E-2</v>
      </c>
    </row>
    <row r="22" spans="1:7" ht="15" x14ac:dyDescent="0.25">
      <c r="A22" s="21">
        <v>16</v>
      </c>
      <c r="B22" s="22" t="s">
        <v>171</v>
      </c>
      <c r="C22" s="26" t="s">
        <v>172</v>
      </c>
      <c r="D22" s="17" t="s">
        <v>173</v>
      </c>
      <c r="E22" s="62">
        <v>87547</v>
      </c>
      <c r="F22" s="68">
        <v>284.00246800000002</v>
      </c>
      <c r="G22" s="20">
        <v>2.0998515999999998E-2</v>
      </c>
    </row>
    <row r="23" spans="1:7" ht="25.5" x14ac:dyDescent="0.25">
      <c r="A23" s="21">
        <v>17</v>
      </c>
      <c r="B23" s="22" t="s">
        <v>318</v>
      </c>
      <c r="C23" s="26" t="s">
        <v>319</v>
      </c>
      <c r="D23" s="17" t="s">
        <v>34</v>
      </c>
      <c r="E23" s="62">
        <v>185609</v>
      </c>
      <c r="F23" s="68">
        <v>282.21848449999999</v>
      </c>
      <c r="G23" s="20">
        <v>2.0866612E-2</v>
      </c>
    </row>
    <row r="24" spans="1:7" ht="15" x14ac:dyDescent="0.25">
      <c r="A24" s="21">
        <v>18</v>
      </c>
      <c r="B24" s="22" t="s">
        <v>323</v>
      </c>
      <c r="C24" s="26" t="s">
        <v>324</v>
      </c>
      <c r="D24" s="17" t="s">
        <v>187</v>
      </c>
      <c r="E24" s="62">
        <v>22229</v>
      </c>
      <c r="F24" s="68">
        <v>272.71648649999997</v>
      </c>
      <c r="G24" s="20">
        <v>2.0164055E-2</v>
      </c>
    </row>
    <row r="25" spans="1:7" ht="25.5" x14ac:dyDescent="0.25">
      <c r="A25" s="21">
        <v>19</v>
      </c>
      <c r="B25" s="22" t="s">
        <v>43</v>
      </c>
      <c r="C25" s="26" t="s">
        <v>44</v>
      </c>
      <c r="D25" s="17" t="s">
        <v>16</v>
      </c>
      <c r="E25" s="62">
        <v>286703</v>
      </c>
      <c r="F25" s="68">
        <v>265.34362650000003</v>
      </c>
      <c r="G25" s="20">
        <v>1.9618922E-2</v>
      </c>
    </row>
    <row r="26" spans="1:7" ht="25.5" x14ac:dyDescent="0.25">
      <c r="A26" s="21">
        <v>20</v>
      </c>
      <c r="B26" s="22" t="s">
        <v>26</v>
      </c>
      <c r="C26" s="26" t="s">
        <v>27</v>
      </c>
      <c r="D26" s="17" t="s">
        <v>28</v>
      </c>
      <c r="E26" s="62">
        <v>70480</v>
      </c>
      <c r="F26" s="68">
        <v>264.01808</v>
      </c>
      <c r="G26" s="20">
        <v>1.9520914E-2</v>
      </c>
    </row>
    <row r="27" spans="1:7" ht="25.5" x14ac:dyDescent="0.25">
      <c r="A27" s="21">
        <v>21</v>
      </c>
      <c r="B27" s="22" t="s">
        <v>37</v>
      </c>
      <c r="C27" s="26" t="s">
        <v>38</v>
      </c>
      <c r="D27" s="17" t="s">
        <v>22</v>
      </c>
      <c r="E27" s="62">
        <v>4478</v>
      </c>
      <c r="F27" s="68">
        <v>258.71421099999998</v>
      </c>
      <c r="G27" s="20">
        <v>1.9128757999999999E-2</v>
      </c>
    </row>
    <row r="28" spans="1:7" ht="15" x14ac:dyDescent="0.25">
      <c r="A28" s="21">
        <v>22</v>
      </c>
      <c r="B28" s="22" t="s">
        <v>311</v>
      </c>
      <c r="C28" s="26" t="s">
        <v>312</v>
      </c>
      <c r="D28" s="17" t="s">
        <v>313</v>
      </c>
      <c r="E28" s="62">
        <v>27041</v>
      </c>
      <c r="F28" s="68">
        <v>248.1687775</v>
      </c>
      <c r="G28" s="20">
        <v>1.8349052000000001E-2</v>
      </c>
    </row>
    <row r="29" spans="1:7" ht="25.5" x14ac:dyDescent="0.25">
      <c r="A29" s="21">
        <v>23</v>
      </c>
      <c r="B29" s="22" t="s">
        <v>69</v>
      </c>
      <c r="C29" s="26" t="s">
        <v>70</v>
      </c>
      <c r="D29" s="17" t="s">
        <v>22</v>
      </c>
      <c r="E29" s="62">
        <v>311371</v>
      </c>
      <c r="F29" s="68">
        <v>246.60583199999999</v>
      </c>
      <c r="G29" s="20">
        <v>1.8233491000000001E-2</v>
      </c>
    </row>
    <row r="30" spans="1:7" ht="15" x14ac:dyDescent="0.25">
      <c r="A30" s="21">
        <v>24</v>
      </c>
      <c r="B30" s="22" t="s">
        <v>309</v>
      </c>
      <c r="C30" s="26" t="s">
        <v>310</v>
      </c>
      <c r="D30" s="17" t="s">
        <v>19</v>
      </c>
      <c r="E30" s="62">
        <v>100000</v>
      </c>
      <c r="F30" s="68">
        <v>246.3</v>
      </c>
      <c r="G30" s="20">
        <v>1.8210878E-2</v>
      </c>
    </row>
    <row r="31" spans="1:7" ht="25.5" x14ac:dyDescent="0.25">
      <c r="A31" s="21">
        <v>25</v>
      </c>
      <c r="B31" s="22" t="s">
        <v>170</v>
      </c>
      <c r="C31" s="26" t="s">
        <v>1176</v>
      </c>
      <c r="D31" s="17" t="s">
        <v>73</v>
      </c>
      <c r="E31" s="62">
        <v>11000</v>
      </c>
      <c r="F31" s="68">
        <v>241.18049999999999</v>
      </c>
      <c r="G31" s="20">
        <v>1.7832354000000002E-2</v>
      </c>
    </row>
    <row r="32" spans="1:7" ht="25.5" x14ac:dyDescent="0.25">
      <c r="A32" s="21">
        <v>26</v>
      </c>
      <c r="B32" s="22" t="s">
        <v>80</v>
      </c>
      <c r="C32" s="26" t="s">
        <v>81</v>
      </c>
      <c r="D32" s="17" t="s">
        <v>82</v>
      </c>
      <c r="E32" s="62">
        <v>67035</v>
      </c>
      <c r="F32" s="68">
        <v>240.72268500000001</v>
      </c>
      <c r="G32" s="20">
        <v>1.7798504E-2</v>
      </c>
    </row>
    <row r="33" spans="1:7" ht="25.5" x14ac:dyDescent="0.25">
      <c r="A33" s="21">
        <v>27</v>
      </c>
      <c r="B33" s="22" t="s">
        <v>74</v>
      </c>
      <c r="C33" s="26" t="s">
        <v>75</v>
      </c>
      <c r="D33" s="17" t="s">
        <v>47</v>
      </c>
      <c r="E33" s="62">
        <v>139267</v>
      </c>
      <c r="F33" s="68">
        <v>239.60887349999999</v>
      </c>
      <c r="G33" s="20">
        <v>1.7716150999999999E-2</v>
      </c>
    </row>
    <row r="34" spans="1:7" ht="15" x14ac:dyDescent="0.25">
      <c r="A34" s="21">
        <v>28</v>
      </c>
      <c r="B34" s="22" t="s">
        <v>275</v>
      </c>
      <c r="C34" s="26" t="s">
        <v>276</v>
      </c>
      <c r="D34" s="17" t="s">
        <v>58</v>
      </c>
      <c r="E34" s="62">
        <v>79310</v>
      </c>
      <c r="F34" s="68">
        <v>236.66104000000001</v>
      </c>
      <c r="G34" s="20">
        <v>1.7498195000000001E-2</v>
      </c>
    </row>
    <row r="35" spans="1:7" ht="25.5" x14ac:dyDescent="0.25">
      <c r="A35" s="21">
        <v>29</v>
      </c>
      <c r="B35" s="22" t="s">
        <v>196</v>
      </c>
      <c r="C35" s="26" t="s">
        <v>197</v>
      </c>
      <c r="D35" s="17" t="s">
        <v>47</v>
      </c>
      <c r="E35" s="62">
        <v>52017</v>
      </c>
      <c r="F35" s="68">
        <v>232.77607499999999</v>
      </c>
      <c r="G35" s="20">
        <v>1.7210949E-2</v>
      </c>
    </row>
    <row r="36" spans="1:7" ht="25.5" x14ac:dyDescent="0.25">
      <c r="A36" s="21">
        <v>30</v>
      </c>
      <c r="B36" s="22" t="s">
        <v>255</v>
      </c>
      <c r="C36" s="26" t="s">
        <v>256</v>
      </c>
      <c r="D36" s="17" t="s">
        <v>244</v>
      </c>
      <c r="E36" s="62">
        <v>37234</v>
      </c>
      <c r="F36" s="68">
        <v>232.11675600000001</v>
      </c>
      <c r="G36" s="20">
        <v>1.7162200999999998E-2</v>
      </c>
    </row>
    <row r="37" spans="1:7" ht="15" x14ac:dyDescent="0.25">
      <c r="A37" s="21">
        <v>31</v>
      </c>
      <c r="B37" s="22" t="s">
        <v>251</v>
      </c>
      <c r="C37" s="26" t="s">
        <v>252</v>
      </c>
      <c r="D37" s="17" t="s">
        <v>19</v>
      </c>
      <c r="E37" s="62">
        <v>189159</v>
      </c>
      <c r="F37" s="68">
        <v>221.41060949999999</v>
      </c>
      <c r="G37" s="20">
        <v>1.6370612E-2</v>
      </c>
    </row>
    <row r="38" spans="1:7" ht="51" x14ac:dyDescent="0.25">
      <c r="A38" s="21">
        <v>32</v>
      </c>
      <c r="B38" s="22" t="s">
        <v>287</v>
      </c>
      <c r="C38" s="26" t="s">
        <v>288</v>
      </c>
      <c r="D38" s="17" t="s">
        <v>216</v>
      </c>
      <c r="E38" s="62">
        <v>90821</v>
      </c>
      <c r="F38" s="68">
        <v>212.65737150000001</v>
      </c>
      <c r="G38" s="20">
        <v>1.5723417E-2</v>
      </c>
    </row>
    <row r="39" spans="1:7" ht="25.5" x14ac:dyDescent="0.25">
      <c r="A39" s="21">
        <v>33</v>
      </c>
      <c r="B39" s="22" t="s">
        <v>314</v>
      </c>
      <c r="C39" s="26" t="s">
        <v>315</v>
      </c>
      <c r="D39" s="17" t="s">
        <v>47</v>
      </c>
      <c r="E39" s="62">
        <v>98368</v>
      </c>
      <c r="F39" s="68">
        <v>206.5728</v>
      </c>
      <c r="G39" s="20">
        <v>1.5273537E-2</v>
      </c>
    </row>
    <row r="40" spans="1:7" ht="15" x14ac:dyDescent="0.25">
      <c r="A40" s="21">
        <v>34</v>
      </c>
      <c r="B40" s="22" t="s">
        <v>291</v>
      </c>
      <c r="C40" s="26" t="s">
        <v>292</v>
      </c>
      <c r="D40" s="17" t="s">
        <v>173</v>
      </c>
      <c r="E40" s="62">
        <v>48550</v>
      </c>
      <c r="F40" s="68">
        <v>203.95855</v>
      </c>
      <c r="G40" s="20">
        <v>1.5080245000000001E-2</v>
      </c>
    </row>
    <row r="41" spans="1:7" ht="15" x14ac:dyDescent="0.25">
      <c r="A41" s="21">
        <v>35</v>
      </c>
      <c r="B41" s="22" t="s">
        <v>316</v>
      </c>
      <c r="C41" s="26" t="s">
        <v>317</v>
      </c>
      <c r="D41" s="17" t="s">
        <v>173</v>
      </c>
      <c r="E41" s="62">
        <v>36118</v>
      </c>
      <c r="F41" s="68">
        <v>200.76190299999999</v>
      </c>
      <c r="G41" s="20">
        <v>1.4843891999999999E-2</v>
      </c>
    </row>
    <row r="42" spans="1:7" ht="15" x14ac:dyDescent="0.25">
      <c r="A42" s="21">
        <v>36</v>
      </c>
      <c r="B42" s="22" t="s">
        <v>289</v>
      </c>
      <c r="C42" s="26" t="s">
        <v>290</v>
      </c>
      <c r="D42" s="17" t="s">
        <v>228</v>
      </c>
      <c r="E42" s="62">
        <v>99856</v>
      </c>
      <c r="F42" s="68">
        <v>200.66063199999999</v>
      </c>
      <c r="G42" s="20">
        <v>1.4836403999999999E-2</v>
      </c>
    </row>
    <row r="43" spans="1:7" ht="25.5" x14ac:dyDescent="0.25">
      <c r="A43" s="21">
        <v>37</v>
      </c>
      <c r="B43" s="22" t="s">
        <v>219</v>
      </c>
      <c r="C43" s="26" t="s">
        <v>220</v>
      </c>
      <c r="D43" s="17" t="s">
        <v>34</v>
      </c>
      <c r="E43" s="62">
        <v>149092</v>
      </c>
      <c r="F43" s="68">
        <v>197.62144599999999</v>
      </c>
      <c r="G43" s="20">
        <v>1.4611693E-2</v>
      </c>
    </row>
    <row r="44" spans="1:7" ht="15" x14ac:dyDescent="0.25">
      <c r="A44" s="21">
        <v>38</v>
      </c>
      <c r="B44" s="22" t="s">
        <v>185</v>
      </c>
      <c r="C44" s="26" t="s">
        <v>186</v>
      </c>
      <c r="D44" s="17" t="s">
        <v>187</v>
      </c>
      <c r="E44" s="62">
        <v>48672</v>
      </c>
      <c r="F44" s="68">
        <v>184.68590399999999</v>
      </c>
      <c r="G44" s="20">
        <v>1.3655268E-2</v>
      </c>
    </row>
    <row r="45" spans="1:7" ht="25.5" x14ac:dyDescent="0.25">
      <c r="A45" s="21">
        <v>39</v>
      </c>
      <c r="B45" s="22" t="s">
        <v>271</v>
      </c>
      <c r="C45" s="26" t="s">
        <v>272</v>
      </c>
      <c r="D45" s="17" t="s">
        <v>206</v>
      </c>
      <c r="E45" s="62">
        <v>152790</v>
      </c>
      <c r="F45" s="68">
        <v>169.59690000000001</v>
      </c>
      <c r="G45" s="20">
        <v>1.253962E-2</v>
      </c>
    </row>
    <row r="46" spans="1:7" ht="15" x14ac:dyDescent="0.25">
      <c r="A46" s="21">
        <v>40</v>
      </c>
      <c r="B46" s="22" t="s">
        <v>168</v>
      </c>
      <c r="C46" s="26" t="s">
        <v>169</v>
      </c>
      <c r="D46" s="17" t="s">
        <v>19</v>
      </c>
      <c r="E46" s="62">
        <v>101307</v>
      </c>
      <c r="F46" s="68">
        <v>162.293814</v>
      </c>
      <c r="G46" s="20">
        <v>1.1999645999999999E-2</v>
      </c>
    </row>
    <row r="47" spans="1:7" ht="25.5" x14ac:dyDescent="0.25">
      <c r="A47" s="21">
        <v>41</v>
      </c>
      <c r="B47" s="22" t="s">
        <v>188</v>
      </c>
      <c r="C47" s="26" t="s">
        <v>189</v>
      </c>
      <c r="D47" s="17" t="s">
        <v>47</v>
      </c>
      <c r="E47" s="62">
        <v>30455</v>
      </c>
      <c r="F47" s="68">
        <v>157.4675775</v>
      </c>
      <c r="G47" s="20">
        <v>1.1642805000000001E-2</v>
      </c>
    </row>
    <row r="48" spans="1:7" ht="15" x14ac:dyDescent="0.25">
      <c r="A48" s="21">
        <v>42</v>
      </c>
      <c r="B48" s="22" t="s">
        <v>181</v>
      </c>
      <c r="C48" s="26" t="s">
        <v>182</v>
      </c>
      <c r="D48" s="17" t="s">
        <v>25</v>
      </c>
      <c r="E48" s="62">
        <v>88481</v>
      </c>
      <c r="F48" s="68">
        <v>144.97611850000001</v>
      </c>
      <c r="G48" s="20">
        <v>1.0719213999999999E-2</v>
      </c>
    </row>
    <row r="49" spans="1:7" ht="25.5" x14ac:dyDescent="0.25">
      <c r="A49" s="21">
        <v>43</v>
      </c>
      <c r="B49" s="22" t="s">
        <v>200</v>
      </c>
      <c r="C49" s="26" t="s">
        <v>201</v>
      </c>
      <c r="D49" s="17" t="s">
        <v>47</v>
      </c>
      <c r="E49" s="62">
        <v>19538</v>
      </c>
      <c r="F49" s="68">
        <v>144.86450099999999</v>
      </c>
      <c r="G49" s="20">
        <v>1.0710961E-2</v>
      </c>
    </row>
    <row r="50" spans="1:7" ht="15" x14ac:dyDescent="0.25">
      <c r="A50" s="21">
        <v>44</v>
      </c>
      <c r="B50" s="22" t="s">
        <v>267</v>
      </c>
      <c r="C50" s="26" t="s">
        <v>268</v>
      </c>
      <c r="D50" s="17" t="s">
        <v>85</v>
      </c>
      <c r="E50" s="62">
        <v>5091</v>
      </c>
      <c r="F50" s="68">
        <v>134.091849</v>
      </c>
      <c r="G50" s="20">
        <v>9.9144550000000008E-3</v>
      </c>
    </row>
    <row r="51" spans="1:7" ht="25.5" x14ac:dyDescent="0.25">
      <c r="A51" s="21">
        <v>45</v>
      </c>
      <c r="B51" s="22" t="s">
        <v>48</v>
      </c>
      <c r="C51" s="26" t="s">
        <v>49</v>
      </c>
      <c r="D51" s="17" t="s">
        <v>47</v>
      </c>
      <c r="E51" s="62">
        <v>18382</v>
      </c>
      <c r="F51" s="68">
        <v>133.60037600000001</v>
      </c>
      <c r="G51" s="20">
        <v>9.8781170000000005E-3</v>
      </c>
    </row>
    <row r="52" spans="1:7" ht="15" x14ac:dyDescent="0.25">
      <c r="A52" s="21">
        <v>46</v>
      </c>
      <c r="B52" s="22" t="s">
        <v>296</v>
      </c>
      <c r="C52" s="26" t="s">
        <v>297</v>
      </c>
      <c r="D52" s="17" t="s">
        <v>225</v>
      </c>
      <c r="E52" s="62">
        <v>87696</v>
      </c>
      <c r="F52" s="68">
        <v>125.931456</v>
      </c>
      <c r="G52" s="20">
        <v>9.3110940000000007E-3</v>
      </c>
    </row>
    <row r="53" spans="1:7" ht="25.5" x14ac:dyDescent="0.25">
      <c r="A53" s="21">
        <v>47</v>
      </c>
      <c r="B53" s="22" t="s">
        <v>212</v>
      </c>
      <c r="C53" s="26" t="s">
        <v>213</v>
      </c>
      <c r="D53" s="17" t="s">
        <v>206</v>
      </c>
      <c r="E53" s="62">
        <v>32356</v>
      </c>
      <c r="F53" s="68">
        <v>118.08322200000001</v>
      </c>
      <c r="G53" s="20">
        <v>8.7308130000000005E-3</v>
      </c>
    </row>
    <row r="54" spans="1:7" ht="15" x14ac:dyDescent="0.25">
      <c r="A54" s="21">
        <v>48</v>
      </c>
      <c r="B54" s="22" t="s">
        <v>65</v>
      </c>
      <c r="C54" s="26" t="s">
        <v>66</v>
      </c>
      <c r="D54" s="17" t="s">
        <v>58</v>
      </c>
      <c r="E54" s="62">
        <v>52124</v>
      </c>
      <c r="F54" s="68">
        <v>117.279</v>
      </c>
      <c r="G54" s="20">
        <v>8.6713499999999995E-3</v>
      </c>
    </row>
    <row r="55" spans="1:7" ht="15" x14ac:dyDescent="0.25">
      <c r="A55" s="21">
        <v>49</v>
      </c>
      <c r="B55" s="22" t="s">
        <v>90</v>
      </c>
      <c r="C55" s="26" t="s">
        <v>91</v>
      </c>
      <c r="D55" s="17" t="s">
        <v>58</v>
      </c>
      <c r="E55" s="62">
        <v>57550</v>
      </c>
      <c r="F55" s="68">
        <v>113.114525</v>
      </c>
      <c r="G55" s="20">
        <v>8.3634380000000008E-3</v>
      </c>
    </row>
    <row r="56" spans="1:7" ht="25.5" x14ac:dyDescent="0.25">
      <c r="A56" s="21">
        <v>50</v>
      </c>
      <c r="B56" s="22" t="s">
        <v>76</v>
      </c>
      <c r="C56" s="26" t="s">
        <v>77</v>
      </c>
      <c r="D56" s="17" t="s">
        <v>73</v>
      </c>
      <c r="E56" s="62">
        <v>33620</v>
      </c>
      <c r="F56" s="68">
        <v>111.14772000000001</v>
      </c>
      <c r="G56" s="20">
        <v>8.2180169999999993E-3</v>
      </c>
    </row>
    <row r="57" spans="1:7" ht="25.5" x14ac:dyDescent="0.25">
      <c r="A57" s="21">
        <v>51</v>
      </c>
      <c r="B57" s="22" t="s">
        <v>204</v>
      </c>
      <c r="C57" s="26" t="s">
        <v>205</v>
      </c>
      <c r="D57" s="17" t="s">
        <v>206</v>
      </c>
      <c r="E57" s="62">
        <v>57118</v>
      </c>
      <c r="F57" s="68">
        <v>110.63756600000001</v>
      </c>
      <c r="G57" s="20">
        <v>8.1802969999999996E-3</v>
      </c>
    </row>
    <row r="58" spans="1:7" ht="15" x14ac:dyDescent="0.25">
      <c r="A58" s="21">
        <v>52</v>
      </c>
      <c r="B58" s="22" t="s">
        <v>92</v>
      </c>
      <c r="C58" s="26" t="s">
        <v>93</v>
      </c>
      <c r="D58" s="17" t="s">
        <v>58</v>
      </c>
      <c r="E58" s="62">
        <v>41775</v>
      </c>
      <c r="F58" s="68">
        <v>109.3460625</v>
      </c>
      <c r="G58" s="20">
        <v>8.0848059999999999E-3</v>
      </c>
    </row>
    <row r="59" spans="1:7" ht="25.5" x14ac:dyDescent="0.25">
      <c r="A59" s="21">
        <v>53</v>
      </c>
      <c r="B59" s="22" t="s">
        <v>298</v>
      </c>
      <c r="C59" s="26" t="s">
        <v>299</v>
      </c>
      <c r="D59" s="17" t="s">
        <v>22</v>
      </c>
      <c r="E59" s="62">
        <v>92948</v>
      </c>
      <c r="F59" s="68">
        <v>106.797252</v>
      </c>
      <c r="G59" s="20">
        <v>7.8963530000000001E-3</v>
      </c>
    </row>
    <row r="60" spans="1:7" ht="15" x14ac:dyDescent="0.25">
      <c r="A60" s="21">
        <v>54</v>
      </c>
      <c r="B60" s="22" t="s">
        <v>221</v>
      </c>
      <c r="C60" s="26" t="s">
        <v>222</v>
      </c>
      <c r="D60" s="17" t="s">
        <v>180</v>
      </c>
      <c r="E60" s="62">
        <v>38943</v>
      </c>
      <c r="F60" s="68">
        <v>103.8804525</v>
      </c>
      <c r="G60" s="20">
        <v>7.6806909999999999E-3</v>
      </c>
    </row>
    <row r="61" spans="1:7" ht="15" x14ac:dyDescent="0.25">
      <c r="A61" s="21">
        <v>55</v>
      </c>
      <c r="B61" s="22" t="s">
        <v>273</v>
      </c>
      <c r="C61" s="26" t="s">
        <v>274</v>
      </c>
      <c r="D61" s="17" t="s">
        <v>225</v>
      </c>
      <c r="E61" s="62">
        <v>28650</v>
      </c>
      <c r="F61" s="68">
        <v>103.1973</v>
      </c>
      <c r="G61" s="20">
        <v>7.6301809999999998E-3</v>
      </c>
    </row>
    <row r="62" spans="1:7" ht="25.5" x14ac:dyDescent="0.25">
      <c r="A62" s="21">
        <v>56</v>
      </c>
      <c r="B62" s="22" t="s">
        <v>107</v>
      </c>
      <c r="C62" s="26" t="s">
        <v>108</v>
      </c>
      <c r="D62" s="17" t="s">
        <v>22</v>
      </c>
      <c r="E62" s="62">
        <v>58939</v>
      </c>
      <c r="F62" s="68">
        <v>86.758207999999996</v>
      </c>
      <c r="G62" s="20">
        <v>6.4147099999999997E-3</v>
      </c>
    </row>
    <row r="63" spans="1:7" ht="15" x14ac:dyDescent="0.25">
      <c r="A63" s="21">
        <v>57</v>
      </c>
      <c r="B63" s="22" t="s">
        <v>320</v>
      </c>
      <c r="C63" s="26" t="s">
        <v>321</v>
      </c>
      <c r="D63" s="17" t="s">
        <v>187</v>
      </c>
      <c r="E63" s="62">
        <v>120000</v>
      </c>
      <c r="F63" s="68">
        <v>64.14</v>
      </c>
      <c r="G63" s="20">
        <v>4.7423700000000001E-3</v>
      </c>
    </row>
    <row r="64" spans="1:7" ht="38.25" x14ac:dyDescent="0.25">
      <c r="A64" s="21">
        <v>58</v>
      </c>
      <c r="B64" s="22" t="s">
        <v>302</v>
      </c>
      <c r="C64" s="26" t="s">
        <v>303</v>
      </c>
      <c r="D64" s="17" t="s">
        <v>304</v>
      </c>
      <c r="E64" s="62">
        <v>37037</v>
      </c>
      <c r="F64" s="68">
        <v>61.592531000000001</v>
      </c>
      <c r="G64" s="20">
        <v>4.5540160000000001E-3</v>
      </c>
    </row>
    <row r="65" spans="1:7" ht="25.5" x14ac:dyDescent="0.25">
      <c r="A65" s="21">
        <v>59</v>
      </c>
      <c r="B65" s="22" t="s">
        <v>234</v>
      </c>
      <c r="C65" s="26" t="s">
        <v>235</v>
      </c>
      <c r="D65" s="17" t="s">
        <v>47</v>
      </c>
      <c r="E65" s="62">
        <v>26736</v>
      </c>
      <c r="F65" s="68">
        <v>51.653951999999997</v>
      </c>
      <c r="G65" s="20">
        <v>3.8191789999999998E-3</v>
      </c>
    </row>
    <row r="66" spans="1:7" ht="15" x14ac:dyDescent="0.25">
      <c r="A66" s="21">
        <v>60</v>
      </c>
      <c r="B66" s="22" t="s">
        <v>223</v>
      </c>
      <c r="C66" s="26" t="s">
        <v>224</v>
      </c>
      <c r="D66" s="17" t="s">
        <v>225</v>
      </c>
      <c r="E66" s="62">
        <v>3123</v>
      </c>
      <c r="F66" s="68">
        <v>20.589939000000001</v>
      </c>
      <c r="G66" s="20">
        <v>1.5223750000000001E-3</v>
      </c>
    </row>
    <row r="67" spans="1:7" ht="51" x14ac:dyDescent="0.25">
      <c r="A67" s="21">
        <v>61</v>
      </c>
      <c r="B67" s="22" t="s">
        <v>283</v>
      </c>
      <c r="C67" s="26" t="s">
        <v>284</v>
      </c>
      <c r="D67" s="17" t="s">
        <v>216</v>
      </c>
      <c r="E67" s="62">
        <v>4300</v>
      </c>
      <c r="F67" s="68">
        <v>12.427</v>
      </c>
      <c r="G67" s="20">
        <v>9.1882499999999996E-4</v>
      </c>
    </row>
    <row r="68" spans="1:7" ht="15" x14ac:dyDescent="0.25">
      <c r="A68" s="16"/>
      <c r="B68" s="17"/>
      <c r="C68" s="23" t="s">
        <v>118</v>
      </c>
      <c r="D68" s="27"/>
      <c r="E68" s="64"/>
      <c r="F68" s="70">
        <v>13192.701355000001</v>
      </c>
      <c r="G68" s="28">
        <v>0.97543921300000014</v>
      </c>
    </row>
    <row r="69" spans="1:7" ht="15" x14ac:dyDescent="0.25">
      <c r="A69" s="21"/>
      <c r="B69" s="22"/>
      <c r="C69" s="29"/>
      <c r="D69" s="30"/>
      <c r="E69" s="62"/>
      <c r="F69" s="68"/>
      <c r="G69" s="20"/>
    </row>
    <row r="70" spans="1:7" ht="15" x14ac:dyDescent="0.25">
      <c r="A70" s="16"/>
      <c r="B70" s="17"/>
      <c r="C70" s="23" t="s">
        <v>119</v>
      </c>
      <c r="D70" s="24"/>
      <c r="E70" s="63"/>
      <c r="F70" s="69"/>
      <c r="G70" s="25"/>
    </row>
    <row r="71" spans="1:7" ht="15" x14ac:dyDescent="0.25">
      <c r="A71" s="16"/>
      <c r="B71" s="17"/>
      <c r="C71" s="23" t="s">
        <v>118</v>
      </c>
      <c r="D71" s="27"/>
      <c r="E71" s="64"/>
      <c r="F71" s="70">
        <v>0</v>
      </c>
      <c r="G71" s="28">
        <v>0</v>
      </c>
    </row>
    <row r="72" spans="1:7" ht="15" x14ac:dyDescent="0.25">
      <c r="A72" s="21"/>
      <c r="B72" s="22"/>
      <c r="C72" s="29"/>
      <c r="D72" s="30"/>
      <c r="E72" s="62"/>
      <c r="F72" s="68"/>
      <c r="G72" s="20"/>
    </row>
    <row r="73" spans="1:7" ht="15" x14ac:dyDescent="0.25">
      <c r="A73" s="31"/>
      <c r="B73" s="32"/>
      <c r="C73" s="23" t="s">
        <v>120</v>
      </c>
      <c r="D73" s="24"/>
      <c r="E73" s="63"/>
      <c r="F73" s="69"/>
      <c r="G73" s="25"/>
    </row>
    <row r="74" spans="1:7" ht="15" x14ac:dyDescent="0.25">
      <c r="A74" s="33"/>
      <c r="B74" s="34"/>
      <c r="C74" s="23" t="s">
        <v>118</v>
      </c>
      <c r="D74" s="35"/>
      <c r="E74" s="65"/>
      <c r="F74" s="71">
        <v>0</v>
      </c>
      <c r="G74" s="36">
        <v>0</v>
      </c>
    </row>
    <row r="75" spans="1:7" ht="15" x14ac:dyDescent="0.25">
      <c r="A75" s="33"/>
      <c r="B75" s="34"/>
      <c r="C75" s="29"/>
      <c r="D75" s="37"/>
      <c r="E75" s="66"/>
      <c r="F75" s="72"/>
      <c r="G75" s="38"/>
    </row>
    <row r="76" spans="1:7" ht="15" x14ac:dyDescent="0.25">
      <c r="A76" s="16"/>
      <c r="B76" s="17"/>
      <c r="C76" s="23" t="s">
        <v>124</v>
      </c>
      <c r="D76" s="24"/>
      <c r="E76" s="63"/>
      <c r="F76" s="69"/>
      <c r="G76" s="25"/>
    </row>
    <row r="77" spans="1:7" ht="15" x14ac:dyDescent="0.25">
      <c r="A77" s="16"/>
      <c r="B77" s="17"/>
      <c r="C77" s="23" t="s">
        <v>118</v>
      </c>
      <c r="D77" s="27"/>
      <c r="E77" s="64"/>
      <c r="F77" s="70">
        <v>0</v>
      </c>
      <c r="G77" s="28">
        <v>0</v>
      </c>
    </row>
    <row r="78" spans="1:7" ht="15" x14ac:dyDescent="0.25">
      <c r="A78" s="16"/>
      <c r="B78" s="17"/>
      <c r="C78" s="29"/>
      <c r="D78" s="19"/>
      <c r="E78" s="62"/>
      <c r="F78" s="68"/>
      <c r="G78" s="20"/>
    </row>
    <row r="79" spans="1:7" ht="15" x14ac:dyDescent="0.25">
      <c r="A79" s="16"/>
      <c r="B79" s="17"/>
      <c r="C79" s="23" t="s">
        <v>125</v>
      </c>
      <c r="D79" s="24"/>
      <c r="E79" s="63"/>
      <c r="F79" s="69"/>
      <c r="G79" s="25"/>
    </row>
    <row r="80" spans="1:7" ht="15" x14ac:dyDescent="0.25">
      <c r="A80" s="16"/>
      <c r="B80" s="17"/>
      <c r="C80" s="23" t="s">
        <v>118</v>
      </c>
      <c r="D80" s="27"/>
      <c r="E80" s="64"/>
      <c r="F80" s="70">
        <v>0</v>
      </c>
      <c r="G80" s="28">
        <v>0</v>
      </c>
    </row>
    <row r="81" spans="1:7" ht="15" x14ac:dyDescent="0.25">
      <c r="A81" s="16"/>
      <c r="B81" s="17"/>
      <c r="C81" s="29"/>
      <c r="D81" s="19"/>
      <c r="E81" s="62"/>
      <c r="F81" s="68"/>
      <c r="G81" s="20"/>
    </row>
    <row r="82" spans="1:7" ht="15" x14ac:dyDescent="0.25">
      <c r="A82" s="16"/>
      <c r="B82" s="17"/>
      <c r="C82" s="23" t="s">
        <v>126</v>
      </c>
      <c r="D82" s="24"/>
      <c r="E82" s="63"/>
      <c r="F82" s="69"/>
      <c r="G82" s="25"/>
    </row>
    <row r="83" spans="1:7" ht="15" x14ac:dyDescent="0.25">
      <c r="A83" s="16"/>
      <c r="B83" s="17"/>
      <c r="C83" s="23" t="s">
        <v>118</v>
      </c>
      <c r="D83" s="27"/>
      <c r="E83" s="64"/>
      <c r="F83" s="70">
        <v>0</v>
      </c>
      <c r="G83" s="28">
        <v>0</v>
      </c>
    </row>
    <row r="84" spans="1:7" ht="15" x14ac:dyDescent="0.25">
      <c r="A84" s="16"/>
      <c r="B84" s="17"/>
      <c r="C84" s="29"/>
      <c r="D84" s="19"/>
      <c r="E84" s="62"/>
      <c r="F84" s="68"/>
      <c r="G84" s="20"/>
    </row>
    <row r="85" spans="1:7" ht="25.5" x14ac:dyDescent="0.25">
      <c r="A85" s="21"/>
      <c r="B85" s="22"/>
      <c r="C85" s="39" t="s">
        <v>127</v>
      </c>
      <c r="D85" s="40"/>
      <c r="E85" s="64"/>
      <c r="F85" s="70">
        <v>13192.701355000001</v>
      </c>
      <c r="G85" s="28">
        <v>0.97543921300000014</v>
      </c>
    </row>
    <row r="86" spans="1:7" ht="15" x14ac:dyDescent="0.25">
      <c r="A86" s="16"/>
      <c r="B86" s="17"/>
      <c r="C86" s="26"/>
      <c r="D86" s="19"/>
      <c r="E86" s="62"/>
      <c r="F86" s="68"/>
      <c r="G86" s="20"/>
    </row>
    <row r="87" spans="1:7" ht="15" x14ac:dyDescent="0.25">
      <c r="A87" s="16"/>
      <c r="B87" s="17"/>
      <c r="C87" s="18" t="s">
        <v>128</v>
      </c>
      <c r="D87" s="19"/>
      <c r="E87" s="62"/>
      <c r="F87" s="68"/>
      <c r="G87" s="20"/>
    </row>
    <row r="88" spans="1:7" ht="25.5" x14ac:dyDescent="0.25">
      <c r="A88" s="16"/>
      <c r="B88" s="17"/>
      <c r="C88" s="23" t="s">
        <v>10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118</v>
      </c>
      <c r="D89" s="27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9"/>
      <c r="D90" s="19"/>
      <c r="E90" s="62"/>
      <c r="F90" s="68"/>
      <c r="G90" s="20"/>
    </row>
    <row r="91" spans="1:7" ht="15" x14ac:dyDescent="0.25">
      <c r="A91" s="16"/>
      <c r="B91" s="41"/>
      <c r="C91" s="23" t="s">
        <v>129</v>
      </c>
      <c r="D91" s="24"/>
      <c r="E91" s="63"/>
      <c r="F91" s="69"/>
      <c r="G91" s="25"/>
    </row>
    <row r="92" spans="1:7" ht="15" x14ac:dyDescent="0.25">
      <c r="A92" s="21"/>
      <c r="B92" s="22"/>
      <c r="C92" s="23" t="s">
        <v>118</v>
      </c>
      <c r="D92" s="27"/>
      <c r="E92" s="64"/>
      <c r="F92" s="70">
        <v>0</v>
      </c>
      <c r="G92" s="28">
        <v>0</v>
      </c>
    </row>
    <row r="93" spans="1:7" ht="15" x14ac:dyDescent="0.25">
      <c r="A93" s="21"/>
      <c r="B93" s="22"/>
      <c r="C93" s="29"/>
      <c r="D93" s="19"/>
      <c r="E93" s="62"/>
      <c r="F93" s="74"/>
      <c r="G93" s="43"/>
    </row>
    <row r="94" spans="1:7" ht="15" x14ac:dyDescent="0.25">
      <c r="A94" s="16"/>
      <c r="B94" s="17"/>
      <c r="C94" s="23" t="s">
        <v>130</v>
      </c>
      <c r="D94" s="24"/>
      <c r="E94" s="63"/>
      <c r="F94" s="69"/>
      <c r="G94" s="25"/>
    </row>
    <row r="95" spans="1:7" ht="15" x14ac:dyDescent="0.25">
      <c r="A95" s="21"/>
      <c r="B95" s="22"/>
      <c r="C95" s="23" t="s">
        <v>118</v>
      </c>
      <c r="D95" s="27"/>
      <c r="E95" s="64"/>
      <c r="F95" s="70">
        <v>0</v>
      </c>
      <c r="G95" s="28">
        <v>0</v>
      </c>
    </row>
    <row r="96" spans="1:7" ht="15" x14ac:dyDescent="0.25">
      <c r="A96" s="16"/>
      <c r="B96" s="17"/>
      <c r="C96" s="29"/>
      <c r="D96" s="19"/>
      <c r="E96" s="62"/>
      <c r="F96" s="68"/>
      <c r="G96" s="20"/>
    </row>
    <row r="97" spans="1:7" ht="25.5" x14ac:dyDescent="0.25">
      <c r="A97" s="16"/>
      <c r="B97" s="41"/>
      <c r="C97" s="23" t="s">
        <v>131</v>
      </c>
      <c r="D97" s="24"/>
      <c r="E97" s="63"/>
      <c r="F97" s="69"/>
      <c r="G97" s="25"/>
    </row>
    <row r="98" spans="1:7" ht="15" x14ac:dyDescent="0.25">
      <c r="A98" s="21"/>
      <c r="B98" s="22"/>
      <c r="C98" s="23" t="s">
        <v>118</v>
      </c>
      <c r="D98" s="27"/>
      <c r="E98" s="64"/>
      <c r="F98" s="70">
        <v>0</v>
      </c>
      <c r="G98" s="28">
        <v>0</v>
      </c>
    </row>
    <row r="99" spans="1:7" ht="15" x14ac:dyDescent="0.25">
      <c r="A99" s="21"/>
      <c r="B99" s="22"/>
      <c r="C99" s="29"/>
      <c r="D99" s="19"/>
      <c r="E99" s="62"/>
      <c r="F99" s="68"/>
      <c r="G99" s="20"/>
    </row>
    <row r="100" spans="1:7" ht="15" x14ac:dyDescent="0.25">
      <c r="A100" s="21"/>
      <c r="B100" s="22"/>
      <c r="C100" s="44" t="s">
        <v>132</v>
      </c>
      <c r="D100" s="40"/>
      <c r="E100" s="64"/>
      <c r="F100" s="70">
        <v>0</v>
      </c>
      <c r="G100" s="28">
        <v>0</v>
      </c>
    </row>
    <row r="101" spans="1:7" ht="15" x14ac:dyDescent="0.25">
      <c r="A101" s="21"/>
      <c r="B101" s="22"/>
      <c r="C101" s="26"/>
      <c r="D101" s="19"/>
      <c r="E101" s="62"/>
      <c r="F101" s="68"/>
      <c r="G101" s="20"/>
    </row>
    <row r="102" spans="1:7" ht="15" x14ac:dyDescent="0.25">
      <c r="A102" s="16"/>
      <c r="B102" s="17"/>
      <c r="C102" s="18" t="s">
        <v>133</v>
      </c>
      <c r="D102" s="19"/>
      <c r="E102" s="62"/>
      <c r="F102" s="68"/>
      <c r="G102" s="20"/>
    </row>
    <row r="103" spans="1:7" ht="15" x14ac:dyDescent="0.25">
      <c r="A103" s="21"/>
      <c r="B103" s="22"/>
      <c r="C103" s="23" t="s">
        <v>134</v>
      </c>
      <c r="D103" s="24"/>
      <c r="E103" s="63"/>
      <c r="F103" s="69"/>
      <c r="G103" s="25"/>
    </row>
    <row r="104" spans="1:7" ht="15" x14ac:dyDescent="0.25">
      <c r="A104" s="21"/>
      <c r="B104" s="22"/>
      <c r="C104" s="23" t="s">
        <v>118</v>
      </c>
      <c r="D104" s="40"/>
      <c r="E104" s="64"/>
      <c r="F104" s="70">
        <v>0</v>
      </c>
      <c r="G104" s="28">
        <v>0</v>
      </c>
    </row>
    <row r="105" spans="1:7" ht="15" x14ac:dyDescent="0.25">
      <c r="A105" s="21"/>
      <c r="B105" s="22"/>
      <c r="C105" s="29"/>
      <c r="D105" s="22"/>
      <c r="E105" s="62"/>
      <c r="F105" s="68"/>
      <c r="G105" s="20"/>
    </row>
    <row r="106" spans="1:7" ht="15" x14ac:dyDescent="0.25">
      <c r="A106" s="21"/>
      <c r="B106" s="22"/>
      <c r="C106" s="23" t="s">
        <v>135</v>
      </c>
      <c r="D106" s="24"/>
      <c r="E106" s="63"/>
      <c r="F106" s="69"/>
      <c r="G106" s="25"/>
    </row>
    <row r="107" spans="1:7" ht="15" x14ac:dyDescent="0.25">
      <c r="A107" s="21"/>
      <c r="B107" s="22"/>
      <c r="C107" s="23" t="s">
        <v>118</v>
      </c>
      <c r="D107" s="40"/>
      <c r="E107" s="64"/>
      <c r="F107" s="70">
        <v>0</v>
      </c>
      <c r="G107" s="28">
        <v>0</v>
      </c>
    </row>
    <row r="108" spans="1:7" ht="15" x14ac:dyDescent="0.25">
      <c r="A108" s="21"/>
      <c r="B108" s="22"/>
      <c r="C108" s="29"/>
      <c r="D108" s="22"/>
      <c r="E108" s="62"/>
      <c r="F108" s="68"/>
      <c r="G108" s="20"/>
    </row>
    <row r="109" spans="1:7" ht="15" x14ac:dyDescent="0.25">
      <c r="A109" s="21"/>
      <c r="B109" s="22"/>
      <c r="C109" s="23" t="s">
        <v>136</v>
      </c>
      <c r="D109" s="24"/>
      <c r="E109" s="63"/>
      <c r="F109" s="69"/>
      <c r="G109" s="25"/>
    </row>
    <row r="110" spans="1:7" ht="15" x14ac:dyDescent="0.25">
      <c r="A110" s="21"/>
      <c r="B110" s="22"/>
      <c r="C110" s="23" t="s">
        <v>118</v>
      </c>
      <c r="D110" s="40"/>
      <c r="E110" s="64"/>
      <c r="F110" s="70">
        <v>0</v>
      </c>
      <c r="G110" s="28">
        <v>0</v>
      </c>
    </row>
    <row r="111" spans="1:7" ht="15" x14ac:dyDescent="0.25">
      <c r="A111" s="21"/>
      <c r="B111" s="22"/>
      <c r="C111" s="29"/>
      <c r="D111" s="22"/>
      <c r="E111" s="62"/>
      <c r="F111" s="68"/>
      <c r="G111" s="20"/>
    </row>
    <row r="112" spans="1:7" ht="15" x14ac:dyDescent="0.25">
      <c r="A112" s="21"/>
      <c r="B112" s="22"/>
      <c r="C112" s="23" t="s">
        <v>137</v>
      </c>
      <c r="D112" s="24"/>
      <c r="E112" s="63"/>
      <c r="F112" s="69"/>
      <c r="G112" s="25"/>
    </row>
    <row r="113" spans="1:7" ht="15" x14ac:dyDescent="0.25">
      <c r="A113" s="21">
        <v>1</v>
      </c>
      <c r="B113" s="22"/>
      <c r="C113" s="26" t="s">
        <v>138</v>
      </c>
      <c r="D113" s="30"/>
      <c r="E113" s="62"/>
      <c r="F113" s="68">
        <v>56.990272599999997</v>
      </c>
      <c r="G113" s="20">
        <v>4.2137349999999997E-3</v>
      </c>
    </row>
    <row r="114" spans="1:7" ht="15" x14ac:dyDescent="0.25">
      <c r="A114" s="21"/>
      <c r="B114" s="22"/>
      <c r="C114" s="23" t="s">
        <v>118</v>
      </c>
      <c r="D114" s="40"/>
      <c r="E114" s="64"/>
      <c r="F114" s="70">
        <v>56.990272599999997</v>
      </c>
      <c r="G114" s="28">
        <v>4.2137349999999997E-3</v>
      </c>
    </row>
    <row r="115" spans="1:7" ht="15" x14ac:dyDescent="0.25">
      <c r="A115" s="21"/>
      <c r="B115" s="22"/>
      <c r="C115" s="29"/>
      <c r="D115" s="22"/>
      <c r="E115" s="62"/>
      <c r="F115" s="68"/>
      <c r="G115" s="20"/>
    </row>
    <row r="116" spans="1:7" ht="25.5" x14ac:dyDescent="0.25">
      <c r="A116" s="21"/>
      <c r="B116" s="22"/>
      <c r="C116" s="39" t="s">
        <v>139</v>
      </c>
      <c r="D116" s="40"/>
      <c r="E116" s="64"/>
      <c r="F116" s="70">
        <v>56.990272599999997</v>
      </c>
      <c r="G116" s="28">
        <v>4.2137349999999997E-3</v>
      </c>
    </row>
    <row r="117" spans="1:7" ht="15" x14ac:dyDescent="0.25">
      <c r="A117" s="21"/>
      <c r="B117" s="22"/>
      <c r="C117" s="45"/>
      <c r="D117" s="22"/>
      <c r="E117" s="62"/>
      <c r="F117" s="68"/>
      <c r="G117" s="20"/>
    </row>
    <row r="118" spans="1:7" ht="15" x14ac:dyDescent="0.25">
      <c r="A118" s="16"/>
      <c r="B118" s="17"/>
      <c r="C118" s="18" t="s">
        <v>140</v>
      </c>
      <c r="D118" s="19"/>
      <c r="E118" s="62"/>
      <c r="F118" s="68"/>
      <c r="G118" s="20"/>
    </row>
    <row r="119" spans="1:7" ht="25.5" x14ac:dyDescent="0.25">
      <c r="A119" s="21"/>
      <c r="B119" s="22"/>
      <c r="C119" s="23" t="s">
        <v>141</v>
      </c>
      <c r="D119" s="24"/>
      <c r="E119" s="63"/>
      <c r="F119" s="69"/>
      <c r="G119" s="25"/>
    </row>
    <row r="120" spans="1:7" ht="15" x14ac:dyDescent="0.25">
      <c r="A120" s="21"/>
      <c r="B120" s="22"/>
      <c r="C120" s="23" t="s">
        <v>118</v>
      </c>
      <c r="D120" s="40"/>
      <c r="E120" s="64"/>
      <c r="F120" s="70">
        <v>0</v>
      </c>
      <c r="G120" s="28">
        <v>0</v>
      </c>
    </row>
    <row r="121" spans="1:7" ht="15" x14ac:dyDescent="0.25">
      <c r="A121" s="21"/>
      <c r="B121" s="22"/>
      <c r="C121" s="29"/>
      <c r="D121" s="22"/>
      <c r="E121" s="62"/>
      <c r="F121" s="68"/>
      <c r="G121" s="20"/>
    </row>
    <row r="122" spans="1:7" ht="15" x14ac:dyDescent="0.25">
      <c r="A122" s="16"/>
      <c r="B122" s="17"/>
      <c r="C122" s="18" t="s">
        <v>142</v>
      </c>
      <c r="D122" s="19"/>
      <c r="E122" s="62"/>
      <c r="F122" s="68"/>
      <c r="G122" s="20"/>
    </row>
    <row r="123" spans="1:7" ht="25.5" x14ac:dyDescent="0.25">
      <c r="A123" s="21"/>
      <c r="B123" s="22"/>
      <c r="C123" s="23" t="s">
        <v>143</v>
      </c>
      <c r="D123" s="24"/>
      <c r="E123" s="63"/>
      <c r="F123" s="69"/>
      <c r="G123" s="25"/>
    </row>
    <row r="124" spans="1:7" ht="15" x14ac:dyDescent="0.25">
      <c r="A124" s="21"/>
      <c r="B124" s="22"/>
      <c r="C124" s="23" t="s">
        <v>118</v>
      </c>
      <c r="D124" s="40"/>
      <c r="E124" s="64"/>
      <c r="F124" s="70">
        <v>0</v>
      </c>
      <c r="G124" s="28">
        <v>0</v>
      </c>
    </row>
    <row r="125" spans="1:7" ht="15" x14ac:dyDescent="0.25">
      <c r="A125" s="21"/>
      <c r="B125" s="22"/>
      <c r="C125" s="29"/>
      <c r="D125" s="22"/>
      <c r="E125" s="62"/>
      <c r="F125" s="68"/>
      <c r="G125" s="20"/>
    </row>
    <row r="126" spans="1:7" ht="25.5" x14ac:dyDescent="0.25">
      <c r="A126" s="21"/>
      <c r="B126" s="22"/>
      <c r="C126" s="23" t="s">
        <v>144</v>
      </c>
      <c r="D126" s="24"/>
      <c r="E126" s="63"/>
      <c r="F126" s="69"/>
      <c r="G126" s="25"/>
    </row>
    <row r="127" spans="1:7" ht="25.5" x14ac:dyDescent="0.25">
      <c r="A127" s="21">
        <v>1</v>
      </c>
      <c r="B127" s="22"/>
      <c r="C127" s="26" t="s">
        <v>236</v>
      </c>
      <c r="D127" s="22"/>
      <c r="E127" s="62"/>
      <c r="F127" s="68">
        <v>264.40699999999998</v>
      </c>
      <c r="G127" s="20">
        <v>1.9549670000000002E-2</v>
      </c>
    </row>
    <row r="128" spans="1:7" ht="15" x14ac:dyDescent="0.25">
      <c r="A128" s="21"/>
      <c r="B128" s="22"/>
      <c r="C128" s="23" t="s">
        <v>118</v>
      </c>
      <c r="D128" s="40"/>
      <c r="E128" s="64"/>
      <c r="F128" s="70">
        <v>264.40699999999998</v>
      </c>
      <c r="G128" s="28">
        <v>1.9549670000000002E-2</v>
      </c>
    </row>
    <row r="129" spans="1:7" ht="15" x14ac:dyDescent="0.25">
      <c r="A129" s="21"/>
      <c r="B129" s="22"/>
      <c r="C129" s="29"/>
      <c r="D129" s="22"/>
      <c r="E129" s="62"/>
      <c r="F129" s="74"/>
      <c r="G129" s="43"/>
    </row>
    <row r="130" spans="1:7" ht="25.5" x14ac:dyDescent="0.25">
      <c r="A130" s="21"/>
      <c r="B130" s="22"/>
      <c r="C130" s="45" t="s">
        <v>145</v>
      </c>
      <c r="D130" s="22"/>
      <c r="E130" s="62"/>
      <c r="F130" s="74">
        <v>10.78449691</v>
      </c>
      <c r="G130" s="43">
        <v>7.9738200000000002E-4</v>
      </c>
    </row>
    <row r="131" spans="1:7" ht="15" x14ac:dyDescent="0.25">
      <c r="A131" s="21"/>
      <c r="B131" s="22"/>
      <c r="C131" s="46" t="s">
        <v>146</v>
      </c>
      <c r="D131" s="27"/>
      <c r="E131" s="64"/>
      <c r="F131" s="70">
        <v>13524.883124509999</v>
      </c>
      <c r="G131" s="28">
        <v>1.0000000000000002</v>
      </c>
    </row>
    <row r="133" spans="1:7" ht="15" x14ac:dyDescent="0.25">
      <c r="B133" s="156"/>
      <c r="C133" s="156"/>
      <c r="D133" s="156"/>
      <c r="E133" s="156"/>
      <c r="F133" s="156"/>
    </row>
    <row r="134" spans="1:7" ht="15" x14ac:dyDescent="0.25">
      <c r="B134" s="156"/>
      <c r="C134" s="156"/>
      <c r="D134" s="156"/>
      <c r="E134" s="156"/>
      <c r="F134" s="156"/>
    </row>
    <row r="136" spans="1:7" ht="15" x14ac:dyDescent="0.25">
      <c r="B136" s="52" t="s">
        <v>148</v>
      </c>
      <c r="C136" s="53"/>
      <c r="D136" s="54"/>
    </row>
    <row r="137" spans="1:7" ht="15" x14ac:dyDescent="0.25">
      <c r="B137" s="55" t="s">
        <v>149</v>
      </c>
      <c r="C137" s="56"/>
      <c r="D137" s="81" t="s">
        <v>150</v>
      </c>
    </row>
    <row r="138" spans="1:7" ht="15" x14ac:dyDescent="0.25">
      <c r="B138" s="55" t="s">
        <v>151</v>
      </c>
      <c r="C138" s="56"/>
      <c r="D138" s="81" t="s">
        <v>150</v>
      </c>
    </row>
    <row r="139" spans="1:7" ht="15" x14ac:dyDescent="0.25">
      <c r="B139" s="57" t="s">
        <v>152</v>
      </c>
      <c r="C139" s="56"/>
      <c r="D139" s="58"/>
    </row>
    <row r="140" spans="1:7" ht="25.5" customHeight="1" x14ac:dyDescent="0.25">
      <c r="B140" s="58"/>
      <c r="C140" s="48" t="s">
        <v>153</v>
      </c>
      <c r="D140" s="49" t="s">
        <v>154</v>
      </c>
    </row>
    <row r="141" spans="1:7" ht="12.75" customHeight="1" x14ac:dyDescent="0.25">
      <c r="B141" s="75" t="s">
        <v>155</v>
      </c>
      <c r="C141" s="76" t="s">
        <v>156</v>
      </c>
      <c r="D141" s="76" t="s">
        <v>157</v>
      </c>
    </row>
    <row r="142" spans="1:7" ht="15" x14ac:dyDescent="0.25">
      <c r="B142" s="58" t="s">
        <v>158</v>
      </c>
      <c r="C142" s="59">
        <v>10.0838</v>
      </c>
      <c r="D142" s="59">
        <v>10.2735</v>
      </c>
    </row>
    <row r="143" spans="1:7" ht="15" x14ac:dyDescent="0.25">
      <c r="B143" s="58" t="s">
        <v>159</v>
      </c>
      <c r="C143" s="59">
        <v>10.0838</v>
      </c>
      <c r="D143" s="59">
        <v>10.2735</v>
      </c>
    </row>
    <row r="144" spans="1:7" ht="15" x14ac:dyDescent="0.25">
      <c r="B144" s="58" t="s">
        <v>160</v>
      </c>
      <c r="C144" s="59">
        <v>9.9642999999999997</v>
      </c>
      <c r="D144" s="59">
        <v>10.143800000000001</v>
      </c>
    </row>
    <row r="145" spans="2:4" ht="15" x14ac:dyDescent="0.25">
      <c r="B145" s="58" t="s">
        <v>161</v>
      </c>
      <c r="C145" s="59">
        <v>9.9642999999999997</v>
      </c>
      <c r="D145" s="59">
        <v>10.143800000000001</v>
      </c>
    </row>
    <row r="147" spans="2:4" ht="15" x14ac:dyDescent="0.25">
      <c r="B147" s="77" t="s">
        <v>162</v>
      </c>
      <c r="C147" s="60"/>
      <c r="D147" s="78" t="s">
        <v>150</v>
      </c>
    </row>
    <row r="148" spans="2:4" ht="24.75" customHeight="1" x14ac:dyDescent="0.25">
      <c r="B148" s="79"/>
      <c r="C148" s="79"/>
    </row>
    <row r="149" spans="2:4" ht="15" x14ac:dyDescent="0.25">
      <c r="B149" s="82"/>
      <c r="C149" s="80"/>
      <c r="D149"/>
    </row>
    <row r="151" spans="2:4" ht="15" x14ac:dyDescent="0.25">
      <c r="B151" s="57" t="s">
        <v>163</v>
      </c>
      <c r="C151" s="56"/>
      <c r="D151" s="83" t="s">
        <v>150</v>
      </c>
    </row>
    <row r="152" spans="2:4" ht="15" x14ac:dyDescent="0.25">
      <c r="B152" s="57" t="s">
        <v>164</v>
      </c>
      <c r="C152" s="56"/>
      <c r="D152" s="83" t="s">
        <v>150</v>
      </c>
    </row>
    <row r="153" spans="2:4" ht="15" x14ac:dyDescent="0.25">
      <c r="B153" s="57" t="s">
        <v>165</v>
      </c>
      <c r="C153" s="56"/>
      <c r="D153" s="61">
        <v>3.8794979228303334E-3</v>
      </c>
    </row>
    <row r="154" spans="2:4" ht="15" x14ac:dyDescent="0.25">
      <c r="B154" s="57" t="s">
        <v>166</v>
      </c>
      <c r="C154" s="56"/>
      <c r="D154" s="61" t="s">
        <v>150</v>
      </c>
    </row>
  </sheetData>
  <mergeCells count="5">
    <mergeCell ref="A1:G1"/>
    <mergeCell ref="A2:G2"/>
    <mergeCell ref="A3:G3"/>
    <mergeCell ref="B133:F133"/>
    <mergeCell ref="B134:F13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0"/>
  <sheetViews>
    <sheetView topLeftCell="A118" workbookViewId="0">
      <selection activeCell="A118" sqref="A118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325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35</v>
      </c>
      <c r="C7" s="26" t="s">
        <v>36</v>
      </c>
      <c r="D7" s="17" t="s">
        <v>16</v>
      </c>
      <c r="E7" s="62">
        <v>208707</v>
      </c>
      <c r="F7" s="68">
        <v>308.46894600000002</v>
      </c>
      <c r="G7" s="20">
        <v>3.5892841000000002E-2</v>
      </c>
    </row>
    <row r="8" spans="1:7" ht="25.5" x14ac:dyDescent="0.25">
      <c r="A8" s="21">
        <v>2</v>
      </c>
      <c r="B8" s="22" t="s">
        <v>217</v>
      </c>
      <c r="C8" s="26" t="s">
        <v>218</v>
      </c>
      <c r="D8" s="17" t="s">
        <v>180</v>
      </c>
      <c r="E8" s="62">
        <v>43934</v>
      </c>
      <c r="F8" s="68">
        <v>294.44566800000001</v>
      </c>
      <c r="G8" s="20">
        <v>3.4261119999999999E-2</v>
      </c>
    </row>
    <row r="9" spans="1:7" ht="25.5" x14ac:dyDescent="0.25">
      <c r="A9" s="21">
        <v>3</v>
      </c>
      <c r="B9" s="22" t="s">
        <v>96</v>
      </c>
      <c r="C9" s="26" t="s">
        <v>97</v>
      </c>
      <c r="D9" s="17" t="s">
        <v>47</v>
      </c>
      <c r="E9" s="62">
        <v>49500</v>
      </c>
      <c r="F9" s="68">
        <v>249.99975000000001</v>
      </c>
      <c r="G9" s="20">
        <v>2.9089480000000001E-2</v>
      </c>
    </row>
    <row r="10" spans="1:7" ht="25.5" x14ac:dyDescent="0.25">
      <c r="A10" s="21">
        <v>4</v>
      </c>
      <c r="B10" s="22" t="s">
        <v>176</v>
      </c>
      <c r="C10" s="26" t="s">
        <v>177</v>
      </c>
      <c r="D10" s="17" t="s">
        <v>47</v>
      </c>
      <c r="E10" s="62">
        <v>39478</v>
      </c>
      <c r="F10" s="68">
        <v>246.85593399999999</v>
      </c>
      <c r="G10" s="20">
        <v>2.8723671999999999E-2</v>
      </c>
    </row>
    <row r="11" spans="1:7" ht="25.5" x14ac:dyDescent="0.25">
      <c r="A11" s="21">
        <v>5</v>
      </c>
      <c r="B11" s="22" t="s">
        <v>192</v>
      </c>
      <c r="C11" s="26" t="s">
        <v>193</v>
      </c>
      <c r="D11" s="17" t="s">
        <v>73</v>
      </c>
      <c r="E11" s="62">
        <v>29938</v>
      </c>
      <c r="F11" s="68">
        <v>242.82711800000001</v>
      </c>
      <c r="G11" s="20">
        <v>2.8254886E-2</v>
      </c>
    </row>
    <row r="12" spans="1:7" ht="15" x14ac:dyDescent="0.25">
      <c r="A12" s="21">
        <v>6</v>
      </c>
      <c r="B12" s="22" t="s">
        <v>185</v>
      </c>
      <c r="C12" s="26" t="s">
        <v>186</v>
      </c>
      <c r="D12" s="17" t="s">
        <v>187</v>
      </c>
      <c r="E12" s="62">
        <v>57781</v>
      </c>
      <c r="F12" s="68">
        <v>219.25000449999999</v>
      </c>
      <c r="G12" s="20">
        <v>2.5511499999999999E-2</v>
      </c>
    </row>
    <row r="13" spans="1:7" ht="15" x14ac:dyDescent="0.25">
      <c r="A13" s="21">
        <v>7</v>
      </c>
      <c r="B13" s="22" t="s">
        <v>245</v>
      </c>
      <c r="C13" s="26" t="s">
        <v>246</v>
      </c>
      <c r="D13" s="17" t="s">
        <v>187</v>
      </c>
      <c r="E13" s="62">
        <v>10939</v>
      </c>
      <c r="F13" s="68">
        <v>218.692488</v>
      </c>
      <c r="G13" s="20">
        <v>2.5446627999999999E-2</v>
      </c>
    </row>
    <row r="14" spans="1:7" ht="25.5" x14ac:dyDescent="0.25">
      <c r="A14" s="21">
        <v>8</v>
      </c>
      <c r="B14" s="22" t="s">
        <v>253</v>
      </c>
      <c r="C14" s="26" t="s">
        <v>254</v>
      </c>
      <c r="D14" s="17" t="s">
        <v>34</v>
      </c>
      <c r="E14" s="62">
        <v>35071</v>
      </c>
      <c r="F14" s="68">
        <v>216.49328299999999</v>
      </c>
      <c r="G14" s="20">
        <v>2.5190733E-2</v>
      </c>
    </row>
    <row r="15" spans="1:7" ht="15" x14ac:dyDescent="0.25">
      <c r="A15" s="21">
        <v>9</v>
      </c>
      <c r="B15" s="22" t="s">
        <v>278</v>
      </c>
      <c r="C15" s="26" t="s">
        <v>279</v>
      </c>
      <c r="D15" s="17" t="s">
        <v>280</v>
      </c>
      <c r="E15" s="62">
        <v>77085</v>
      </c>
      <c r="F15" s="68">
        <v>213.79524749999999</v>
      </c>
      <c r="G15" s="20">
        <v>2.4876795E-2</v>
      </c>
    </row>
    <row r="16" spans="1:7" ht="25.5" x14ac:dyDescent="0.25">
      <c r="A16" s="21">
        <v>10</v>
      </c>
      <c r="B16" s="22" t="s">
        <v>105</v>
      </c>
      <c r="C16" s="26" t="s">
        <v>106</v>
      </c>
      <c r="D16" s="17" t="s">
        <v>47</v>
      </c>
      <c r="E16" s="62">
        <v>16700</v>
      </c>
      <c r="F16" s="68">
        <v>212.14845</v>
      </c>
      <c r="G16" s="20">
        <v>2.4685176999999999E-2</v>
      </c>
    </row>
    <row r="17" spans="1:7" ht="15" x14ac:dyDescent="0.25">
      <c r="A17" s="21">
        <v>11</v>
      </c>
      <c r="B17" s="22" t="s">
        <v>265</v>
      </c>
      <c r="C17" s="26" t="s">
        <v>266</v>
      </c>
      <c r="D17" s="17" t="s">
        <v>211</v>
      </c>
      <c r="E17" s="62">
        <v>30013</v>
      </c>
      <c r="F17" s="68">
        <v>211.39656550000001</v>
      </c>
      <c r="G17" s="20">
        <v>2.4597688999999999E-2</v>
      </c>
    </row>
    <row r="18" spans="1:7" ht="15" x14ac:dyDescent="0.25">
      <c r="A18" s="21">
        <v>12</v>
      </c>
      <c r="B18" s="22" t="s">
        <v>67</v>
      </c>
      <c r="C18" s="26" t="s">
        <v>68</v>
      </c>
      <c r="D18" s="17" t="s">
        <v>58</v>
      </c>
      <c r="E18" s="62">
        <v>51050</v>
      </c>
      <c r="F18" s="68">
        <v>210.07075</v>
      </c>
      <c r="G18" s="20">
        <v>2.444342E-2</v>
      </c>
    </row>
    <row r="19" spans="1:7" ht="15" x14ac:dyDescent="0.25">
      <c r="A19" s="21">
        <v>13</v>
      </c>
      <c r="B19" s="22" t="s">
        <v>275</v>
      </c>
      <c r="C19" s="26" t="s">
        <v>276</v>
      </c>
      <c r="D19" s="17" t="s">
        <v>58</v>
      </c>
      <c r="E19" s="62">
        <v>66950</v>
      </c>
      <c r="F19" s="68">
        <v>199.77879999999999</v>
      </c>
      <c r="G19" s="20">
        <v>2.3245868999999999E-2</v>
      </c>
    </row>
    <row r="20" spans="1:7" ht="15" x14ac:dyDescent="0.25">
      <c r="A20" s="21">
        <v>14</v>
      </c>
      <c r="B20" s="22" t="s">
        <v>281</v>
      </c>
      <c r="C20" s="26" t="s">
        <v>282</v>
      </c>
      <c r="D20" s="17" t="s">
        <v>211</v>
      </c>
      <c r="E20" s="62">
        <v>13929</v>
      </c>
      <c r="F20" s="68">
        <v>198.933978</v>
      </c>
      <c r="G20" s="20">
        <v>2.3147567000000001E-2</v>
      </c>
    </row>
    <row r="21" spans="1:7" ht="25.5" x14ac:dyDescent="0.25">
      <c r="A21" s="21">
        <v>15</v>
      </c>
      <c r="B21" s="22" t="s">
        <v>43</v>
      </c>
      <c r="C21" s="26" t="s">
        <v>44</v>
      </c>
      <c r="D21" s="17" t="s">
        <v>16</v>
      </c>
      <c r="E21" s="62">
        <v>212579</v>
      </c>
      <c r="F21" s="68">
        <v>196.74186449999999</v>
      </c>
      <c r="G21" s="20">
        <v>2.2892497000000001E-2</v>
      </c>
    </row>
    <row r="22" spans="1:7" ht="15" x14ac:dyDescent="0.25">
      <c r="A22" s="21">
        <v>16</v>
      </c>
      <c r="B22" s="22" t="s">
        <v>247</v>
      </c>
      <c r="C22" s="26" t="s">
        <v>248</v>
      </c>
      <c r="D22" s="17" t="s">
        <v>225</v>
      </c>
      <c r="E22" s="62">
        <v>67193</v>
      </c>
      <c r="F22" s="68">
        <v>195.80040199999999</v>
      </c>
      <c r="G22" s="20">
        <v>2.278295E-2</v>
      </c>
    </row>
    <row r="23" spans="1:7" ht="25.5" x14ac:dyDescent="0.25">
      <c r="A23" s="21">
        <v>17</v>
      </c>
      <c r="B23" s="22" t="s">
        <v>26</v>
      </c>
      <c r="C23" s="26" t="s">
        <v>27</v>
      </c>
      <c r="D23" s="17" t="s">
        <v>28</v>
      </c>
      <c r="E23" s="62">
        <v>51485</v>
      </c>
      <c r="F23" s="68">
        <v>192.86281</v>
      </c>
      <c r="G23" s="20">
        <v>2.2441137999999999E-2</v>
      </c>
    </row>
    <row r="24" spans="1:7" ht="15" x14ac:dyDescent="0.25">
      <c r="A24" s="21">
        <v>18</v>
      </c>
      <c r="B24" s="22" t="s">
        <v>61</v>
      </c>
      <c r="C24" s="26" t="s">
        <v>62</v>
      </c>
      <c r="D24" s="17" t="s">
        <v>19</v>
      </c>
      <c r="E24" s="62">
        <v>165773</v>
      </c>
      <c r="F24" s="68">
        <v>189.14699300000001</v>
      </c>
      <c r="G24" s="20">
        <v>2.2008772999999999E-2</v>
      </c>
    </row>
    <row r="25" spans="1:7" ht="25.5" x14ac:dyDescent="0.25">
      <c r="A25" s="21">
        <v>19</v>
      </c>
      <c r="B25" s="22" t="s">
        <v>318</v>
      </c>
      <c r="C25" s="26" t="s">
        <v>319</v>
      </c>
      <c r="D25" s="17" t="s">
        <v>34</v>
      </c>
      <c r="E25" s="62">
        <v>123232</v>
      </c>
      <c r="F25" s="68">
        <v>187.374256</v>
      </c>
      <c r="G25" s="20">
        <v>2.1802499999999999E-2</v>
      </c>
    </row>
    <row r="26" spans="1:7" ht="15" x14ac:dyDescent="0.25">
      <c r="A26" s="21">
        <v>20</v>
      </c>
      <c r="B26" s="22" t="s">
        <v>326</v>
      </c>
      <c r="C26" s="26" t="s">
        <v>327</v>
      </c>
      <c r="D26" s="17" t="s">
        <v>31</v>
      </c>
      <c r="E26" s="62">
        <v>222659</v>
      </c>
      <c r="F26" s="68">
        <v>183.8050045</v>
      </c>
      <c r="G26" s="20">
        <v>2.1387189000000001E-2</v>
      </c>
    </row>
    <row r="27" spans="1:7" ht="15" x14ac:dyDescent="0.25">
      <c r="A27" s="21">
        <v>21</v>
      </c>
      <c r="B27" s="22" t="s">
        <v>171</v>
      </c>
      <c r="C27" s="26" t="s">
        <v>172</v>
      </c>
      <c r="D27" s="17" t="s">
        <v>173</v>
      </c>
      <c r="E27" s="62">
        <v>56654</v>
      </c>
      <c r="F27" s="68">
        <v>183.78557599999999</v>
      </c>
      <c r="G27" s="20">
        <v>2.1384929E-2</v>
      </c>
    </row>
    <row r="28" spans="1:7" ht="15" x14ac:dyDescent="0.25">
      <c r="A28" s="21">
        <v>22</v>
      </c>
      <c r="B28" s="22" t="s">
        <v>309</v>
      </c>
      <c r="C28" s="26" t="s">
        <v>310</v>
      </c>
      <c r="D28" s="17" t="s">
        <v>19</v>
      </c>
      <c r="E28" s="62">
        <v>72429</v>
      </c>
      <c r="F28" s="68">
        <v>178.392627</v>
      </c>
      <c r="G28" s="20">
        <v>2.0757416000000001E-2</v>
      </c>
    </row>
    <row r="29" spans="1:7" ht="25.5" x14ac:dyDescent="0.25">
      <c r="A29" s="21">
        <v>23</v>
      </c>
      <c r="B29" s="22" t="s">
        <v>69</v>
      </c>
      <c r="C29" s="26" t="s">
        <v>70</v>
      </c>
      <c r="D29" s="17" t="s">
        <v>22</v>
      </c>
      <c r="E29" s="62">
        <v>225222</v>
      </c>
      <c r="F29" s="68">
        <v>178.37582399999999</v>
      </c>
      <c r="G29" s="20">
        <v>2.075546E-2</v>
      </c>
    </row>
    <row r="30" spans="1:7" ht="15" x14ac:dyDescent="0.25">
      <c r="A30" s="21">
        <v>24</v>
      </c>
      <c r="B30" s="22" t="s">
        <v>323</v>
      </c>
      <c r="C30" s="26" t="s">
        <v>324</v>
      </c>
      <c r="D30" s="17" t="s">
        <v>187</v>
      </c>
      <c r="E30" s="62">
        <v>14119</v>
      </c>
      <c r="F30" s="68">
        <v>173.2189515</v>
      </c>
      <c r="G30" s="20">
        <v>2.0155416999999998E-2</v>
      </c>
    </row>
    <row r="31" spans="1:7" ht="25.5" x14ac:dyDescent="0.25">
      <c r="A31" s="21">
        <v>25</v>
      </c>
      <c r="B31" s="22" t="s">
        <v>37</v>
      </c>
      <c r="C31" s="26" t="s">
        <v>38</v>
      </c>
      <c r="D31" s="17" t="s">
        <v>22</v>
      </c>
      <c r="E31" s="62">
        <v>2957</v>
      </c>
      <c r="F31" s="68">
        <v>170.83919650000001</v>
      </c>
      <c r="G31" s="20">
        <v>1.9878513E-2</v>
      </c>
    </row>
    <row r="32" spans="1:7" ht="15" x14ac:dyDescent="0.25">
      <c r="A32" s="21">
        <v>26</v>
      </c>
      <c r="B32" s="22" t="s">
        <v>251</v>
      </c>
      <c r="C32" s="26" t="s">
        <v>252</v>
      </c>
      <c r="D32" s="17" t="s">
        <v>19</v>
      </c>
      <c r="E32" s="62">
        <v>138968</v>
      </c>
      <c r="F32" s="68">
        <v>162.66204400000001</v>
      </c>
      <c r="G32" s="20">
        <v>1.8927036000000001E-2</v>
      </c>
    </row>
    <row r="33" spans="1:7" ht="25.5" x14ac:dyDescent="0.25">
      <c r="A33" s="21">
        <v>27</v>
      </c>
      <c r="B33" s="22" t="s">
        <v>328</v>
      </c>
      <c r="C33" s="26" t="s">
        <v>329</v>
      </c>
      <c r="D33" s="17" t="s">
        <v>280</v>
      </c>
      <c r="E33" s="62">
        <v>58326</v>
      </c>
      <c r="F33" s="68">
        <v>155.263812</v>
      </c>
      <c r="G33" s="20">
        <v>1.8066191999999998E-2</v>
      </c>
    </row>
    <row r="34" spans="1:7" ht="25.5" x14ac:dyDescent="0.25">
      <c r="A34" s="21">
        <v>28</v>
      </c>
      <c r="B34" s="22" t="s">
        <v>170</v>
      </c>
      <c r="C34" s="26" t="s">
        <v>1176</v>
      </c>
      <c r="D34" s="17" t="s">
        <v>73</v>
      </c>
      <c r="E34" s="62">
        <v>7000</v>
      </c>
      <c r="F34" s="68">
        <v>153.4785</v>
      </c>
      <c r="G34" s="20">
        <v>1.7858457000000001E-2</v>
      </c>
    </row>
    <row r="35" spans="1:7" ht="25.5" x14ac:dyDescent="0.25">
      <c r="A35" s="21">
        <v>29</v>
      </c>
      <c r="B35" s="22" t="s">
        <v>196</v>
      </c>
      <c r="C35" s="26" t="s">
        <v>197</v>
      </c>
      <c r="D35" s="17" t="s">
        <v>47</v>
      </c>
      <c r="E35" s="62">
        <v>34266</v>
      </c>
      <c r="F35" s="68">
        <v>153.34035</v>
      </c>
      <c r="G35" s="20">
        <v>1.7842382E-2</v>
      </c>
    </row>
    <row r="36" spans="1:7" ht="25.5" x14ac:dyDescent="0.25">
      <c r="A36" s="21">
        <v>30</v>
      </c>
      <c r="B36" s="22" t="s">
        <v>74</v>
      </c>
      <c r="C36" s="26" t="s">
        <v>75</v>
      </c>
      <c r="D36" s="17" t="s">
        <v>47</v>
      </c>
      <c r="E36" s="62">
        <v>88228</v>
      </c>
      <c r="F36" s="68">
        <v>151.79627400000001</v>
      </c>
      <c r="G36" s="20">
        <v>1.7662715999999998E-2</v>
      </c>
    </row>
    <row r="37" spans="1:7" ht="25.5" x14ac:dyDescent="0.25">
      <c r="A37" s="21">
        <v>31</v>
      </c>
      <c r="B37" s="22" t="s">
        <v>255</v>
      </c>
      <c r="C37" s="26" t="s">
        <v>256</v>
      </c>
      <c r="D37" s="17" t="s">
        <v>244</v>
      </c>
      <c r="E37" s="62">
        <v>23796</v>
      </c>
      <c r="F37" s="68">
        <v>148.34426400000001</v>
      </c>
      <c r="G37" s="20">
        <v>1.7261047000000002E-2</v>
      </c>
    </row>
    <row r="38" spans="1:7" ht="15" x14ac:dyDescent="0.25">
      <c r="A38" s="21">
        <v>32</v>
      </c>
      <c r="B38" s="22" t="s">
        <v>316</v>
      </c>
      <c r="C38" s="26" t="s">
        <v>317</v>
      </c>
      <c r="D38" s="17" t="s">
        <v>173</v>
      </c>
      <c r="E38" s="62">
        <v>23974</v>
      </c>
      <c r="F38" s="68">
        <v>133.259479</v>
      </c>
      <c r="G38" s="20">
        <v>1.5505811E-2</v>
      </c>
    </row>
    <row r="39" spans="1:7" ht="15" x14ac:dyDescent="0.25">
      <c r="A39" s="21">
        <v>33</v>
      </c>
      <c r="B39" s="22" t="s">
        <v>291</v>
      </c>
      <c r="C39" s="26" t="s">
        <v>292</v>
      </c>
      <c r="D39" s="17" t="s">
        <v>173</v>
      </c>
      <c r="E39" s="62">
        <v>31377</v>
      </c>
      <c r="F39" s="68">
        <v>131.81477699999999</v>
      </c>
      <c r="G39" s="20">
        <v>1.5337709E-2</v>
      </c>
    </row>
    <row r="40" spans="1:7" ht="25.5" x14ac:dyDescent="0.25">
      <c r="A40" s="21">
        <v>34</v>
      </c>
      <c r="B40" s="22" t="s">
        <v>219</v>
      </c>
      <c r="C40" s="26" t="s">
        <v>220</v>
      </c>
      <c r="D40" s="17" t="s">
        <v>34</v>
      </c>
      <c r="E40" s="62">
        <v>98636</v>
      </c>
      <c r="F40" s="68">
        <v>130.742018</v>
      </c>
      <c r="G40" s="20">
        <v>1.5212883999999999E-2</v>
      </c>
    </row>
    <row r="41" spans="1:7" ht="25.5" x14ac:dyDescent="0.25">
      <c r="A41" s="21">
        <v>35</v>
      </c>
      <c r="B41" s="22" t="s">
        <v>271</v>
      </c>
      <c r="C41" s="26" t="s">
        <v>272</v>
      </c>
      <c r="D41" s="17" t="s">
        <v>206</v>
      </c>
      <c r="E41" s="62">
        <v>98613</v>
      </c>
      <c r="F41" s="68">
        <v>109.46043</v>
      </c>
      <c r="G41" s="20">
        <v>1.2736601E-2</v>
      </c>
    </row>
    <row r="42" spans="1:7" ht="38.25" x14ac:dyDescent="0.25">
      <c r="A42" s="21">
        <v>36</v>
      </c>
      <c r="B42" s="22" t="s">
        <v>98</v>
      </c>
      <c r="C42" s="26" t="s">
        <v>99</v>
      </c>
      <c r="D42" s="17" t="s">
        <v>100</v>
      </c>
      <c r="E42" s="62">
        <v>92000</v>
      </c>
      <c r="F42" s="68">
        <v>93.656000000000006</v>
      </c>
      <c r="G42" s="20">
        <v>1.0897627999999999E-2</v>
      </c>
    </row>
    <row r="43" spans="1:7" ht="15" x14ac:dyDescent="0.25">
      <c r="A43" s="21">
        <v>37</v>
      </c>
      <c r="B43" s="22" t="s">
        <v>181</v>
      </c>
      <c r="C43" s="26" t="s">
        <v>182</v>
      </c>
      <c r="D43" s="17" t="s">
        <v>25</v>
      </c>
      <c r="E43" s="62">
        <v>57156</v>
      </c>
      <c r="F43" s="68">
        <v>93.650105999999994</v>
      </c>
      <c r="G43" s="20">
        <v>1.0896942E-2</v>
      </c>
    </row>
    <row r="44" spans="1:7" ht="51" x14ac:dyDescent="0.25">
      <c r="A44" s="21">
        <v>38</v>
      </c>
      <c r="B44" s="22" t="s">
        <v>283</v>
      </c>
      <c r="C44" s="26" t="s">
        <v>284</v>
      </c>
      <c r="D44" s="17" t="s">
        <v>216</v>
      </c>
      <c r="E44" s="62">
        <v>31151</v>
      </c>
      <c r="F44" s="68">
        <v>90.026390000000006</v>
      </c>
      <c r="G44" s="20">
        <v>1.0475294E-2</v>
      </c>
    </row>
    <row r="45" spans="1:7" ht="25.5" x14ac:dyDescent="0.25">
      <c r="A45" s="21">
        <v>39</v>
      </c>
      <c r="B45" s="22" t="s">
        <v>80</v>
      </c>
      <c r="C45" s="26" t="s">
        <v>81</v>
      </c>
      <c r="D45" s="17" t="s">
        <v>82</v>
      </c>
      <c r="E45" s="62">
        <v>25000</v>
      </c>
      <c r="F45" s="68">
        <v>89.775000000000006</v>
      </c>
      <c r="G45" s="20">
        <v>1.0446043E-2</v>
      </c>
    </row>
    <row r="46" spans="1:7" ht="15" x14ac:dyDescent="0.25">
      <c r="A46" s="21">
        <v>40</v>
      </c>
      <c r="B46" s="22" t="s">
        <v>289</v>
      </c>
      <c r="C46" s="26" t="s">
        <v>290</v>
      </c>
      <c r="D46" s="17" t="s">
        <v>228</v>
      </c>
      <c r="E46" s="62">
        <v>43413</v>
      </c>
      <c r="F46" s="68">
        <v>87.238423499999996</v>
      </c>
      <c r="G46" s="20">
        <v>1.0150892E-2</v>
      </c>
    </row>
    <row r="47" spans="1:7" ht="15" x14ac:dyDescent="0.25">
      <c r="A47" s="21">
        <v>41</v>
      </c>
      <c r="B47" s="22" t="s">
        <v>267</v>
      </c>
      <c r="C47" s="26" t="s">
        <v>268</v>
      </c>
      <c r="D47" s="17" t="s">
        <v>85</v>
      </c>
      <c r="E47" s="62">
        <v>3295</v>
      </c>
      <c r="F47" s="68">
        <v>86.787004999999994</v>
      </c>
      <c r="G47" s="20">
        <v>1.0098365E-2</v>
      </c>
    </row>
    <row r="48" spans="1:7" ht="25.5" x14ac:dyDescent="0.25">
      <c r="A48" s="21">
        <v>42</v>
      </c>
      <c r="B48" s="22" t="s">
        <v>48</v>
      </c>
      <c r="C48" s="26" t="s">
        <v>49</v>
      </c>
      <c r="D48" s="17" t="s">
        <v>47</v>
      </c>
      <c r="E48" s="62">
        <v>11489</v>
      </c>
      <c r="F48" s="68">
        <v>83.502052000000006</v>
      </c>
      <c r="G48" s="20">
        <v>9.7161350000000007E-3</v>
      </c>
    </row>
    <row r="49" spans="1:7" ht="15" x14ac:dyDescent="0.25">
      <c r="A49" s="21">
        <v>43</v>
      </c>
      <c r="B49" s="22" t="s">
        <v>330</v>
      </c>
      <c r="C49" s="26" t="s">
        <v>331</v>
      </c>
      <c r="D49" s="17" t="s">
        <v>180</v>
      </c>
      <c r="E49" s="62">
        <v>30303</v>
      </c>
      <c r="F49" s="68">
        <v>82.196887500000003</v>
      </c>
      <c r="G49" s="20">
        <v>9.5642680000000008E-3</v>
      </c>
    </row>
    <row r="50" spans="1:7" ht="25.5" x14ac:dyDescent="0.25">
      <c r="A50" s="21">
        <v>44</v>
      </c>
      <c r="B50" s="22" t="s">
        <v>204</v>
      </c>
      <c r="C50" s="26" t="s">
        <v>205</v>
      </c>
      <c r="D50" s="17" t="s">
        <v>206</v>
      </c>
      <c r="E50" s="62">
        <v>40958</v>
      </c>
      <c r="F50" s="68">
        <v>79.335645999999997</v>
      </c>
      <c r="G50" s="20">
        <v>9.2313399999999993E-3</v>
      </c>
    </row>
    <row r="51" spans="1:7" ht="25.5" x14ac:dyDescent="0.25">
      <c r="A51" s="21">
        <v>45</v>
      </c>
      <c r="B51" s="22" t="s">
        <v>200</v>
      </c>
      <c r="C51" s="26" t="s">
        <v>201</v>
      </c>
      <c r="D51" s="17" t="s">
        <v>47</v>
      </c>
      <c r="E51" s="62">
        <v>10582</v>
      </c>
      <c r="F51" s="68">
        <v>78.460239000000001</v>
      </c>
      <c r="G51" s="20">
        <v>9.1294789999999994E-3</v>
      </c>
    </row>
    <row r="52" spans="1:7" ht="25.5" x14ac:dyDescent="0.25">
      <c r="A52" s="21">
        <v>46</v>
      </c>
      <c r="B52" s="22" t="s">
        <v>212</v>
      </c>
      <c r="C52" s="26" t="s">
        <v>213</v>
      </c>
      <c r="D52" s="17" t="s">
        <v>206</v>
      </c>
      <c r="E52" s="62">
        <v>21434</v>
      </c>
      <c r="F52" s="68">
        <v>78.223382999999998</v>
      </c>
      <c r="G52" s="20">
        <v>9.101919E-3</v>
      </c>
    </row>
    <row r="53" spans="1:7" ht="25.5" x14ac:dyDescent="0.25">
      <c r="A53" s="21">
        <v>47</v>
      </c>
      <c r="B53" s="22" t="s">
        <v>249</v>
      </c>
      <c r="C53" s="26" t="s">
        <v>250</v>
      </c>
      <c r="D53" s="17" t="s">
        <v>73</v>
      </c>
      <c r="E53" s="62">
        <v>30952</v>
      </c>
      <c r="F53" s="68">
        <v>77.503808000000006</v>
      </c>
      <c r="G53" s="20">
        <v>9.0181910000000001E-3</v>
      </c>
    </row>
    <row r="54" spans="1:7" ht="15" x14ac:dyDescent="0.25">
      <c r="A54" s="21">
        <v>48</v>
      </c>
      <c r="B54" s="22" t="s">
        <v>296</v>
      </c>
      <c r="C54" s="26" t="s">
        <v>297</v>
      </c>
      <c r="D54" s="17" t="s">
        <v>225</v>
      </c>
      <c r="E54" s="62">
        <v>53931</v>
      </c>
      <c r="F54" s="68">
        <v>77.444916000000006</v>
      </c>
      <c r="G54" s="20">
        <v>9.0113380000000007E-3</v>
      </c>
    </row>
    <row r="55" spans="1:7" ht="15" x14ac:dyDescent="0.25">
      <c r="A55" s="21">
        <v>49</v>
      </c>
      <c r="B55" s="22" t="s">
        <v>90</v>
      </c>
      <c r="C55" s="26" t="s">
        <v>91</v>
      </c>
      <c r="D55" s="17" t="s">
        <v>58</v>
      </c>
      <c r="E55" s="62">
        <v>38344</v>
      </c>
      <c r="F55" s="68">
        <v>75.365132000000003</v>
      </c>
      <c r="G55" s="20">
        <v>8.7693389999999993E-3</v>
      </c>
    </row>
    <row r="56" spans="1:7" ht="25.5" x14ac:dyDescent="0.25">
      <c r="A56" s="21">
        <v>50</v>
      </c>
      <c r="B56" s="22" t="s">
        <v>76</v>
      </c>
      <c r="C56" s="26" t="s">
        <v>77</v>
      </c>
      <c r="D56" s="17" t="s">
        <v>73</v>
      </c>
      <c r="E56" s="62">
        <v>22340</v>
      </c>
      <c r="F56" s="68">
        <v>73.856039999999993</v>
      </c>
      <c r="G56" s="20">
        <v>8.5937440000000004E-3</v>
      </c>
    </row>
    <row r="57" spans="1:7" ht="15" x14ac:dyDescent="0.25">
      <c r="A57" s="21">
        <v>51</v>
      </c>
      <c r="B57" s="22" t="s">
        <v>92</v>
      </c>
      <c r="C57" s="26" t="s">
        <v>93</v>
      </c>
      <c r="D57" s="17" t="s">
        <v>58</v>
      </c>
      <c r="E57" s="62">
        <v>27635</v>
      </c>
      <c r="F57" s="68">
        <v>72.334612500000006</v>
      </c>
      <c r="G57" s="20">
        <v>8.4167129999999993E-3</v>
      </c>
    </row>
    <row r="58" spans="1:7" ht="15" x14ac:dyDescent="0.25">
      <c r="A58" s="21">
        <v>52</v>
      </c>
      <c r="B58" s="22" t="s">
        <v>273</v>
      </c>
      <c r="C58" s="26" t="s">
        <v>274</v>
      </c>
      <c r="D58" s="17" t="s">
        <v>225</v>
      </c>
      <c r="E58" s="62">
        <v>19307</v>
      </c>
      <c r="F58" s="68">
        <v>69.543813999999998</v>
      </c>
      <c r="G58" s="20">
        <v>8.0919819999999993E-3</v>
      </c>
    </row>
    <row r="59" spans="1:7" ht="15" x14ac:dyDescent="0.25">
      <c r="A59" s="21">
        <v>53</v>
      </c>
      <c r="B59" s="22" t="s">
        <v>221</v>
      </c>
      <c r="C59" s="26" t="s">
        <v>222</v>
      </c>
      <c r="D59" s="17" t="s">
        <v>180</v>
      </c>
      <c r="E59" s="62">
        <v>25137</v>
      </c>
      <c r="F59" s="68">
        <v>67.052947500000002</v>
      </c>
      <c r="G59" s="20">
        <v>7.8021490000000004E-3</v>
      </c>
    </row>
    <row r="60" spans="1:7" ht="25.5" x14ac:dyDescent="0.25">
      <c r="A60" s="21">
        <v>54</v>
      </c>
      <c r="B60" s="22" t="s">
        <v>188</v>
      </c>
      <c r="C60" s="26" t="s">
        <v>189</v>
      </c>
      <c r="D60" s="17" t="s">
        <v>47</v>
      </c>
      <c r="E60" s="62">
        <v>12501</v>
      </c>
      <c r="F60" s="68">
        <v>64.6364205</v>
      </c>
      <c r="G60" s="20">
        <v>7.5209669999999999E-3</v>
      </c>
    </row>
    <row r="61" spans="1:7" ht="15" x14ac:dyDescent="0.25">
      <c r="A61" s="21">
        <v>55</v>
      </c>
      <c r="B61" s="22" t="s">
        <v>320</v>
      </c>
      <c r="C61" s="26" t="s">
        <v>321</v>
      </c>
      <c r="D61" s="17" t="s">
        <v>187</v>
      </c>
      <c r="E61" s="62">
        <v>89415</v>
      </c>
      <c r="F61" s="68">
        <v>47.792317500000003</v>
      </c>
      <c r="G61" s="20">
        <v>5.5610199999999999E-3</v>
      </c>
    </row>
    <row r="62" spans="1:7" ht="25.5" x14ac:dyDescent="0.25">
      <c r="A62" s="21">
        <v>56</v>
      </c>
      <c r="B62" s="22" t="s">
        <v>234</v>
      </c>
      <c r="C62" s="26" t="s">
        <v>235</v>
      </c>
      <c r="D62" s="17" t="s">
        <v>47</v>
      </c>
      <c r="E62" s="62">
        <v>19710</v>
      </c>
      <c r="F62" s="68">
        <v>38.079720000000002</v>
      </c>
      <c r="G62" s="20">
        <v>4.4308810000000002E-3</v>
      </c>
    </row>
    <row r="63" spans="1:7" ht="15" x14ac:dyDescent="0.25">
      <c r="A63" s="21">
        <v>57</v>
      </c>
      <c r="B63" s="22" t="s">
        <v>223</v>
      </c>
      <c r="C63" s="26" t="s">
        <v>224</v>
      </c>
      <c r="D63" s="17" t="s">
        <v>225</v>
      </c>
      <c r="E63" s="62">
        <v>1992</v>
      </c>
      <c r="F63" s="68">
        <v>13.133255999999999</v>
      </c>
      <c r="G63" s="20">
        <v>1.52816E-3</v>
      </c>
    </row>
    <row r="64" spans="1:7" ht="15" x14ac:dyDescent="0.25">
      <c r="A64" s="16"/>
      <c r="B64" s="17"/>
      <c r="C64" s="23" t="s">
        <v>118</v>
      </c>
      <c r="D64" s="27"/>
      <c r="E64" s="64"/>
      <c r="F64" s="70">
        <v>8323.2565514999987</v>
      </c>
      <c r="G64" s="28">
        <v>0.9684777830000002</v>
      </c>
    </row>
    <row r="65" spans="1:7" ht="15" x14ac:dyDescent="0.25">
      <c r="A65" s="21"/>
      <c r="B65" s="22"/>
      <c r="C65" s="29"/>
      <c r="D65" s="30"/>
      <c r="E65" s="62"/>
      <c r="F65" s="68"/>
      <c r="G65" s="20"/>
    </row>
    <row r="66" spans="1:7" ht="15" x14ac:dyDescent="0.25">
      <c r="A66" s="16"/>
      <c r="B66" s="17"/>
      <c r="C66" s="23" t="s">
        <v>119</v>
      </c>
      <c r="D66" s="24"/>
      <c r="E66" s="63"/>
      <c r="F66" s="69"/>
      <c r="G66" s="25"/>
    </row>
    <row r="67" spans="1:7" ht="15" x14ac:dyDescent="0.25">
      <c r="A67" s="16"/>
      <c r="B67" s="17"/>
      <c r="C67" s="23" t="s">
        <v>118</v>
      </c>
      <c r="D67" s="27"/>
      <c r="E67" s="64"/>
      <c r="F67" s="70">
        <v>0</v>
      </c>
      <c r="G67" s="28">
        <v>0</v>
      </c>
    </row>
    <row r="68" spans="1:7" ht="15" x14ac:dyDescent="0.25">
      <c r="A68" s="21"/>
      <c r="B68" s="22"/>
      <c r="C68" s="29"/>
      <c r="D68" s="30"/>
      <c r="E68" s="62"/>
      <c r="F68" s="68"/>
      <c r="G68" s="20"/>
    </row>
    <row r="69" spans="1:7" ht="15" x14ac:dyDescent="0.25">
      <c r="A69" s="31"/>
      <c r="B69" s="32"/>
      <c r="C69" s="23" t="s">
        <v>120</v>
      </c>
      <c r="D69" s="24"/>
      <c r="E69" s="63"/>
      <c r="F69" s="69"/>
      <c r="G69" s="25"/>
    </row>
    <row r="70" spans="1:7" ht="15" x14ac:dyDescent="0.25">
      <c r="A70" s="33"/>
      <c r="B70" s="34"/>
      <c r="C70" s="23" t="s">
        <v>118</v>
      </c>
      <c r="D70" s="35"/>
      <c r="E70" s="65"/>
      <c r="F70" s="71">
        <v>0</v>
      </c>
      <c r="G70" s="36">
        <v>0</v>
      </c>
    </row>
    <row r="71" spans="1:7" ht="15" x14ac:dyDescent="0.25">
      <c r="A71" s="33"/>
      <c r="B71" s="34"/>
      <c r="C71" s="29"/>
      <c r="D71" s="37"/>
      <c r="E71" s="66"/>
      <c r="F71" s="72"/>
      <c r="G71" s="38"/>
    </row>
    <row r="72" spans="1:7" ht="15" x14ac:dyDescent="0.25">
      <c r="A72" s="16"/>
      <c r="B72" s="17"/>
      <c r="C72" s="23" t="s">
        <v>124</v>
      </c>
      <c r="D72" s="24"/>
      <c r="E72" s="63"/>
      <c r="F72" s="69"/>
      <c r="G72" s="25"/>
    </row>
    <row r="73" spans="1:7" ht="15" x14ac:dyDescent="0.25">
      <c r="A73" s="16"/>
      <c r="B73" s="17"/>
      <c r="C73" s="23" t="s">
        <v>118</v>
      </c>
      <c r="D73" s="27"/>
      <c r="E73" s="64"/>
      <c r="F73" s="70">
        <v>0</v>
      </c>
      <c r="G73" s="28">
        <v>0</v>
      </c>
    </row>
    <row r="74" spans="1:7" ht="15" x14ac:dyDescent="0.25">
      <c r="A74" s="16"/>
      <c r="B74" s="17"/>
      <c r="C74" s="29"/>
      <c r="D74" s="19"/>
      <c r="E74" s="62"/>
      <c r="F74" s="68"/>
      <c r="G74" s="20"/>
    </row>
    <row r="75" spans="1:7" ht="15" x14ac:dyDescent="0.25">
      <c r="A75" s="16"/>
      <c r="B75" s="17"/>
      <c r="C75" s="23" t="s">
        <v>125</v>
      </c>
      <c r="D75" s="24"/>
      <c r="E75" s="63"/>
      <c r="F75" s="69"/>
      <c r="G75" s="25"/>
    </row>
    <row r="76" spans="1:7" ht="15" x14ac:dyDescent="0.25">
      <c r="A76" s="16"/>
      <c r="B76" s="17"/>
      <c r="C76" s="23" t="s">
        <v>118</v>
      </c>
      <c r="D76" s="27"/>
      <c r="E76" s="64"/>
      <c r="F76" s="70">
        <v>0</v>
      </c>
      <c r="G76" s="28">
        <v>0</v>
      </c>
    </row>
    <row r="77" spans="1:7" ht="15" x14ac:dyDescent="0.25">
      <c r="A77" s="16"/>
      <c r="B77" s="17"/>
      <c r="C77" s="29"/>
      <c r="D77" s="19"/>
      <c r="E77" s="62"/>
      <c r="F77" s="68"/>
      <c r="G77" s="20"/>
    </row>
    <row r="78" spans="1:7" ht="15" x14ac:dyDescent="0.25">
      <c r="A78" s="16"/>
      <c r="B78" s="17"/>
      <c r="C78" s="23" t="s">
        <v>126</v>
      </c>
      <c r="D78" s="24"/>
      <c r="E78" s="63"/>
      <c r="F78" s="69"/>
      <c r="G78" s="25"/>
    </row>
    <row r="79" spans="1:7" ht="15" x14ac:dyDescent="0.25">
      <c r="A79" s="16"/>
      <c r="B79" s="17"/>
      <c r="C79" s="23" t="s">
        <v>118</v>
      </c>
      <c r="D79" s="27"/>
      <c r="E79" s="64"/>
      <c r="F79" s="70">
        <v>0</v>
      </c>
      <c r="G79" s="28">
        <v>0</v>
      </c>
    </row>
    <row r="80" spans="1:7" ht="15" x14ac:dyDescent="0.25">
      <c r="A80" s="16"/>
      <c r="B80" s="17"/>
      <c r="C80" s="29"/>
      <c r="D80" s="19"/>
      <c r="E80" s="62"/>
      <c r="F80" s="68"/>
      <c r="G80" s="20"/>
    </row>
    <row r="81" spans="1:7" ht="25.5" x14ac:dyDescent="0.25">
      <c r="A81" s="21"/>
      <c r="B81" s="22"/>
      <c r="C81" s="39" t="s">
        <v>127</v>
      </c>
      <c r="D81" s="40"/>
      <c r="E81" s="64"/>
      <c r="F81" s="70">
        <v>8323.2565514999987</v>
      </c>
      <c r="G81" s="28">
        <v>0.9684777830000002</v>
      </c>
    </row>
    <row r="82" spans="1:7" ht="15" x14ac:dyDescent="0.25">
      <c r="A82" s="16"/>
      <c r="B82" s="17"/>
      <c r="C82" s="26"/>
      <c r="D82" s="19"/>
      <c r="E82" s="62"/>
      <c r="F82" s="68"/>
      <c r="G82" s="20"/>
    </row>
    <row r="83" spans="1:7" ht="15" x14ac:dyDescent="0.25">
      <c r="A83" s="16"/>
      <c r="B83" s="17"/>
      <c r="C83" s="18" t="s">
        <v>128</v>
      </c>
      <c r="D83" s="19"/>
      <c r="E83" s="62"/>
      <c r="F83" s="68"/>
      <c r="G83" s="20"/>
    </row>
    <row r="84" spans="1:7" ht="25.5" x14ac:dyDescent="0.25">
      <c r="A84" s="16"/>
      <c r="B84" s="17"/>
      <c r="C84" s="23" t="s">
        <v>10</v>
      </c>
      <c r="D84" s="24"/>
      <c r="E84" s="63"/>
      <c r="F84" s="69"/>
      <c r="G84" s="25"/>
    </row>
    <row r="85" spans="1:7" ht="15" x14ac:dyDescent="0.25">
      <c r="A85" s="21"/>
      <c r="B85" s="22"/>
      <c r="C85" s="23" t="s">
        <v>118</v>
      </c>
      <c r="D85" s="27"/>
      <c r="E85" s="64"/>
      <c r="F85" s="70">
        <v>0</v>
      </c>
      <c r="G85" s="28">
        <v>0</v>
      </c>
    </row>
    <row r="86" spans="1:7" ht="15" x14ac:dyDescent="0.25">
      <c r="A86" s="21"/>
      <c r="B86" s="22"/>
      <c r="C86" s="29"/>
      <c r="D86" s="19"/>
      <c r="E86" s="62"/>
      <c r="F86" s="68"/>
      <c r="G86" s="20"/>
    </row>
    <row r="87" spans="1:7" ht="15" x14ac:dyDescent="0.25">
      <c r="A87" s="16"/>
      <c r="B87" s="41"/>
      <c r="C87" s="23" t="s">
        <v>129</v>
      </c>
      <c r="D87" s="24"/>
      <c r="E87" s="63"/>
      <c r="F87" s="69"/>
      <c r="G87" s="25"/>
    </row>
    <row r="88" spans="1:7" ht="15" x14ac:dyDescent="0.25">
      <c r="A88" s="21"/>
      <c r="B88" s="22"/>
      <c r="C88" s="23" t="s">
        <v>118</v>
      </c>
      <c r="D88" s="27"/>
      <c r="E88" s="64"/>
      <c r="F88" s="70">
        <v>0</v>
      </c>
      <c r="G88" s="28">
        <v>0</v>
      </c>
    </row>
    <row r="89" spans="1:7" ht="15" x14ac:dyDescent="0.25">
      <c r="A89" s="21"/>
      <c r="B89" s="22"/>
      <c r="C89" s="29"/>
      <c r="D89" s="19"/>
      <c r="E89" s="62"/>
      <c r="F89" s="74"/>
      <c r="G89" s="43"/>
    </row>
    <row r="90" spans="1:7" ht="15" x14ac:dyDescent="0.25">
      <c r="A90" s="16"/>
      <c r="B90" s="17"/>
      <c r="C90" s="23" t="s">
        <v>130</v>
      </c>
      <c r="D90" s="24"/>
      <c r="E90" s="63"/>
      <c r="F90" s="69"/>
      <c r="G90" s="25"/>
    </row>
    <row r="91" spans="1:7" ht="15" x14ac:dyDescent="0.25">
      <c r="A91" s="21"/>
      <c r="B91" s="22"/>
      <c r="C91" s="23" t="s">
        <v>118</v>
      </c>
      <c r="D91" s="27"/>
      <c r="E91" s="64"/>
      <c r="F91" s="70">
        <v>0</v>
      </c>
      <c r="G91" s="28">
        <v>0</v>
      </c>
    </row>
    <row r="92" spans="1:7" ht="15" x14ac:dyDescent="0.25">
      <c r="A92" s="16"/>
      <c r="B92" s="17"/>
      <c r="C92" s="29"/>
      <c r="D92" s="19"/>
      <c r="E92" s="62"/>
      <c r="F92" s="68"/>
      <c r="G92" s="20"/>
    </row>
    <row r="93" spans="1:7" ht="25.5" x14ac:dyDescent="0.25">
      <c r="A93" s="16"/>
      <c r="B93" s="41"/>
      <c r="C93" s="23" t="s">
        <v>131</v>
      </c>
      <c r="D93" s="24"/>
      <c r="E93" s="63"/>
      <c r="F93" s="69"/>
      <c r="G93" s="25"/>
    </row>
    <row r="94" spans="1:7" ht="15" x14ac:dyDescent="0.25">
      <c r="A94" s="21"/>
      <c r="B94" s="22"/>
      <c r="C94" s="23" t="s">
        <v>118</v>
      </c>
      <c r="D94" s="27"/>
      <c r="E94" s="64"/>
      <c r="F94" s="70">
        <v>0</v>
      </c>
      <c r="G94" s="28">
        <v>0</v>
      </c>
    </row>
    <row r="95" spans="1:7" ht="15" x14ac:dyDescent="0.25">
      <c r="A95" s="21"/>
      <c r="B95" s="22"/>
      <c r="C95" s="29"/>
      <c r="D95" s="19"/>
      <c r="E95" s="62"/>
      <c r="F95" s="68"/>
      <c r="G95" s="20"/>
    </row>
    <row r="96" spans="1:7" ht="15" x14ac:dyDescent="0.25">
      <c r="A96" s="21"/>
      <c r="B96" s="22"/>
      <c r="C96" s="44" t="s">
        <v>132</v>
      </c>
      <c r="D96" s="40"/>
      <c r="E96" s="64"/>
      <c r="F96" s="70">
        <v>0</v>
      </c>
      <c r="G96" s="28">
        <v>0</v>
      </c>
    </row>
    <row r="97" spans="1:7" ht="15" x14ac:dyDescent="0.25">
      <c r="A97" s="21"/>
      <c r="B97" s="22"/>
      <c r="C97" s="26"/>
      <c r="D97" s="19"/>
      <c r="E97" s="62"/>
      <c r="F97" s="68"/>
      <c r="G97" s="20"/>
    </row>
    <row r="98" spans="1:7" ht="15" x14ac:dyDescent="0.25">
      <c r="A98" s="16"/>
      <c r="B98" s="17"/>
      <c r="C98" s="18" t="s">
        <v>133</v>
      </c>
      <c r="D98" s="19"/>
      <c r="E98" s="62"/>
      <c r="F98" s="68"/>
      <c r="G98" s="20"/>
    </row>
    <row r="99" spans="1:7" ht="15" x14ac:dyDescent="0.25">
      <c r="A99" s="21"/>
      <c r="B99" s="22"/>
      <c r="C99" s="23" t="s">
        <v>134</v>
      </c>
      <c r="D99" s="24"/>
      <c r="E99" s="63"/>
      <c r="F99" s="69"/>
      <c r="G99" s="25"/>
    </row>
    <row r="100" spans="1:7" ht="15" x14ac:dyDescent="0.25">
      <c r="A100" s="21"/>
      <c r="B100" s="22"/>
      <c r="C100" s="23" t="s">
        <v>118</v>
      </c>
      <c r="D100" s="40"/>
      <c r="E100" s="64"/>
      <c r="F100" s="70">
        <v>0</v>
      </c>
      <c r="G100" s="28">
        <v>0</v>
      </c>
    </row>
    <row r="101" spans="1:7" ht="15" x14ac:dyDescent="0.25">
      <c r="A101" s="21"/>
      <c r="B101" s="22"/>
      <c r="C101" s="29"/>
      <c r="D101" s="22"/>
      <c r="E101" s="62"/>
      <c r="F101" s="68"/>
      <c r="G101" s="20"/>
    </row>
    <row r="102" spans="1:7" ht="15" x14ac:dyDescent="0.25">
      <c r="A102" s="21"/>
      <c r="B102" s="22"/>
      <c r="C102" s="23" t="s">
        <v>135</v>
      </c>
      <c r="D102" s="24"/>
      <c r="E102" s="63"/>
      <c r="F102" s="69"/>
      <c r="G102" s="25"/>
    </row>
    <row r="103" spans="1:7" ht="15" x14ac:dyDescent="0.25">
      <c r="A103" s="21"/>
      <c r="B103" s="22"/>
      <c r="C103" s="23" t="s">
        <v>118</v>
      </c>
      <c r="D103" s="40"/>
      <c r="E103" s="64"/>
      <c r="F103" s="70">
        <v>0</v>
      </c>
      <c r="G103" s="28">
        <v>0</v>
      </c>
    </row>
    <row r="104" spans="1:7" ht="15" x14ac:dyDescent="0.25">
      <c r="A104" s="21"/>
      <c r="B104" s="22"/>
      <c r="C104" s="29"/>
      <c r="D104" s="22"/>
      <c r="E104" s="62"/>
      <c r="F104" s="68"/>
      <c r="G104" s="20"/>
    </row>
    <row r="105" spans="1:7" ht="15" x14ac:dyDescent="0.25">
      <c r="A105" s="21"/>
      <c r="B105" s="22"/>
      <c r="C105" s="23" t="s">
        <v>136</v>
      </c>
      <c r="D105" s="24"/>
      <c r="E105" s="63"/>
      <c r="F105" s="69"/>
      <c r="G105" s="25"/>
    </row>
    <row r="106" spans="1:7" ht="15" x14ac:dyDescent="0.25">
      <c r="A106" s="21"/>
      <c r="B106" s="22"/>
      <c r="C106" s="23" t="s">
        <v>118</v>
      </c>
      <c r="D106" s="40"/>
      <c r="E106" s="64"/>
      <c r="F106" s="70">
        <v>0</v>
      </c>
      <c r="G106" s="28">
        <v>0</v>
      </c>
    </row>
    <row r="107" spans="1:7" ht="15" x14ac:dyDescent="0.25">
      <c r="A107" s="21"/>
      <c r="B107" s="22"/>
      <c r="C107" s="29"/>
      <c r="D107" s="22"/>
      <c r="E107" s="62"/>
      <c r="F107" s="68"/>
      <c r="G107" s="20"/>
    </row>
    <row r="108" spans="1:7" ht="15" x14ac:dyDescent="0.25">
      <c r="A108" s="21"/>
      <c r="B108" s="22"/>
      <c r="C108" s="23" t="s">
        <v>137</v>
      </c>
      <c r="D108" s="24"/>
      <c r="E108" s="63"/>
      <c r="F108" s="69"/>
      <c r="G108" s="25"/>
    </row>
    <row r="109" spans="1:7" ht="15" x14ac:dyDescent="0.25">
      <c r="A109" s="21">
        <v>1</v>
      </c>
      <c r="B109" s="22"/>
      <c r="C109" s="26" t="s">
        <v>138</v>
      </c>
      <c r="D109" s="30"/>
      <c r="E109" s="62"/>
      <c r="F109" s="68">
        <v>86.985152900000003</v>
      </c>
      <c r="G109" s="20">
        <v>1.0121422E-2</v>
      </c>
    </row>
    <row r="110" spans="1:7" ht="15" x14ac:dyDescent="0.25">
      <c r="A110" s="21"/>
      <c r="B110" s="22"/>
      <c r="C110" s="23" t="s">
        <v>118</v>
      </c>
      <c r="D110" s="40"/>
      <c r="E110" s="64"/>
      <c r="F110" s="70">
        <v>86.985152900000003</v>
      </c>
      <c r="G110" s="28">
        <v>1.0121422E-2</v>
      </c>
    </row>
    <row r="111" spans="1:7" ht="15" x14ac:dyDescent="0.25">
      <c r="A111" s="21"/>
      <c r="B111" s="22"/>
      <c r="C111" s="29"/>
      <c r="D111" s="22"/>
      <c r="E111" s="62"/>
      <c r="F111" s="68"/>
      <c r="G111" s="20"/>
    </row>
    <row r="112" spans="1:7" ht="25.5" x14ac:dyDescent="0.25">
      <c r="A112" s="21"/>
      <c r="B112" s="22"/>
      <c r="C112" s="39" t="s">
        <v>139</v>
      </c>
      <c r="D112" s="40"/>
      <c r="E112" s="64"/>
      <c r="F112" s="70">
        <v>86.985152900000003</v>
      </c>
      <c r="G112" s="28">
        <v>1.0121422E-2</v>
      </c>
    </row>
    <row r="113" spans="1:7" ht="15" x14ac:dyDescent="0.25">
      <c r="A113" s="21"/>
      <c r="B113" s="22"/>
      <c r="C113" s="45"/>
      <c r="D113" s="22"/>
      <c r="E113" s="62"/>
      <c r="F113" s="68"/>
      <c r="G113" s="20"/>
    </row>
    <row r="114" spans="1:7" ht="15" x14ac:dyDescent="0.25">
      <c r="A114" s="16"/>
      <c r="B114" s="17"/>
      <c r="C114" s="18" t="s">
        <v>140</v>
      </c>
      <c r="D114" s="19"/>
      <c r="E114" s="62"/>
      <c r="F114" s="68"/>
      <c r="G114" s="20"/>
    </row>
    <row r="115" spans="1:7" ht="25.5" x14ac:dyDescent="0.25">
      <c r="A115" s="21"/>
      <c r="B115" s="22"/>
      <c r="C115" s="23" t="s">
        <v>141</v>
      </c>
      <c r="D115" s="24"/>
      <c r="E115" s="63"/>
      <c r="F115" s="69"/>
      <c r="G115" s="25"/>
    </row>
    <row r="116" spans="1:7" ht="15" x14ac:dyDescent="0.25">
      <c r="A116" s="21"/>
      <c r="B116" s="22"/>
      <c r="C116" s="23" t="s">
        <v>118</v>
      </c>
      <c r="D116" s="40"/>
      <c r="E116" s="64"/>
      <c r="F116" s="70">
        <v>0</v>
      </c>
      <c r="G116" s="28">
        <v>0</v>
      </c>
    </row>
    <row r="117" spans="1:7" ht="15" x14ac:dyDescent="0.25">
      <c r="A117" s="21"/>
      <c r="B117" s="22"/>
      <c r="C117" s="29"/>
      <c r="D117" s="22"/>
      <c r="E117" s="62"/>
      <c r="F117" s="68"/>
      <c r="G117" s="20"/>
    </row>
    <row r="118" spans="1:7" ht="15" x14ac:dyDescent="0.25">
      <c r="A118" s="16"/>
      <c r="B118" s="17"/>
      <c r="C118" s="18" t="s">
        <v>142</v>
      </c>
      <c r="D118" s="19"/>
      <c r="E118" s="62"/>
      <c r="F118" s="68"/>
      <c r="G118" s="20"/>
    </row>
    <row r="119" spans="1:7" ht="25.5" x14ac:dyDescent="0.25">
      <c r="A119" s="21"/>
      <c r="B119" s="22"/>
      <c r="C119" s="23" t="s">
        <v>143</v>
      </c>
      <c r="D119" s="24"/>
      <c r="E119" s="63"/>
      <c r="F119" s="69"/>
      <c r="G119" s="25"/>
    </row>
    <row r="120" spans="1:7" ht="15" x14ac:dyDescent="0.25">
      <c r="A120" s="21"/>
      <c r="B120" s="22"/>
      <c r="C120" s="23" t="s">
        <v>118</v>
      </c>
      <c r="D120" s="40"/>
      <c r="E120" s="64"/>
      <c r="F120" s="70">
        <v>0</v>
      </c>
      <c r="G120" s="28">
        <v>0</v>
      </c>
    </row>
    <row r="121" spans="1:7" ht="15" x14ac:dyDescent="0.25">
      <c r="A121" s="21"/>
      <c r="B121" s="22"/>
      <c r="C121" s="29"/>
      <c r="D121" s="22"/>
      <c r="E121" s="62"/>
      <c r="F121" s="68"/>
      <c r="G121" s="20"/>
    </row>
    <row r="122" spans="1:7" ht="25.5" x14ac:dyDescent="0.25">
      <c r="A122" s="21"/>
      <c r="B122" s="22"/>
      <c r="C122" s="23" t="s">
        <v>144</v>
      </c>
      <c r="D122" s="24"/>
      <c r="E122" s="63"/>
      <c r="F122" s="69"/>
      <c r="G122" s="25"/>
    </row>
    <row r="123" spans="1:7" ht="25.5" x14ac:dyDescent="0.25">
      <c r="A123" s="21">
        <v>1</v>
      </c>
      <c r="B123" s="22"/>
      <c r="C123" s="26" t="s">
        <v>236</v>
      </c>
      <c r="D123" s="22"/>
      <c r="E123" s="62"/>
      <c r="F123" s="68">
        <v>169.02600000000001</v>
      </c>
      <c r="G123" s="20">
        <v>1.9667533000000001E-2</v>
      </c>
    </row>
    <row r="124" spans="1:7" ht="15" x14ac:dyDescent="0.25">
      <c r="A124" s="21"/>
      <c r="B124" s="22"/>
      <c r="C124" s="23" t="s">
        <v>118</v>
      </c>
      <c r="D124" s="40"/>
      <c r="E124" s="64"/>
      <c r="F124" s="70">
        <v>169.02600000000001</v>
      </c>
      <c r="G124" s="28">
        <v>1.9667533000000001E-2</v>
      </c>
    </row>
    <row r="125" spans="1:7" ht="15" x14ac:dyDescent="0.25">
      <c r="A125" s="21"/>
      <c r="B125" s="22"/>
      <c r="C125" s="29"/>
      <c r="D125" s="22"/>
      <c r="E125" s="62"/>
      <c r="F125" s="74"/>
      <c r="G125" s="43"/>
    </row>
    <row r="126" spans="1:7" ht="25.5" x14ac:dyDescent="0.25">
      <c r="A126" s="21"/>
      <c r="B126" s="22"/>
      <c r="C126" s="45" t="s">
        <v>145</v>
      </c>
      <c r="D126" s="22"/>
      <c r="E126" s="62"/>
      <c r="F126" s="74">
        <v>14.8959502</v>
      </c>
      <c r="G126" s="43">
        <v>1.733264E-3</v>
      </c>
    </row>
    <row r="127" spans="1:7" ht="15" x14ac:dyDescent="0.25">
      <c r="A127" s="21"/>
      <c r="B127" s="22"/>
      <c r="C127" s="46" t="s">
        <v>146</v>
      </c>
      <c r="D127" s="27"/>
      <c r="E127" s="64"/>
      <c r="F127" s="70">
        <v>8594.1636545999991</v>
      </c>
      <c r="G127" s="28">
        <v>1.0000000020000002</v>
      </c>
    </row>
    <row r="129" spans="2:6" ht="15" x14ac:dyDescent="0.25">
      <c r="B129" s="156"/>
      <c r="C129" s="156"/>
      <c r="D129" s="156"/>
      <c r="E129" s="156"/>
      <c r="F129" s="156"/>
    </row>
    <row r="130" spans="2:6" ht="15" x14ac:dyDescent="0.25">
      <c r="B130" s="156"/>
      <c r="C130" s="156"/>
      <c r="D130" s="156"/>
      <c r="E130" s="156"/>
      <c r="F130" s="156"/>
    </row>
    <row r="132" spans="2:6" ht="15" x14ac:dyDescent="0.25">
      <c r="B132" s="52" t="s">
        <v>148</v>
      </c>
      <c r="C132" s="53"/>
      <c r="D132" s="54"/>
    </row>
    <row r="133" spans="2:6" ht="15" x14ac:dyDescent="0.25">
      <c r="B133" s="55" t="s">
        <v>149</v>
      </c>
      <c r="C133" s="56"/>
      <c r="D133" s="81" t="s">
        <v>150</v>
      </c>
    </row>
    <row r="134" spans="2:6" ht="15" x14ac:dyDescent="0.25">
      <c r="B134" s="55" t="s">
        <v>151</v>
      </c>
      <c r="C134" s="56"/>
      <c r="D134" s="81" t="s">
        <v>150</v>
      </c>
    </row>
    <row r="135" spans="2:6" ht="15" x14ac:dyDescent="0.25">
      <c r="B135" s="57" t="s">
        <v>152</v>
      </c>
      <c r="C135" s="56"/>
      <c r="D135" s="58"/>
    </row>
    <row r="136" spans="2:6" ht="25.5" customHeight="1" x14ac:dyDescent="0.25">
      <c r="B136" s="58"/>
      <c r="C136" s="48" t="s">
        <v>153</v>
      </c>
      <c r="D136" s="49" t="s">
        <v>154</v>
      </c>
    </row>
    <row r="137" spans="2:6" ht="12.75" customHeight="1" x14ac:dyDescent="0.25">
      <c r="B137" s="75" t="s">
        <v>155</v>
      </c>
      <c r="C137" s="76" t="s">
        <v>156</v>
      </c>
      <c r="D137" s="76" t="s">
        <v>157</v>
      </c>
    </row>
    <row r="138" spans="2:6" ht="15" x14ac:dyDescent="0.25">
      <c r="B138" s="58" t="s">
        <v>158</v>
      </c>
      <c r="C138" s="59">
        <v>9.3986999999999998</v>
      </c>
      <c r="D138" s="59">
        <v>9.5113000000000003</v>
      </c>
    </row>
    <row r="139" spans="2:6" ht="15" x14ac:dyDescent="0.25">
      <c r="B139" s="58" t="s">
        <v>159</v>
      </c>
      <c r="C139" s="59">
        <v>9.3986999999999998</v>
      </c>
      <c r="D139" s="59">
        <v>9.5113000000000003</v>
      </c>
    </row>
    <row r="140" spans="2:6" ht="15" x14ac:dyDescent="0.25">
      <c r="B140" s="58" t="s">
        <v>160</v>
      </c>
      <c r="C140" s="59">
        <v>9.3484999999999996</v>
      </c>
      <c r="D140" s="59">
        <v>9.4571000000000005</v>
      </c>
    </row>
    <row r="141" spans="2:6" ht="15" x14ac:dyDescent="0.25">
      <c r="B141" s="58" t="s">
        <v>161</v>
      </c>
      <c r="C141" s="59">
        <v>9.3484999999999996</v>
      </c>
      <c r="D141" s="59">
        <v>9.4571000000000005</v>
      </c>
    </row>
    <row r="143" spans="2:6" ht="15" x14ac:dyDescent="0.25">
      <c r="B143" s="77" t="s">
        <v>162</v>
      </c>
      <c r="C143" s="60"/>
      <c r="D143" s="78" t="s">
        <v>150</v>
      </c>
    </row>
    <row r="144" spans="2:6" ht="24.75" customHeight="1" x14ac:dyDescent="0.25">
      <c r="B144" s="79"/>
      <c r="C144" s="79"/>
    </row>
    <row r="145" spans="2:4" ht="15" x14ac:dyDescent="0.25">
      <c r="B145" s="82"/>
      <c r="C145" s="80"/>
      <c r="D145"/>
    </row>
    <row r="147" spans="2:4" ht="15" x14ac:dyDescent="0.25">
      <c r="B147" s="57" t="s">
        <v>163</v>
      </c>
      <c r="C147" s="56"/>
      <c r="D147" s="83" t="s">
        <v>150</v>
      </c>
    </row>
    <row r="148" spans="2:4" ht="15" x14ac:dyDescent="0.25">
      <c r="B148" s="57" t="s">
        <v>164</v>
      </c>
      <c r="C148" s="56"/>
      <c r="D148" s="83" t="s">
        <v>150</v>
      </c>
    </row>
    <row r="149" spans="2:4" ht="15" x14ac:dyDescent="0.25">
      <c r="B149" s="57" t="s">
        <v>165</v>
      </c>
      <c r="C149" s="56"/>
      <c r="D149" s="61">
        <v>1.0477338318918832E-2</v>
      </c>
    </row>
    <row r="150" spans="2:4" ht="15" x14ac:dyDescent="0.25">
      <c r="B150" s="57" t="s">
        <v>166</v>
      </c>
      <c r="C150" s="56"/>
      <c r="D150" s="61" t="s">
        <v>150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4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5">
      <c r="A2" s="153" t="s">
        <v>332</v>
      </c>
      <c r="B2" s="154"/>
      <c r="C2" s="154"/>
      <c r="D2" s="154"/>
      <c r="E2" s="154"/>
      <c r="F2" s="154"/>
      <c r="G2" s="155"/>
    </row>
    <row r="3" spans="1:7" ht="15" x14ac:dyDescent="0.25">
      <c r="A3" s="153" t="s">
        <v>1157</v>
      </c>
      <c r="B3" s="154"/>
      <c r="C3" s="154"/>
      <c r="D3" s="154"/>
      <c r="E3" s="154"/>
      <c r="F3" s="154"/>
      <c r="G3" s="155"/>
    </row>
    <row r="4" spans="1:7" ht="30" x14ac:dyDescent="0.25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5" x14ac:dyDescent="0.25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35</v>
      </c>
      <c r="C7" s="26" t="s">
        <v>36</v>
      </c>
      <c r="D7" s="17" t="s">
        <v>16</v>
      </c>
      <c r="E7" s="62">
        <v>161302</v>
      </c>
      <c r="F7" s="68">
        <v>238.40435600000001</v>
      </c>
      <c r="G7" s="20">
        <v>3.2683019000000001E-2</v>
      </c>
    </row>
    <row r="8" spans="1:7" ht="25.5" x14ac:dyDescent="0.25">
      <c r="A8" s="21">
        <v>2</v>
      </c>
      <c r="B8" s="22" t="s">
        <v>217</v>
      </c>
      <c r="C8" s="26" t="s">
        <v>218</v>
      </c>
      <c r="D8" s="17" t="s">
        <v>180</v>
      </c>
      <c r="E8" s="62">
        <v>34359</v>
      </c>
      <c r="F8" s="68">
        <v>230.27401800000001</v>
      </c>
      <c r="G8" s="20">
        <v>3.1568424999999997E-2</v>
      </c>
    </row>
    <row r="9" spans="1:7" ht="25.5" x14ac:dyDescent="0.25">
      <c r="A9" s="21">
        <v>3</v>
      </c>
      <c r="B9" s="22" t="s">
        <v>192</v>
      </c>
      <c r="C9" s="26" t="s">
        <v>193</v>
      </c>
      <c r="D9" s="17" t="s">
        <v>73</v>
      </c>
      <c r="E9" s="62">
        <v>25594</v>
      </c>
      <c r="F9" s="68">
        <v>207.59293400000001</v>
      </c>
      <c r="G9" s="20">
        <v>2.8459060000000001E-2</v>
      </c>
    </row>
    <row r="10" spans="1:7" ht="25.5" x14ac:dyDescent="0.25">
      <c r="A10" s="21">
        <v>4</v>
      </c>
      <c r="B10" s="22" t="s">
        <v>176</v>
      </c>
      <c r="C10" s="26" t="s">
        <v>177</v>
      </c>
      <c r="D10" s="17" t="s">
        <v>47</v>
      </c>
      <c r="E10" s="62">
        <v>32892</v>
      </c>
      <c r="F10" s="68">
        <v>205.673676</v>
      </c>
      <c r="G10" s="20">
        <v>2.8195946999999999E-2</v>
      </c>
    </row>
    <row r="11" spans="1:7" ht="15" x14ac:dyDescent="0.25">
      <c r="A11" s="21">
        <v>5</v>
      </c>
      <c r="B11" s="22" t="s">
        <v>245</v>
      </c>
      <c r="C11" s="26" t="s">
        <v>246</v>
      </c>
      <c r="D11" s="17" t="s">
        <v>187</v>
      </c>
      <c r="E11" s="62">
        <v>9515</v>
      </c>
      <c r="F11" s="68">
        <v>190.22388000000001</v>
      </c>
      <c r="G11" s="20">
        <v>2.6077923999999999E-2</v>
      </c>
    </row>
    <row r="12" spans="1:7" ht="25.5" x14ac:dyDescent="0.25">
      <c r="A12" s="21">
        <v>6</v>
      </c>
      <c r="B12" s="22" t="s">
        <v>253</v>
      </c>
      <c r="C12" s="26" t="s">
        <v>254</v>
      </c>
      <c r="D12" s="17" t="s">
        <v>34</v>
      </c>
      <c r="E12" s="62">
        <v>30747</v>
      </c>
      <c r="F12" s="68">
        <v>189.801231</v>
      </c>
      <c r="G12" s="20">
        <v>2.6019983E-2</v>
      </c>
    </row>
    <row r="13" spans="1:7" ht="25.5" x14ac:dyDescent="0.25">
      <c r="A13" s="21">
        <v>7</v>
      </c>
      <c r="B13" s="22" t="s">
        <v>69</v>
      </c>
      <c r="C13" s="26" t="s">
        <v>70</v>
      </c>
      <c r="D13" s="17" t="s">
        <v>22</v>
      </c>
      <c r="E13" s="62">
        <v>237699</v>
      </c>
      <c r="F13" s="68">
        <v>188.257608</v>
      </c>
      <c r="G13" s="20">
        <v>2.5808365999999999E-2</v>
      </c>
    </row>
    <row r="14" spans="1:7" ht="15" x14ac:dyDescent="0.25">
      <c r="A14" s="21">
        <v>8</v>
      </c>
      <c r="B14" s="22" t="s">
        <v>278</v>
      </c>
      <c r="C14" s="26" t="s">
        <v>279</v>
      </c>
      <c r="D14" s="17" t="s">
        <v>280</v>
      </c>
      <c r="E14" s="62">
        <v>66618</v>
      </c>
      <c r="F14" s="68">
        <v>184.76502300000001</v>
      </c>
      <c r="G14" s="20">
        <v>2.5329564999999998E-2</v>
      </c>
    </row>
    <row r="15" spans="1:7" ht="15" x14ac:dyDescent="0.25">
      <c r="A15" s="21">
        <v>9</v>
      </c>
      <c r="B15" s="22" t="s">
        <v>185</v>
      </c>
      <c r="C15" s="26" t="s">
        <v>186</v>
      </c>
      <c r="D15" s="17" t="s">
        <v>187</v>
      </c>
      <c r="E15" s="62">
        <v>48350</v>
      </c>
      <c r="F15" s="68">
        <v>183.46407500000001</v>
      </c>
      <c r="G15" s="20">
        <v>2.5151217E-2</v>
      </c>
    </row>
    <row r="16" spans="1:7" ht="25.5" x14ac:dyDescent="0.25">
      <c r="A16" s="21">
        <v>10</v>
      </c>
      <c r="B16" s="22" t="s">
        <v>105</v>
      </c>
      <c r="C16" s="26" t="s">
        <v>106</v>
      </c>
      <c r="D16" s="17" t="s">
        <v>47</v>
      </c>
      <c r="E16" s="62">
        <v>14300</v>
      </c>
      <c r="F16" s="68">
        <v>181.66005000000001</v>
      </c>
      <c r="G16" s="20">
        <v>2.4903901999999999E-2</v>
      </c>
    </row>
    <row r="17" spans="1:7" ht="15" x14ac:dyDescent="0.25">
      <c r="A17" s="21">
        <v>11</v>
      </c>
      <c r="B17" s="22" t="s">
        <v>67</v>
      </c>
      <c r="C17" s="26" t="s">
        <v>68</v>
      </c>
      <c r="D17" s="17" t="s">
        <v>58</v>
      </c>
      <c r="E17" s="62">
        <v>43970</v>
      </c>
      <c r="F17" s="68">
        <v>180.93655000000001</v>
      </c>
      <c r="G17" s="20">
        <v>2.4804717E-2</v>
      </c>
    </row>
    <row r="18" spans="1:7" ht="15" x14ac:dyDescent="0.25">
      <c r="A18" s="21">
        <v>12</v>
      </c>
      <c r="B18" s="22" t="s">
        <v>265</v>
      </c>
      <c r="C18" s="26" t="s">
        <v>266</v>
      </c>
      <c r="D18" s="17" t="s">
        <v>211</v>
      </c>
      <c r="E18" s="62">
        <v>25572</v>
      </c>
      <c r="F18" s="68">
        <v>180.11638199999999</v>
      </c>
      <c r="G18" s="20">
        <v>2.469228E-2</v>
      </c>
    </row>
    <row r="19" spans="1:7" ht="15" x14ac:dyDescent="0.25">
      <c r="A19" s="21">
        <v>13</v>
      </c>
      <c r="B19" s="22" t="s">
        <v>247</v>
      </c>
      <c r="C19" s="26" t="s">
        <v>248</v>
      </c>
      <c r="D19" s="17" t="s">
        <v>225</v>
      </c>
      <c r="E19" s="62">
        <v>61316</v>
      </c>
      <c r="F19" s="68">
        <v>178.674824</v>
      </c>
      <c r="G19" s="20">
        <v>2.4494656E-2</v>
      </c>
    </row>
    <row r="20" spans="1:7" ht="25.5" x14ac:dyDescent="0.25">
      <c r="A20" s="21">
        <v>14</v>
      </c>
      <c r="B20" s="22" t="s">
        <v>318</v>
      </c>
      <c r="C20" s="26" t="s">
        <v>319</v>
      </c>
      <c r="D20" s="17" t="s">
        <v>34</v>
      </c>
      <c r="E20" s="62">
        <v>113148</v>
      </c>
      <c r="F20" s="68">
        <v>172.04153400000001</v>
      </c>
      <c r="G20" s="20">
        <v>2.3585293E-2</v>
      </c>
    </row>
    <row r="21" spans="1:7" ht="15" x14ac:dyDescent="0.25">
      <c r="A21" s="21">
        <v>15</v>
      </c>
      <c r="B21" s="22" t="s">
        <v>281</v>
      </c>
      <c r="C21" s="26" t="s">
        <v>282</v>
      </c>
      <c r="D21" s="17" t="s">
        <v>211</v>
      </c>
      <c r="E21" s="62">
        <v>12020</v>
      </c>
      <c r="F21" s="68">
        <v>171.66963999999999</v>
      </c>
      <c r="G21" s="20">
        <v>2.3534309999999999E-2</v>
      </c>
    </row>
    <row r="22" spans="1:7" ht="15" x14ac:dyDescent="0.25">
      <c r="A22" s="21">
        <v>16</v>
      </c>
      <c r="B22" s="22" t="s">
        <v>275</v>
      </c>
      <c r="C22" s="26" t="s">
        <v>276</v>
      </c>
      <c r="D22" s="17" t="s">
        <v>58</v>
      </c>
      <c r="E22" s="62">
        <v>57337</v>
      </c>
      <c r="F22" s="68">
        <v>171.09360799999999</v>
      </c>
      <c r="G22" s="20">
        <v>2.3455342000000001E-2</v>
      </c>
    </row>
    <row r="23" spans="1:7" ht="15" x14ac:dyDescent="0.25">
      <c r="A23" s="21">
        <v>17</v>
      </c>
      <c r="B23" s="22" t="s">
        <v>168</v>
      </c>
      <c r="C23" s="26" t="s">
        <v>169</v>
      </c>
      <c r="D23" s="17" t="s">
        <v>19</v>
      </c>
      <c r="E23" s="62">
        <v>106078</v>
      </c>
      <c r="F23" s="68">
        <v>169.93695600000001</v>
      </c>
      <c r="G23" s="20">
        <v>2.3296774999999999E-2</v>
      </c>
    </row>
    <row r="24" spans="1:7" ht="25.5" x14ac:dyDescent="0.25">
      <c r="A24" s="21">
        <v>18</v>
      </c>
      <c r="B24" s="22" t="s">
        <v>43</v>
      </c>
      <c r="C24" s="26" t="s">
        <v>44</v>
      </c>
      <c r="D24" s="17" t="s">
        <v>16</v>
      </c>
      <c r="E24" s="62">
        <v>177949</v>
      </c>
      <c r="F24" s="68">
        <v>164.6917995</v>
      </c>
      <c r="G24" s="20">
        <v>2.2577712999999999E-2</v>
      </c>
    </row>
    <row r="25" spans="1:7" ht="15" x14ac:dyDescent="0.25">
      <c r="A25" s="21">
        <v>19</v>
      </c>
      <c r="B25" s="22" t="s">
        <v>61</v>
      </c>
      <c r="C25" s="26" t="s">
        <v>62</v>
      </c>
      <c r="D25" s="17" t="s">
        <v>19</v>
      </c>
      <c r="E25" s="62">
        <v>142798</v>
      </c>
      <c r="F25" s="68">
        <v>162.93251799999999</v>
      </c>
      <c r="G25" s="20">
        <v>2.2336531999999999E-2</v>
      </c>
    </row>
    <row r="26" spans="1:7" ht="15" x14ac:dyDescent="0.25">
      <c r="A26" s="21">
        <v>20</v>
      </c>
      <c r="B26" s="22" t="s">
        <v>171</v>
      </c>
      <c r="C26" s="26" t="s">
        <v>172</v>
      </c>
      <c r="D26" s="17" t="s">
        <v>173</v>
      </c>
      <c r="E26" s="62">
        <v>48259</v>
      </c>
      <c r="F26" s="68">
        <v>156.55219600000001</v>
      </c>
      <c r="G26" s="20">
        <v>2.1461849000000002E-2</v>
      </c>
    </row>
    <row r="27" spans="1:7" ht="15" x14ac:dyDescent="0.25">
      <c r="A27" s="21">
        <v>21</v>
      </c>
      <c r="B27" s="22" t="s">
        <v>326</v>
      </c>
      <c r="C27" s="26" t="s">
        <v>327</v>
      </c>
      <c r="D27" s="17" t="s">
        <v>31</v>
      </c>
      <c r="E27" s="62">
        <v>188420</v>
      </c>
      <c r="F27" s="68">
        <v>155.54070999999999</v>
      </c>
      <c r="G27" s="20">
        <v>2.1323183999999999E-2</v>
      </c>
    </row>
    <row r="28" spans="1:7" ht="25.5" x14ac:dyDescent="0.25">
      <c r="A28" s="21">
        <v>22</v>
      </c>
      <c r="B28" s="22" t="s">
        <v>255</v>
      </c>
      <c r="C28" s="26" t="s">
        <v>256</v>
      </c>
      <c r="D28" s="17" t="s">
        <v>244</v>
      </c>
      <c r="E28" s="62">
        <v>24598</v>
      </c>
      <c r="F28" s="68">
        <v>153.343932</v>
      </c>
      <c r="G28" s="20">
        <v>2.1022025999999999E-2</v>
      </c>
    </row>
    <row r="29" spans="1:7" ht="25.5" x14ac:dyDescent="0.25">
      <c r="A29" s="21">
        <v>23</v>
      </c>
      <c r="B29" s="22" t="s">
        <v>26</v>
      </c>
      <c r="C29" s="26" t="s">
        <v>27</v>
      </c>
      <c r="D29" s="17" t="s">
        <v>28</v>
      </c>
      <c r="E29" s="62">
        <v>40089</v>
      </c>
      <c r="F29" s="68">
        <v>150.173394</v>
      </c>
      <c r="G29" s="20">
        <v>2.0587375000000002E-2</v>
      </c>
    </row>
    <row r="30" spans="1:7" ht="25.5" x14ac:dyDescent="0.25">
      <c r="A30" s="21">
        <v>24</v>
      </c>
      <c r="B30" s="22" t="s">
        <v>37</v>
      </c>
      <c r="C30" s="26" t="s">
        <v>38</v>
      </c>
      <c r="D30" s="17" t="s">
        <v>22</v>
      </c>
      <c r="E30" s="62">
        <v>2563</v>
      </c>
      <c r="F30" s="68">
        <v>148.0760435</v>
      </c>
      <c r="G30" s="20">
        <v>2.0299847999999999E-2</v>
      </c>
    </row>
    <row r="31" spans="1:7" ht="15" x14ac:dyDescent="0.25">
      <c r="A31" s="21">
        <v>25</v>
      </c>
      <c r="B31" s="22" t="s">
        <v>323</v>
      </c>
      <c r="C31" s="26" t="s">
        <v>324</v>
      </c>
      <c r="D31" s="17" t="s">
        <v>187</v>
      </c>
      <c r="E31" s="62">
        <v>11934</v>
      </c>
      <c r="F31" s="68">
        <v>146.41227900000001</v>
      </c>
      <c r="G31" s="20">
        <v>2.0071761E-2</v>
      </c>
    </row>
    <row r="32" spans="1:7" ht="25.5" x14ac:dyDescent="0.25">
      <c r="A32" s="21">
        <v>26</v>
      </c>
      <c r="B32" s="22" t="s">
        <v>96</v>
      </c>
      <c r="C32" s="26" t="s">
        <v>97</v>
      </c>
      <c r="D32" s="17" t="s">
        <v>47</v>
      </c>
      <c r="E32" s="62">
        <v>28959</v>
      </c>
      <c r="F32" s="68">
        <v>146.2574295</v>
      </c>
      <c r="G32" s="20">
        <v>2.0050532999999999E-2</v>
      </c>
    </row>
    <row r="33" spans="1:7" ht="15" x14ac:dyDescent="0.25">
      <c r="A33" s="21">
        <v>27</v>
      </c>
      <c r="B33" s="22" t="s">
        <v>309</v>
      </c>
      <c r="C33" s="26" t="s">
        <v>310</v>
      </c>
      <c r="D33" s="17" t="s">
        <v>19</v>
      </c>
      <c r="E33" s="62">
        <v>58791</v>
      </c>
      <c r="F33" s="68">
        <v>144.802233</v>
      </c>
      <c r="G33" s="20">
        <v>1.9851039000000001E-2</v>
      </c>
    </row>
    <row r="34" spans="1:7" ht="25.5" x14ac:dyDescent="0.25">
      <c r="A34" s="21">
        <v>28</v>
      </c>
      <c r="B34" s="22" t="s">
        <v>328</v>
      </c>
      <c r="C34" s="26" t="s">
        <v>329</v>
      </c>
      <c r="D34" s="17" t="s">
        <v>280</v>
      </c>
      <c r="E34" s="62">
        <v>49135</v>
      </c>
      <c r="F34" s="68">
        <v>130.79737</v>
      </c>
      <c r="G34" s="20">
        <v>1.7931102000000001E-2</v>
      </c>
    </row>
    <row r="35" spans="1:7" ht="25.5" x14ac:dyDescent="0.25">
      <c r="A35" s="21">
        <v>29</v>
      </c>
      <c r="B35" s="22" t="s">
        <v>74</v>
      </c>
      <c r="C35" s="26" t="s">
        <v>75</v>
      </c>
      <c r="D35" s="17" t="s">
        <v>47</v>
      </c>
      <c r="E35" s="62">
        <v>72038</v>
      </c>
      <c r="F35" s="68">
        <v>123.941379</v>
      </c>
      <c r="G35" s="20">
        <v>1.699121E-2</v>
      </c>
    </row>
    <row r="36" spans="1:7" ht="25.5" x14ac:dyDescent="0.25">
      <c r="A36" s="21">
        <v>30</v>
      </c>
      <c r="B36" s="22" t="s">
        <v>219</v>
      </c>
      <c r="C36" s="26" t="s">
        <v>220</v>
      </c>
      <c r="D36" s="17" t="s">
        <v>34</v>
      </c>
      <c r="E36" s="62">
        <v>92347</v>
      </c>
      <c r="F36" s="68">
        <v>122.40594849999999</v>
      </c>
      <c r="G36" s="20">
        <v>1.6780717000000001E-2</v>
      </c>
    </row>
    <row r="37" spans="1:7" ht="51" x14ac:dyDescent="0.25">
      <c r="A37" s="21">
        <v>31</v>
      </c>
      <c r="B37" s="22" t="s">
        <v>214</v>
      </c>
      <c r="C37" s="26" t="s">
        <v>215</v>
      </c>
      <c r="D37" s="17" t="s">
        <v>216</v>
      </c>
      <c r="E37" s="62">
        <v>270455</v>
      </c>
      <c r="F37" s="68">
        <v>121.56952250000001</v>
      </c>
      <c r="G37" s="20">
        <v>1.6666050000000002E-2</v>
      </c>
    </row>
    <row r="38" spans="1:7" ht="25.5" x14ac:dyDescent="0.25">
      <c r="A38" s="21">
        <v>32</v>
      </c>
      <c r="B38" s="22" t="s">
        <v>259</v>
      </c>
      <c r="C38" s="26" t="s">
        <v>260</v>
      </c>
      <c r="D38" s="17" t="s">
        <v>47</v>
      </c>
      <c r="E38" s="62">
        <v>37873</v>
      </c>
      <c r="F38" s="68">
        <v>117.709284</v>
      </c>
      <c r="G38" s="20">
        <v>1.6136847999999999E-2</v>
      </c>
    </row>
    <row r="39" spans="1:7" ht="15" x14ac:dyDescent="0.25">
      <c r="A39" s="21">
        <v>33</v>
      </c>
      <c r="B39" s="22" t="s">
        <v>251</v>
      </c>
      <c r="C39" s="26" t="s">
        <v>252</v>
      </c>
      <c r="D39" s="17" t="s">
        <v>19</v>
      </c>
      <c r="E39" s="62">
        <v>98000</v>
      </c>
      <c r="F39" s="68">
        <v>114.709</v>
      </c>
      <c r="G39" s="20">
        <v>1.5725535999999998E-2</v>
      </c>
    </row>
    <row r="40" spans="1:7" ht="15" x14ac:dyDescent="0.25">
      <c r="A40" s="21">
        <v>34</v>
      </c>
      <c r="B40" s="22" t="s">
        <v>316</v>
      </c>
      <c r="C40" s="26" t="s">
        <v>317</v>
      </c>
      <c r="D40" s="17" t="s">
        <v>173</v>
      </c>
      <c r="E40" s="62">
        <v>19090</v>
      </c>
      <c r="F40" s="68">
        <v>106.11176500000001</v>
      </c>
      <c r="G40" s="20">
        <v>1.4546936E-2</v>
      </c>
    </row>
    <row r="41" spans="1:7" ht="25.5" x14ac:dyDescent="0.25">
      <c r="A41" s="21">
        <v>35</v>
      </c>
      <c r="B41" s="22" t="s">
        <v>196</v>
      </c>
      <c r="C41" s="26" t="s">
        <v>197</v>
      </c>
      <c r="D41" s="17" t="s">
        <v>47</v>
      </c>
      <c r="E41" s="62">
        <v>20323</v>
      </c>
      <c r="F41" s="68">
        <v>90.945425</v>
      </c>
      <c r="G41" s="20">
        <v>1.2467771000000001E-2</v>
      </c>
    </row>
    <row r="42" spans="1:7" ht="51" x14ac:dyDescent="0.25">
      <c r="A42" s="21">
        <v>36</v>
      </c>
      <c r="B42" s="22" t="s">
        <v>283</v>
      </c>
      <c r="C42" s="26" t="s">
        <v>284</v>
      </c>
      <c r="D42" s="17" t="s">
        <v>216</v>
      </c>
      <c r="E42" s="62">
        <v>29874</v>
      </c>
      <c r="F42" s="68">
        <v>86.335859999999997</v>
      </c>
      <c r="G42" s="20">
        <v>1.1835843E-2</v>
      </c>
    </row>
    <row r="43" spans="1:7" ht="38.25" x14ac:dyDescent="0.25">
      <c r="A43" s="21">
        <v>37</v>
      </c>
      <c r="B43" s="22" t="s">
        <v>98</v>
      </c>
      <c r="C43" s="26" t="s">
        <v>99</v>
      </c>
      <c r="D43" s="17" t="s">
        <v>100</v>
      </c>
      <c r="E43" s="62">
        <v>79000</v>
      </c>
      <c r="F43" s="68">
        <v>80.421999999999997</v>
      </c>
      <c r="G43" s="20">
        <v>1.1025108E-2</v>
      </c>
    </row>
    <row r="44" spans="1:7" ht="25.5" x14ac:dyDescent="0.25">
      <c r="A44" s="21">
        <v>38</v>
      </c>
      <c r="B44" s="22" t="s">
        <v>48</v>
      </c>
      <c r="C44" s="26" t="s">
        <v>49</v>
      </c>
      <c r="D44" s="17" t="s">
        <v>47</v>
      </c>
      <c r="E44" s="62">
        <v>10490</v>
      </c>
      <c r="F44" s="68">
        <v>76.241320000000002</v>
      </c>
      <c r="G44" s="20">
        <v>1.0451976E-2</v>
      </c>
    </row>
    <row r="45" spans="1:7" ht="15" x14ac:dyDescent="0.25">
      <c r="A45" s="21">
        <v>39</v>
      </c>
      <c r="B45" s="22" t="s">
        <v>267</v>
      </c>
      <c r="C45" s="26" t="s">
        <v>268</v>
      </c>
      <c r="D45" s="17" t="s">
        <v>85</v>
      </c>
      <c r="E45" s="62">
        <v>2863</v>
      </c>
      <c r="F45" s="68">
        <v>75.408557000000002</v>
      </c>
      <c r="G45" s="20">
        <v>1.0337811000000001E-2</v>
      </c>
    </row>
    <row r="46" spans="1:7" ht="15" x14ac:dyDescent="0.25">
      <c r="A46" s="21">
        <v>40</v>
      </c>
      <c r="B46" s="22" t="s">
        <v>289</v>
      </c>
      <c r="C46" s="26" t="s">
        <v>290</v>
      </c>
      <c r="D46" s="17" t="s">
        <v>228</v>
      </c>
      <c r="E46" s="62">
        <v>36739</v>
      </c>
      <c r="F46" s="68">
        <v>73.827020500000003</v>
      </c>
      <c r="G46" s="20">
        <v>1.0120998000000001E-2</v>
      </c>
    </row>
    <row r="47" spans="1:7" ht="25.5" x14ac:dyDescent="0.25">
      <c r="A47" s="21">
        <v>41</v>
      </c>
      <c r="B47" s="22" t="s">
        <v>204</v>
      </c>
      <c r="C47" s="26" t="s">
        <v>205</v>
      </c>
      <c r="D47" s="17" t="s">
        <v>206</v>
      </c>
      <c r="E47" s="62">
        <v>36963</v>
      </c>
      <c r="F47" s="68">
        <v>71.597330999999997</v>
      </c>
      <c r="G47" s="20">
        <v>9.8153279999999999E-3</v>
      </c>
    </row>
    <row r="48" spans="1:7" ht="15" x14ac:dyDescent="0.25">
      <c r="A48" s="21">
        <v>42</v>
      </c>
      <c r="B48" s="22" t="s">
        <v>330</v>
      </c>
      <c r="C48" s="26" t="s">
        <v>331</v>
      </c>
      <c r="D48" s="17" t="s">
        <v>180</v>
      </c>
      <c r="E48" s="62">
        <v>25632</v>
      </c>
      <c r="F48" s="68">
        <v>69.526799999999994</v>
      </c>
      <c r="G48" s="20">
        <v>9.531477E-3</v>
      </c>
    </row>
    <row r="49" spans="1:7" ht="25.5" x14ac:dyDescent="0.25">
      <c r="A49" s="21">
        <v>43</v>
      </c>
      <c r="B49" s="22" t="s">
        <v>212</v>
      </c>
      <c r="C49" s="26" t="s">
        <v>213</v>
      </c>
      <c r="D49" s="17" t="s">
        <v>206</v>
      </c>
      <c r="E49" s="62">
        <v>18997</v>
      </c>
      <c r="F49" s="68">
        <v>69.329551499999994</v>
      </c>
      <c r="G49" s="20">
        <v>9.5044359999999998E-3</v>
      </c>
    </row>
    <row r="50" spans="1:7" ht="15" x14ac:dyDescent="0.25">
      <c r="A50" s="21">
        <v>44</v>
      </c>
      <c r="B50" s="22" t="s">
        <v>296</v>
      </c>
      <c r="C50" s="26" t="s">
        <v>297</v>
      </c>
      <c r="D50" s="17" t="s">
        <v>225</v>
      </c>
      <c r="E50" s="62">
        <v>46393</v>
      </c>
      <c r="F50" s="68">
        <v>66.620348000000007</v>
      </c>
      <c r="G50" s="20">
        <v>9.1330300000000003E-3</v>
      </c>
    </row>
    <row r="51" spans="1:7" ht="25.5" x14ac:dyDescent="0.25">
      <c r="A51" s="21">
        <v>45</v>
      </c>
      <c r="B51" s="22" t="s">
        <v>249</v>
      </c>
      <c r="C51" s="26" t="s">
        <v>250</v>
      </c>
      <c r="D51" s="17" t="s">
        <v>73</v>
      </c>
      <c r="E51" s="62">
        <v>26143</v>
      </c>
      <c r="F51" s="68">
        <v>65.462072000000006</v>
      </c>
      <c r="G51" s="20">
        <v>8.9742410000000009E-3</v>
      </c>
    </row>
    <row r="52" spans="1:7" ht="15" x14ac:dyDescent="0.25">
      <c r="A52" s="21">
        <v>46</v>
      </c>
      <c r="B52" s="22" t="s">
        <v>90</v>
      </c>
      <c r="C52" s="26" t="s">
        <v>91</v>
      </c>
      <c r="D52" s="17" t="s">
        <v>58</v>
      </c>
      <c r="E52" s="62">
        <v>32900</v>
      </c>
      <c r="F52" s="68">
        <v>64.664950000000005</v>
      </c>
      <c r="G52" s="20">
        <v>8.864963E-3</v>
      </c>
    </row>
    <row r="53" spans="1:7" ht="25.5" x14ac:dyDescent="0.25">
      <c r="A53" s="21">
        <v>47</v>
      </c>
      <c r="B53" s="22" t="s">
        <v>76</v>
      </c>
      <c r="C53" s="26" t="s">
        <v>77</v>
      </c>
      <c r="D53" s="17" t="s">
        <v>73</v>
      </c>
      <c r="E53" s="62">
        <v>19208</v>
      </c>
      <c r="F53" s="68">
        <v>63.501648000000003</v>
      </c>
      <c r="G53" s="20">
        <v>8.7054850000000007E-3</v>
      </c>
    </row>
    <row r="54" spans="1:7" ht="15" x14ac:dyDescent="0.25">
      <c r="A54" s="21">
        <v>48</v>
      </c>
      <c r="B54" s="22" t="s">
        <v>92</v>
      </c>
      <c r="C54" s="26" t="s">
        <v>93</v>
      </c>
      <c r="D54" s="17" t="s">
        <v>58</v>
      </c>
      <c r="E54" s="62">
        <v>24117</v>
      </c>
      <c r="F54" s="68">
        <v>63.126247499999998</v>
      </c>
      <c r="G54" s="20">
        <v>8.6540209999999996E-3</v>
      </c>
    </row>
    <row r="55" spans="1:7" ht="25.5" x14ac:dyDescent="0.25">
      <c r="A55" s="21">
        <v>49</v>
      </c>
      <c r="B55" s="22" t="s">
        <v>198</v>
      </c>
      <c r="C55" s="26" t="s">
        <v>199</v>
      </c>
      <c r="D55" s="17" t="s">
        <v>22</v>
      </c>
      <c r="E55" s="62">
        <v>38605</v>
      </c>
      <c r="F55" s="68">
        <v>61.536369999999998</v>
      </c>
      <c r="G55" s="20">
        <v>8.4360640000000001E-3</v>
      </c>
    </row>
    <row r="56" spans="1:7" ht="15" x14ac:dyDescent="0.25">
      <c r="A56" s="21">
        <v>50</v>
      </c>
      <c r="B56" s="22" t="s">
        <v>65</v>
      </c>
      <c r="C56" s="26" t="s">
        <v>66</v>
      </c>
      <c r="D56" s="17" t="s">
        <v>58</v>
      </c>
      <c r="E56" s="62">
        <v>27261</v>
      </c>
      <c r="F56" s="68">
        <v>61.337249999999997</v>
      </c>
      <c r="G56" s="20">
        <v>8.4087659999999998E-3</v>
      </c>
    </row>
    <row r="57" spans="1:7" ht="15" x14ac:dyDescent="0.25">
      <c r="A57" s="21">
        <v>51</v>
      </c>
      <c r="B57" s="22" t="s">
        <v>221</v>
      </c>
      <c r="C57" s="26" t="s">
        <v>222</v>
      </c>
      <c r="D57" s="17" t="s">
        <v>180</v>
      </c>
      <c r="E57" s="62">
        <v>22567</v>
      </c>
      <c r="F57" s="68">
        <v>60.197472500000003</v>
      </c>
      <c r="G57" s="20">
        <v>8.2525129999999995E-3</v>
      </c>
    </row>
    <row r="58" spans="1:7" ht="15" x14ac:dyDescent="0.25">
      <c r="A58" s="21">
        <v>52</v>
      </c>
      <c r="B58" s="22" t="s">
        <v>291</v>
      </c>
      <c r="C58" s="26" t="s">
        <v>292</v>
      </c>
      <c r="D58" s="17" t="s">
        <v>173</v>
      </c>
      <c r="E58" s="62">
        <v>14054</v>
      </c>
      <c r="F58" s="68">
        <v>59.040854000000003</v>
      </c>
      <c r="G58" s="20">
        <v>8.0939519999999997E-3</v>
      </c>
    </row>
    <row r="59" spans="1:7" ht="25.5" x14ac:dyDescent="0.25">
      <c r="A59" s="21">
        <v>53</v>
      </c>
      <c r="B59" s="22" t="s">
        <v>200</v>
      </c>
      <c r="C59" s="26" t="s">
        <v>201</v>
      </c>
      <c r="D59" s="17" t="s">
        <v>47</v>
      </c>
      <c r="E59" s="62">
        <v>7809</v>
      </c>
      <c r="F59" s="68">
        <v>57.8998305</v>
      </c>
      <c r="G59" s="20">
        <v>7.9375279999999993E-3</v>
      </c>
    </row>
    <row r="60" spans="1:7" ht="25.5" x14ac:dyDescent="0.25">
      <c r="A60" s="21">
        <v>54</v>
      </c>
      <c r="B60" s="22" t="s">
        <v>80</v>
      </c>
      <c r="C60" s="26" t="s">
        <v>81</v>
      </c>
      <c r="D60" s="17" t="s">
        <v>82</v>
      </c>
      <c r="E60" s="62">
        <v>15000</v>
      </c>
      <c r="F60" s="68">
        <v>53.865000000000002</v>
      </c>
      <c r="G60" s="20">
        <v>7.3843900000000002E-3</v>
      </c>
    </row>
    <row r="61" spans="1:7" ht="25.5" x14ac:dyDescent="0.25">
      <c r="A61" s="21">
        <v>55</v>
      </c>
      <c r="B61" s="22" t="s">
        <v>188</v>
      </c>
      <c r="C61" s="26" t="s">
        <v>189</v>
      </c>
      <c r="D61" s="17" t="s">
        <v>47</v>
      </c>
      <c r="E61" s="62">
        <v>10262</v>
      </c>
      <c r="F61" s="68">
        <v>53.059671000000002</v>
      </c>
      <c r="G61" s="20">
        <v>7.273987E-3</v>
      </c>
    </row>
    <row r="62" spans="1:7" ht="15" x14ac:dyDescent="0.25">
      <c r="A62" s="21">
        <v>56</v>
      </c>
      <c r="B62" s="22" t="s">
        <v>194</v>
      </c>
      <c r="C62" s="26" t="s">
        <v>195</v>
      </c>
      <c r="D62" s="17" t="s">
        <v>187</v>
      </c>
      <c r="E62" s="62">
        <v>10712</v>
      </c>
      <c r="F62" s="68">
        <v>51.562212000000002</v>
      </c>
      <c r="G62" s="20">
        <v>7.0686990000000003E-3</v>
      </c>
    </row>
    <row r="63" spans="1:7" ht="15" x14ac:dyDescent="0.25">
      <c r="A63" s="21">
        <v>57</v>
      </c>
      <c r="B63" s="22" t="s">
        <v>320</v>
      </c>
      <c r="C63" s="26" t="s">
        <v>321</v>
      </c>
      <c r="D63" s="17" t="s">
        <v>187</v>
      </c>
      <c r="E63" s="62">
        <v>85110</v>
      </c>
      <c r="F63" s="68">
        <v>45.491295000000001</v>
      </c>
      <c r="G63" s="20">
        <v>6.2364330000000004E-3</v>
      </c>
    </row>
    <row r="64" spans="1:7" ht="15" x14ac:dyDescent="0.25">
      <c r="A64" s="21">
        <v>58</v>
      </c>
      <c r="B64" s="22" t="s">
        <v>181</v>
      </c>
      <c r="C64" s="26" t="s">
        <v>182</v>
      </c>
      <c r="D64" s="17" t="s">
        <v>25</v>
      </c>
      <c r="E64" s="62">
        <v>24161</v>
      </c>
      <c r="F64" s="68">
        <v>39.587798499999998</v>
      </c>
      <c r="G64" s="20">
        <v>5.4271190000000002E-3</v>
      </c>
    </row>
    <row r="65" spans="1:7" ht="15" x14ac:dyDescent="0.25">
      <c r="A65" s="21">
        <v>59</v>
      </c>
      <c r="B65" s="22" t="s">
        <v>101</v>
      </c>
      <c r="C65" s="26" t="s">
        <v>102</v>
      </c>
      <c r="D65" s="17" t="s">
        <v>58</v>
      </c>
      <c r="E65" s="62">
        <v>25000</v>
      </c>
      <c r="F65" s="68">
        <v>33.112499999999997</v>
      </c>
      <c r="G65" s="20">
        <v>4.5394160000000001E-3</v>
      </c>
    </row>
    <row r="66" spans="1:7" ht="25.5" x14ac:dyDescent="0.25">
      <c r="A66" s="21">
        <v>60</v>
      </c>
      <c r="B66" s="22" t="s">
        <v>234</v>
      </c>
      <c r="C66" s="26" t="s">
        <v>235</v>
      </c>
      <c r="D66" s="17" t="s">
        <v>47</v>
      </c>
      <c r="E66" s="62">
        <v>14424</v>
      </c>
      <c r="F66" s="68">
        <v>27.867167999999999</v>
      </c>
      <c r="G66" s="20">
        <v>3.8203289999999999E-3</v>
      </c>
    </row>
    <row r="67" spans="1:7" ht="15" x14ac:dyDescent="0.25">
      <c r="A67" s="21">
        <v>61</v>
      </c>
      <c r="B67" s="22" t="s">
        <v>223</v>
      </c>
      <c r="C67" s="26" t="s">
        <v>224</v>
      </c>
      <c r="D67" s="17" t="s">
        <v>225</v>
      </c>
      <c r="E67" s="62">
        <v>1687</v>
      </c>
      <c r="F67" s="68">
        <v>11.122391</v>
      </c>
      <c r="G67" s="20">
        <v>1.524776E-3</v>
      </c>
    </row>
    <row r="68" spans="1:7" ht="25.5" x14ac:dyDescent="0.25">
      <c r="A68" s="21">
        <v>62</v>
      </c>
      <c r="B68" s="22" t="s">
        <v>333</v>
      </c>
      <c r="C68" s="26" t="s">
        <v>334</v>
      </c>
      <c r="D68" s="17" t="s">
        <v>22</v>
      </c>
      <c r="E68" s="62">
        <v>1218</v>
      </c>
      <c r="F68" s="68">
        <v>3.0413459999999999</v>
      </c>
      <c r="G68" s="20">
        <v>4.1693999999999998E-4</v>
      </c>
    </row>
    <row r="69" spans="1:7" ht="15" x14ac:dyDescent="0.25">
      <c r="A69" s="16"/>
      <c r="B69" s="17"/>
      <c r="C69" s="23" t="s">
        <v>118</v>
      </c>
      <c r="D69" s="27"/>
      <c r="E69" s="64"/>
      <c r="F69" s="70">
        <v>7226.3434374999988</v>
      </c>
      <c r="G69" s="28">
        <v>0.99066443999999976</v>
      </c>
    </row>
    <row r="70" spans="1:7" ht="15" x14ac:dyDescent="0.25">
      <c r="A70" s="21"/>
      <c r="B70" s="22"/>
      <c r="C70" s="29"/>
      <c r="D70" s="30"/>
      <c r="E70" s="62"/>
      <c r="F70" s="68"/>
      <c r="G70" s="20"/>
    </row>
    <row r="71" spans="1:7" ht="15" x14ac:dyDescent="0.25">
      <c r="A71" s="16"/>
      <c r="B71" s="17"/>
      <c r="C71" s="23" t="s">
        <v>119</v>
      </c>
      <c r="D71" s="24"/>
      <c r="E71" s="63"/>
      <c r="F71" s="69"/>
      <c r="G71" s="25"/>
    </row>
    <row r="72" spans="1:7" ht="15" x14ac:dyDescent="0.25">
      <c r="A72" s="16"/>
      <c r="B72" s="17"/>
      <c r="C72" s="23" t="s">
        <v>118</v>
      </c>
      <c r="D72" s="27"/>
      <c r="E72" s="64"/>
      <c r="F72" s="70">
        <v>0</v>
      </c>
      <c r="G72" s="28">
        <v>0</v>
      </c>
    </row>
    <row r="73" spans="1:7" ht="15" x14ac:dyDescent="0.25">
      <c r="A73" s="21"/>
      <c r="B73" s="22"/>
      <c r="C73" s="29"/>
      <c r="D73" s="30"/>
      <c r="E73" s="62"/>
      <c r="F73" s="68"/>
      <c r="G73" s="20"/>
    </row>
    <row r="74" spans="1:7" ht="15" x14ac:dyDescent="0.25">
      <c r="A74" s="31"/>
      <c r="B74" s="32"/>
      <c r="C74" s="23" t="s">
        <v>120</v>
      </c>
      <c r="D74" s="24"/>
      <c r="E74" s="63"/>
      <c r="F74" s="69"/>
      <c r="G74" s="25"/>
    </row>
    <row r="75" spans="1:7" ht="15" x14ac:dyDescent="0.25">
      <c r="A75" s="33"/>
      <c r="B75" s="34"/>
      <c r="C75" s="23" t="s">
        <v>118</v>
      </c>
      <c r="D75" s="35"/>
      <c r="E75" s="65"/>
      <c r="F75" s="71">
        <v>0</v>
      </c>
      <c r="G75" s="36">
        <v>0</v>
      </c>
    </row>
    <row r="76" spans="1:7" ht="15" x14ac:dyDescent="0.25">
      <c r="A76" s="33"/>
      <c r="B76" s="34"/>
      <c r="C76" s="29"/>
      <c r="D76" s="37"/>
      <c r="E76" s="66"/>
      <c r="F76" s="72"/>
      <c r="G76" s="38"/>
    </row>
    <row r="77" spans="1:7" ht="15" x14ac:dyDescent="0.25">
      <c r="A77" s="16"/>
      <c r="B77" s="17"/>
      <c r="C77" s="23" t="s">
        <v>124</v>
      </c>
      <c r="D77" s="24"/>
      <c r="E77" s="63"/>
      <c r="F77" s="69"/>
      <c r="G77" s="25"/>
    </row>
    <row r="78" spans="1:7" ht="15" x14ac:dyDescent="0.25">
      <c r="A78" s="16"/>
      <c r="B78" s="17"/>
      <c r="C78" s="23" t="s">
        <v>118</v>
      </c>
      <c r="D78" s="27"/>
      <c r="E78" s="64"/>
      <c r="F78" s="70">
        <v>0</v>
      </c>
      <c r="G78" s="28">
        <v>0</v>
      </c>
    </row>
    <row r="79" spans="1:7" ht="15" x14ac:dyDescent="0.25">
      <c r="A79" s="16"/>
      <c r="B79" s="17"/>
      <c r="C79" s="29"/>
      <c r="D79" s="19"/>
      <c r="E79" s="62"/>
      <c r="F79" s="68"/>
      <c r="G79" s="20"/>
    </row>
    <row r="80" spans="1:7" ht="15" x14ac:dyDescent="0.25">
      <c r="A80" s="16"/>
      <c r="B80" s="17"/>
      <c r="C80" s="23" t="s">
        <v>125</v>
      </c>
      <c r="D80" s="24"/>
      <c r="E80" s="63"/>
      <c r="F80" s="69"/>
      <c r="G80" s="25"/>
    </row>
    <row r="81" spans="1:7" ht="15" x14ac:dyDescent="0.25">
      <c r="A81" s="16"/>
      <c r="B81" s="17"/>
      <c r="C81" s="23" t="s">
        <v>118</v>
      </c>
      <c r="D81" s="27"/>
      <c r="E81" s="64"/>
      <c r="F81" s="70">
        <v>0</v>
      </c>
      <c r="G81" s="28">
        <v>0</v>
      </c>
    </row>
    <row r="82" spans="1:7" ht="15" x14ac:dyDescent="0.25">
      <c r="A82" s="16"/>
      <c r="B82" s="17"/>
      <c r="C82" s="29"/>
      <c r="D82" s="19"/>
      <c r="E82" s="62"/>
      <c r="F82" s="68"/>
      <c r="G82" s="20"/>
    </row>
    <row r="83" spans="1:7" ht="15" x14ac:dyDescent="0.25">
      <c r="A83" s="16"/>
      <c r="B83" s="17"/>
      <c r="C83" s="23" t="s">
        <v>126</v>
      </c>
      <c r="D83" s="24"/>
      <c r="E83" s="63"/>
      <c r="F83" s="69"/>
      <c r="G83" s="25"/>
    </row>
    <row r="84" spans="1:7" ht="15" x14ac:dyDescent="0.25">
      <c r="A84" s="16"/>
      <c r="B84" s="17"/>
      <c r="C84" s="23" t="s">
        <v>118</v>
      </c>
      <c r="D84" s="27"/>
      <c r="E84" s="64"/>
      <c r="F84" s="70">
        <v>0</v>
      </c>
      <c r="G84" s="28">
        <v>0</v>
      </c>
    </row>
    <row r="85" spans="1:7" ht="15" x14ac:dyDescent="0.25">
      <c r="A85" s="16"/>
      <c r="B85" s="17"/>
      <c r="C85" s="29"/>
      <c r="D85" s="19"/>
      <c r="E85" s="62"/>
      <c r="F85" s="68"/>
      <c r="G85" s="20"/>
    </row>
    <row r="86" spans="1:7" ht="25.5" x14ac:dyDescent="0.25">
      <c r="A86" s="21"/>
      <c r="B86" s="22"/>
      <c r="C86" s="39" t="s">
        <v>127</v>
      </c>
      <c r="D86" s="40"/>
      <c r="E86" s="64"/>
      <c r="F86" s="70">
        <v>7226.3434374999988</v>
      </c>
      <c r="G86" s="28">
        <v>0.99066443999999976</v>
      </c>
    </row>
    <row r="87" spans="1:7" ht="15" x14ac:dyDescent="0.25">
      <c r="A87" s="16"/>
      <c r="B87" s="17"/>
      <c r="C87" s="26"/>
      <c r="D87" s="19"/>
      <c r="E87" s="62"/>
      <c r="F87" s="68"/>
      <c r="G87" s="20"/>
    </row>
    <row r="88" spans="1:7" ht="15" x14ac:dyDescent="0.25">
      <c r="A88" s="16"/>
      <c r="B88" s="17"/>
      <c r="C88" s="18" t="s">
        <v>128</v>
      </c>
      <c r="D88" s="19"/>
      <c r="E88" s="62"/>
      <c r="F88" s="68"/>
      <c r="G88" s="20"/>
    </row>
    <row r="89" spans="1:7" ht="25.5" x14ac:dyDescent="0.25">
      <c r="A89" s="16"/>
      <c r="B89" s="17"/>
      <c r="C89" s="23" t="s">
        <v>10</v>
      </c>
      <c r="D89" s="24"/>
      <c r="E89" s="63"/>
      <c r="F89" s="69"/>
      <c r="G89" s="25"/>
    </row>
    <row r="90" spans="1:7" ht="15" x14ac:dyDescent="0.25">
      <c r="A90" s="21"/>
      <c r="B90" s="22"/>
      <c r="C90" s="23" t="s">
        <v>118</v>
      </c>
      <c r="D90" s="27"/>
      <c r="E90" s="64"/>
      <c r="F90" s="70">
        <v>0</v>
      </c>
      <c r="G90" s="28">
        <v>0</v>
      </c>
    </row>
    <row r="91" spans="1:7" ht="15" x14ac:dyDescent="0.25">
      <c r="A91" s="21"/>
      <c r="B91" s="22"/>
      <c r="C91" s="29"/>
      <c r="D91" s="19"/>
      <c r="E91" s="62"/>
      <c r="F91" s="68"/>
      <c r="G91" s="20"/>
    </row>
    <row r="92" spans="1:7" ht="15" x14ac:dyDescent="0.25">
      <c r="A92" s="16"/>
      <c r="B92" s="41"/>
      <c r="C92" s="23" t="s">
        <v>129</v>
      </c>
      <c r="D92" s="24"/>
      <c r="E92" s="63"/>
      <c r="F92" s="69"/>
      <c r="G92" s="25"/>
    </row>
    <row r="93" spans="1:7" ht="15" x14ac:dyDescent="0.25">
      <c r="A93" s="21"/>
      <c r="B93" s="22"/>
      <c r="C93" s="23" t="s">
        <v>118</v>
      </c>
      <c r="D93" s="27"/>
      <c r="E93" s="64"/>
      <c r="F93" s="70">
        <v>0</v>
      </c>
      <c r="G93" s="28">
        <v>0</v>
      </c>
    </row>
    <row r="94" spans="1:7" ht="15" x14ac:dyDescent="0.25">
      <c r="A94" s="21"/>
      <c r="B94" s="22"/>
      <c r="C94" s="29"/>
      <c r="D94" s="19"/>
      <c r="E94" s="62"/>
      <c r="F94" s="74"/>
      <c r="G94" s="43"/>
    </row>
    <row r="95" spans="1:7" ht="15" x14ac:dyDescent="0.25">
      <c r="A95" s="16"/>
      <c r="B95" s="17"/>
      <c r="C95" s="23" t="s">
        <v>130</v>
      </c>
      <c r="D95" s="24"/>
      <c r="E95" s="63"/>
      <c r="F95" s="69"/>
      <c r="G95" s="25"/>
    </row>
    <row r="96" spans="1:7" ht="15" x14ac:dyDescent="0.25">
      <c r="A96" s="21"/>
      <c r="B96" s="22"/>
      <c r="C96" s="23" t="s">
        <v>118</v>
      </c>
      <c r="D96" s="27"/>
      <c r="E96" s="64"/>
      <c r="F96" s="70">
        <v>0</v>
      </c>
      <c r="G96" s="28">
        <v>0</v>
      </c>
    </row>
    <row r="97" spans="1:7" ht="15" x14ac:dyDescent="0.25">
      <c r="A97" s="16"/>
      <c r="B97" s="17"/>
      <c r="C97" s="29"/>
      <c r="D97" s="19"/>
      <c r="E97" s="62"/>
      <c r="F97" s="68"/>
      <c r="G97" s="20"/>
    </row>
    <row r="98" spans="1:7" ht="25.5" x14ac:dyDescent="0.25">
      <c r="A98" s="16"/>
      <c r="B98" s="41"/>
      <c r="C98" s="23" t="s">
        <v>131</v>
      </c>
      <c r="D98" s="24"/>
      <c r="E98" s="63"/>
      <c r="F98" s="69"/>
      <c r="G98" s="25"/>
    </row>
    <row r="99" spans="1:7" ht="15" x14ac:dyDescent="0.25">
      <c r="A99" s="21"/>
      <c r="B99" s="22"/>
      <c r="C99" s="23" t="s">
        <v>118</v>
      </c>
      <c r="D99" s="27"/>
      <c r="E99" s="64"/>
      <c r="F99" s="70">
        <v>0</v>
      </c>
      <c r="G99" s="28">
        <v>0</v>
      </c>
    </row>
    <row r="100" spans="1:7" ht="15" x14ac:dyDescent="0.25">
      <c r="A100" s="21"/>
      <c r="B100" s="22"/>
      <c r="C100" s="29"/>
      <c r="D100" s="19"/>
      <c r="E100" s="62"/>
      <c r="F100" s="68"/>
      <c r="G100" s="20"/>
    </row>
    <row r="101" spans="1:7" ht="15" x14ac:dyDescent="0.25">
      <c r="A101" s="21"/>
      <c r="B101" s="22"/>
      <c r="C101" s="44" t="s">
        <v>132</v>
      </c>
      <c r="D101" s="40"/>
      <c r="E101" s="64"/>
      <c r="F101" s="70">
        <v>0</v>
      </c>
      <c r="G101" s="28">
        <v>0</v>
      </c>
    </row>
    <row r="102" spans="1:7" ht="15" x14ac:dyDescent="0.25">
      <c r="A102" s="21"/>
      <c r="B102" s="22"/>
      <c r="C102" s="26"/>
      <c r="D102" s="19"/>
      <c r="E102" s="62"/>
      <c r="F102" s="68"/>
      <c r="G102" s="20"/>
    </row>
    <row r="103" spans="1:7" ht="15" x14ac:dyDescent="0.25">
      <c r="A103" s="16"/>
      <c r="B103" s="17"/>
      <c r="C103" s="18" t="s">
        <v>133</v>
      </c>
      <c r="D103" s="19"/>
      <c r="E103" s="62"/>
      <c r="F103" s="68"/>
      <c r="G103" s="20"/>
    </row>
    <row r="104" spans="1:7" ht="15" x14ac:dyDescent="0.25">
      <c r="A104" s="21"/>
      <c r="B104" s="22"/>
      <c r="C104" s="23" t="s">
        <v>134</v>
      </c>
      <c r="D104" s="24"/>
      <c r="E104" s="63"/>
      <c r="F104" s="69"/>
      <c r="G104" s="25"/>
    </row>
    <row r="105" spans="1:7" ht="15" x14ac:dyDescent="0.25">
      <c r="A105" s="21"/>
      <c r="B105" s="22"/>
      <c r="C105" s="23" t="s">
        <v>118</v>
      </c>
      <c r="D105" s="40"/>
      <c r="E105" s="64"/>
      <c r="F105" s="70">
        <v>0</v>
      </c>
      <c r="G105" s="28">
        <v>0</v>
      </c>
    </row>
    <row r="106" spans="1:7" ht="15" x14ac:dyDescent="0.25">
      <c r="A106" s="21"/>
      <c r="B106" s="22"/>
      <c r="C106" s="29"/>
      <c r="D106" s="22"/>
      <c r="E106" s="62"/>
      <c r="F106" s="68"/>
      <c r="G106" s="20"/>
    </row>
    <row r="107" spans="1:7" ht="15" x14ac:dyDescent="0.25">
      <c r="A107" s="21"/>
      <c r="B107" s="22"/>
      <c r="C107" s="23" t="s">
        <v>135</v>
      </c>
      <c r="D107" s="24"/>
      <c r="E107" s="63"/>
      <c r="F107" s="69"/>
      <c r="G107" s="25"/>
    </row>
    <row r="108" spans="1:7" ht="15" x14ac:dyDescent="0.25">
      <c r="A108" s="21"/>
      <c r="B108" s="22"/>
      <c r="C108" s="23" t="s">
        <v>118</v>
      </c>
      <c r="D108" s="40"/>
      <c r="E108" s="64"/>
      <c r="F108" s="70">
        <v>0</v>
      </c>
      <c r="G108" s="28">
        <v>0</v>
      </c>
    </row>
    <row r="109" spans="1:7" ht="15" x14ac:dyDescent="0.25">
      <c r="A109" s="21"/>
      <c r="B109" s="22"/>
      <c r="C109" s="29"/>
      <c r="D109" s="22"/>
      <c r="E109" s="62"/>
      <c r="F109" s="68"/>
      <c r="G109" s="20"/>
    </row>
    <row r="110" spans="1:7" ht="15" x14ac:dyDescent="0.25">
      <c r="A110" s="21"/>
      <c r="B110" s="22"/>
      <c r="C110" s="23" t="s">
        <v>136</v>
      </c>
      <c r="D110" s="24"/>
      <c r="E110" s="63"/>
      <c r="F110" s="69"/>
      <c r="G110" s="25"/>
    </row>
    <row r="111" spans="1:7" ht="15" x14ac:dyDescent="0.25">
      <c r="A111" s="21"/>
      <c r="B111" s="22"/>
      <c r="C111" s="23" t="s">
        <v>118</v>
      </c>
      <c r="D111" s="40"/>
      <c r="E111" s="64"/>
      <c r="F111" s="70">
        <v>0</v>
      </c>
      <c r="G111" s="28">
        <v>0</v>
      </c>
    </row>
    <row r="112" spans="1:7" ht="15" x14ac:dyDescent="0.25">
      <c r="A112" s="21"/>
      <c r="B112" s="22"/>
      <c r="C112" s="29"/>
      <c r="D112" s="22"/>
      <c r="E112" s="62"/>
      <c r="F112" s="68"/>
      <c r="G112" s="20"/>
    </row>
    <row r="113" spans="1:7" ht="15" x14ac:dyDescent="0.25">
      <c r="A113" s="21"/>
      <c r="B113" s="22"/>
      <c r="C113" s="23" t="s">
        <v>137</v>
      </c>
      <c r="D113" s="24"/>
      <c r="E113" s="63"/>
      <c r="F113" s="69"/>
      <c r="G113" s="25"/>
    </row>
    <row r="114" spans="1:7" ht="15" x14ac:dyDescent="0.25">
      <c r="A114" s="21">
        <v>1</v>
      </c>
      <c r="B114" s="22"/>
      <c r="C114" s="26" t="s">
        <v>138</v>
      </c>
      <c r="D114" s="30"/>
      <c r="E114" s="62"/>
      <c r="F114" s="68">
        <v>69.988054099999999</v>
      </c>
      <c r="G114" s="20">
        <v>9.5947110000000006E-3</v>
      </c>
    </row>
    <row r="115" spans="1:7" ht="15" x14ac:dyDescent="0.25">
      <c r="A115" s="21"/>
      <c r="B115" s="22"/>
      <c r="C115" s="23" t="s">
        <v>118</v>
      </c>
      <c r="D115" s="40"/>
      <c r="E115" s="64"/>
      <c r="F115" s="70">
        <v>69.988054099999999</v>
      </c>
      <c r="G115" s="28">
        <v>9.5947110000000006E-3</v>
      </c>
    </row>
    <row r="116" spans="1:7" ht="15" x14ac:dyDescent="0.25">
      <c r="A116" s="21"/>
      <c r="B116" s="22"/>
      <c r="C116" s="29"/>
      <c r="D116" s="22"/>
      <c r="E116" s="62"/>
      <c r="F116" s="68"/>
      <c r="G116" s="20"/>
    </row>
    <row r="117" spans="1:7" ht="25.5" x14ac:dyDescent="0.25">
      <c r="A117" s="21"/>
      <c r="B117" s="22"/>
      <c r="C117" s="39" t="s">
        <v>139</v>
      </c>
      <c r="D117" s="40"/>
      <c r="E117" s="64"/>
      <c r="F117" s="70">
        <v>69.988054099999999</v>
      </c>
      <c r="G117" s="28">
        <v>9.5947110000000006E-3</v>
      </c>
    </row>
    <row r="118" spans="1:7" ht="15" x14ac:dyDescent="0.25">
      <c r="A118" s="21"/>
      <c r="B118" s="22"/>
      <c r="C118" s="45"/>
      <c r="D118" s="22"/>
      <c r="E118" s="62"/>
      <c r="F118" s="68"/>
      <c r="G118" s="20"/>
    </row>
    <row r="119" spans="1:7" ht="15" x14ac:dyDescent="0.25">
      <c r="A119" s="16"/>
      <c r="B119" s="17"/>
      <c r="C119" s="18" t="s">
        <v>140</v>
      </c>
      <c r="D119" s="19"/>
      <c r="E119" s="62"/>
      <c r="F119" s="68"/>
      <c r="G119" s="20"/>
    </row>
    <row r="120" spans="1:7" ht="25.5" x14ac:dyDescent="0.25">
      <c r="A120" s="21"/>
      <c r="B120" s="22"/>
      <c r="C120" s="23" t="s">
        <v>141</v>
      </c>
      <c r="D120" s="24"/>
      <c r="E120" s="63"/>
      <c r="F120" s="69"/>
      <c r="G120" s="25"/>
    </row>
    <row r="121" spans="1:7" ht="15" x14ac:dyDescent="0.25">
      <c r="A121" s="21"/>
      <c r="B121" s="22"/>
      <c r="C121" s="23" t="s">
        <v>118</v>
      </c>
      <c r="D121" s="40"/>
      <c r="E121" s="64"/>
      <c r="F121" s="70">
        <v>0</v>
      </c>
      <c r="G121" s="28">
        <v>0</v>
      </c>
    </row>
    <row r="122" spans="1:7" ht="15" x14ac:dyDescent="0.25">
      <c r="A122" s="21"/>
      <c r="B122" s="22"/>
      <c r="C122" s="29"/>
      <c r="D122" s="22"/>
      <c r="E122" s="62"/>
      <c r="F122" s="68"/>
      <c r="G122" s="20"/>
    </row>
    <row r="123" spans="1:7" ht="15" x14ac:dyDescent="0.25">
      <c r="A123" s="16"/>
      <c r="B123" s="17"/>
      <c r="C123" s="18" t="s">
        <v>142</v>
      </c>
      <c r="D123" s="19"/>
      <c r="E123" s="62"/>
      <c r="F123" s="68"/>
      <c r="G123" s="20"/>
    </row>
    <row r="124" spans="1:7" ht="25.5" x14ac:dyDescent="0.25">
      <c r="A124" s="21"/>
      <c r="B124" s="22"/>
      <c r="C124" s="23" t="s">
        <v>143</v>
      </c>
      <c r="D124" s="24"/>
      <c r="E124" s="63"/>
      <c r="F124" s="69"/>
      <c r="G124" s="25"/>
    </row>
    <row r="125" spans="1:7" ht="15" x14ac:dyDescent="0.25">
      <c r="A125" s="21"/>
      <c r="B125" s="22"/>
      <c r="C125" s="23" t="s">
        <v>118</v>
      </c>
      <c r="D125" s="40"/>
      <c r="E125" s="64"/>
      <c r="F125" s="70">
        <v>0</v>
      </c>
      <c r="G125" s="28">
        <v>0</v>
      </c>
    </row>
    <row r="126" spans="1:7" ht="15" x14ac:dyDescent="0.25">
      <c r="A126" s="21"/>
      <c r="B126" s="22"/>
      <c r="C126" s="29"/>
      <c r="D126" s="22"/>
      <c r="E126" s="62"/>
      <c r="F126" s="68"/>
      <c r="G126" s="20"/>
    </row>
    <row r="127" spans="1:7" ht="25.5" x14ac:dyDescent="0.25">
      <c r="A127" s="21"/>
      <c r="B127" s="22"/>
      <c r="C127" s="23" t="s">
        <v>144</v>
      </c>
      <c r="D127" s="24"/>
      <c r="E127" s="63"/>
      <c r="F127" s="69"/>
      <c r="G127" s="25"/>
    </row>
    <row r="128" spans="1:7" ht="15" x14ac:dyDescent="0.25">
      <c r="A128" s="21"/>
      <c r="B128" s="22"/>
      <c r="C128" s="23" t="s">
        <v>118</v>
      </c>
      <c r="D128" s="40"/>
      <c r="E128" s="64"/>
      <c r="F128" s="70">
        <v>0</v>
      </c>
      <c r="G128" s="28">
        <v>0</v>
      </c>
    </row>
    <row r="129" spans="1:7" ht="15" x14ac:dyDescent="0.25">
      <c r="A129" s="21"/>
      <c r="B129" s="22"/>
      <c r="C129" s="29"/>
      <c r="D129" s="22"/>
      <c r="E129" s="62"/>
      <c r="F129" s="74"/>
      <c r="G129" s="43"/>
    </row>
    <row r="130" spans="1:7" ht="25.5" x14ac:dyDescent="0.25">
      <c r="A130" s="21"/>
      <c r="B130" s="22"/>
      <c r="C130" s="45" t="s">
        <v>145</v>
      </c>
      <c r="D130" s="22"/>
      <c r="E130" s="62"/>
      <c r="F130" s="150">
        <v>-1.8903730999999999</v>
      </c>
      <c r="G130" s="151">
        <v>-2.5915299999999998E-4</v>
      </c>
    </row>
    <row r="131" spans="1:7" ht="15" x14ac:dyDescent="0.25">
      <c r="A131" s="21"/>
      <c r="B131" s="22"/>
      <c r="C131" s="46" t="s">
        <v>146</v>
      </c>
      <c r="D131" s="27"/>
      <c r="E131" s="64"/>
      <c r="F131" s="70">
        <v>7294.441118499999</v>
      </c>
      <c r="G131" s="28">
        <v>0.99999999799999972</v>
      </c>
    </row>
    <row r="133" spans="1:7" ht="15" x14ac:dyDescent="0.25">
      <c r="B133" s="156"/>
      <c r="C133" s="156"/>
      <c r="D133" s="156"/>
      <c r="E133" s="156"/>
      <c r="F133" s="156"/>
    </row>
    <row r="134" spans="1:7" ht="15" x14ac:dyDescent="0.25">
      <c r="B134" s="156"/>
      <c r="C134" s="156"/>
      <c r="D134" s="156"/>
      <c r="E134" s="156"/>
      <c r="F134" s="156"/>
    </row>
    <row r="136" spans="1:7" ht="15" x14ac:dyDescent="0.25">
      <c r="B136" s="52" t="s">
        <v>148</v>
      </c>
      <c r="C136" s="53"/>
      <c r="D136" s="54"/>
    </row>
    <row r="137" spans="1:7" ht="15" x14ac:dyDescent="0.25">
      <c r="B137" s="55" t="s">
        <v>149</v>
      </c>
      <c r="C137" s="56"/>
      <c r="D137" s="81" t="s">
        <v>150</v>
      </c>
    </row>
    <row r="138" spans="1:7" ht="15" x14ac:dyDescent="0.25">
      <c r="B138" s="55" t="s">
        <v>151</v>
      </c>
      <c r="C138" s="56"/>
      <c r="D138" s="81" t="s">
        <v>150</v>
      </c>
    </row>
    <row r="139" spans="1:7" ht="15" x14ac:dyDescent="0.25">
      <c r="B139" s="57" t="s">
        <v>152</v>
      </c>
      <c r="C139" s="56"/>
      <c r="D139" s="58"/>
    </row>
    <row r="140" spans="1:7" ht="25.5" customHeight="1" x14ac:dyDescent="0.25">
      <c r="B140" s="58"/>
      <c r="C140" s="48" t="s">
        <v>153</v>
      </c>
      <c r="D140" s="49" t="s">
        <v>154</v>
      </c>
    </row>
    <row r="141" spans="1:7" ht="12.75" customHeight="1" x14ac:dyDescent="0.25">
      <c r="B141" s="75" t="s">
        <v>155</v>
      </c>
      <c r="C141" s="76" t="s">
        <v>156</v>
      </c>
      <c r="D141" s="76" t="s">
        <v>157</v>
      </c>
    </row>
    <row r="142" spans="1:7" ht="15" x14ac:dyDescent="0.25">
      <c r="B142" s="58" t="s">
        <v>158</v>
      </c>
      <c r="C142" s="59">
        <v>8.9907000000000004</v>
      </c>
      <c r="D142" s="59">
        <v>9.1440000000000001</v>
      </c>
    </row>
    <row r="143" spans="1:7" ht="15" x14ac:dyDescent="0.25">
      <c r="B143" s="58" t="s">
        <v>159</v>
      </c>
      <c r="C143" s="59">
        <v>8.9907000000000004</v>
      </c>
      <c r="D143" s="59">
        <v>9.1440000000000001</v>
      </c>
    </row>
    <row r="144" spans="1:7" ht="15" x14ac:dyDescent="0.25">
      <c r="B144" s="58" t="s">
        <v>160</v>
      </c>
      <c r="C144" s="59">
        <v>8.8811</v>
      </c>
      <c r="D144" s="59">
        <v>9.0208999999999993</v>
      </c>
    </row>
    <row r="145" spans="2:4" ht="15" x14ac:dyDescent="0.25">
      <c r="B145" s="58" t="s">
        <v>161</v>
      </c>
      <c r="C145" s="59">
        <v>8.8811</v>
      </c>
      <c r="D145" s="59">
        <v>9.0207999999999995</v>
      </c>
    </row>
    <row r="147" spans="2:4" ht="15" x14ac:dyDescent="0.25">
      <c r="B147" s="77" t="s">
        <v>162</v>
      </c>
      <c r="C147" s="60"/>
      <c r="D147" s="78" t="s">
        <v>150</v>
      </c>
    </row>
    <row r="148" spans="2:4" ht="24.75" customHeight="1" x14ac:dyDescent="0.25">
      <c r="B148" s="79"/>
      <c r="C148" s="79"/>
    </row>
    <row r="149" spans="2:4" ht="15" x14ac:dyDescent="0.25">
      <c r="B149" s="82"/>
      <c r="C149" s="80"/>
      <c r="D149"/>
    </row>
    <row r="151" spans="2:4" ht="15" x14ac:dyDescent="0.25">
      <c r="B151" s="57" t="s">
        <v>163</v>
      </c>
      <c r="C151" s="56"/>
      <c r="D151" s="83" t="s">
        <v>150</v>
      </c>
    </row>
    <row r="152" spans="2:4" ht="15" x14ac:dyDescent="0.25">
      <c r="B152" s="57" t="s">
        <v>164</v>
      </c>
      <c r="C152" s="56"/>
      <c r="D152" s="83" t="s">
        <v>150</v>
      </c>
    </row>
    <row r="153" spans="2:4" ht="15" x14ac:dyDescent="0.25">
      <c r="B153" s="57" t="s">
        <v>165</v>
      </c>
      <c r="C153" s="56"/>
      <c r="D153" s="61">
        <v>0</v>
      </c>
    </row>
    <row r="154" spans="2:4" ht="15" x14ac:dyDescent="0.25">
      <c r="B154" s="57" t="s">
        <v>166</v>
      </c>
      <c r="C154" s="56"/>
      <c r="D154" s="61" t="s">
        <v>150</v>
      </c>
    </row>
  </sheetData>
  <mergeCells count="5">
    <mergeCell ref="A1:G1"/>
    <mergeCell ref="A2:G2"/>
    <mergeCell ref="A3:G3"/>
    <mergeCell ref="B133:F133"/>
    <mergeCell ref="B134:F1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216</vt:i4>
      </vt:variant>
    </vt:vector>
  </HeadingPairs>
  <TitlesOfParts>
    <vt:vector size="273" baseType="lpstr">
      <vt:lpstr>CAPEXG</vt:lpstr>
      <vt:lpstr>MICAP1</vt:lpstr>
      <vt:lpstr>MICAP10</vt:lpstr>
      <vt:lpstr>MICAP11</vt:lpstr>
      <vt:lpstr>MICAP12</vt:lpstr>
      <vt:lpstr>MICAP14</vt:lpstr>
      <vt:lpstr>MICAP15</vt:lpstr>
      <vt:lpstr>MICAP16</vt:lpstr>
      <vt:lpstr>MICAP17</vt:lpstr>
      <vt:lpstr>MICAP2</vt:lpstr>
      <vt:lpstr>MICAP3</vt:lpstr>
      <vt:lpstr>MICAP4</vt:lpstr>
      <vt:lpstr>MICAP7</vt:lpstr>
      <vt:lpstr>MICAP8</vt:lpstr>
      <vt:lpstr>MICAP9</vt:lpstr>
      <vt:lpstr>MIDCAP</vt:lpstr>
      <vt:lpstr>MULTI1</vt:lpstr>
      <vt:lpstr>MULTI2</vt:lpstr>
      <vt:lpstr>MULTIP</vt:lpstr>
      <vt:lpstr>SESCAP1</vt:lpstr>
      <vt:lpstr>SESCAP2</vt:lpstr>
      <vt:lpstr>SESCAP3</vt:lpstr>
      <vt:lpstr>SESCAP4</vt:lpstr>
      <vt:lpstr>SFOCUS</vt:lpstr>
      <vt:lpstr>SLTADV3</vt:lpstr>
      <vt:lpstr>SLTADV4</vt:lpstr>
      <vt:lpstr>SLTAX1</vt:lpstr>
      <vt:lpstr>SLTAX2</vt:lpstr>
      <vt:lpstr>SLTAX3</vt:lpstr>
      <vt:lpstr>SLTAX4</vt:lpstr>
      <vt:lpstr>SLTAX5</vt:lpstr>
      <vt:lpstr>SLTAX6</vt:lpstr>
      <vt:lpstr>SMALL2</vt:lpstr>
      <vt:lpstr>SMALL3</vt:lpstr>
      <vt:lpstr>SMALL4</vt:lpstr>
      <vt:lpstr>SMALL5</vt:lpstr>
      <vt:lpstr>SMALL6</vt:lpstr>
      <vt:lpstr>SMILE</vt:lpstr>
      <vt:lpstr>SRURAL</vt:lpstr>
      <vt:lpstr>SSN100</vt:lpstr>
      <vt:lpstr>STAX</vt:lpstr>
      <vt:lpstr>STOP6</vt:lpstr>
      <vt:lpstr>STOP7</vt:lpstr>
      <vt:lpstr>SUNBAL</vt:lpstr>
      <vt:lpstr>SUNEPL</vt:lpstr>
      <vt:lpstr>SUNFOP</vt:lpstr>
      <vt:lpstr>SUNVALF10</vt:lpstr>
      <vt:lpstr>SUNVALF2</vt:lpstr>
      <vt:lpstr>SUNVALF3</vt:lpstr>
      <vt:lpstr>SUNVALF7</vt:lpstr>
      <vt:lpstr>SUNVALF8</vt:lpstr>
      <vt:lpstr>SUNVALF9</vt:lpstr>
      <vt:lpstr>SWBF2</vt:lpstr>
      <vt:lpstr>SWBF3</vt:lpstr>
      <vt:lpstr>GLOBAL</vt:lpstr>
      <vt:lpstr>ANNEXURE-A</vt:lpstr>
      <vt:lpstr>XDO_METADATA</vt:lpstr>
      <vt:lpstr>XDO_?AMC_NAME?</vt:lpstr>
      <vt:lpstr>XDO_?CASHNCASECA_ISIN_CODE?</vt:lpstr>
      <vt:lpstr>XDO_?CASHNCASECA_MARKET_VALUE?</vt:lpstr>
      <vt:lpstr>XDO_?CASHNCASECA_NAME?</vt:lpstr>
      <vt:lpstr>XDO_?CASHNCASECA_PER_NET_ASSETS?</vt:lpstr>
      <vt:lpstr>XDO_?CASHNCASECA_RATING_INDUSTRY?</vt:lpstr>
      <vt:lpstr>XDO_?COL1_DESC_DIV?</vt:lpstr>
      <vt:lpstr>XDO_?COL2_DESC_DIV?</vt:lpstr>
      <vt:lpstr>XDO_?CUR_MNTH_DAY?</vt:lpstr>
      <vt:lpstr>XDO_?CUR_MNTH_NAV?</vt:lpstr>
      <vt:lpstr>XDO_?DEBTSEC_MARKET_VALUE_TOT?</vt:lpstr>
      <vt:lpstr>XDO_?DEBTSEC_PER_NET_ASSETS_TOT?</vt:lpstr>
      <vt:lpstr>XDO_?DEBTSECA_ISIN_CODE?</vt:lpstr>
      <vt:lpstr>XDO_?DEBTSECA_MARKET_VALUE?</vt:lpstr>
      <vt:lpstr>XDO_?DEBTSECA_MARKET_VALUE_TOT?</vt:lpstr>
      <vt:lpstr>XDO_?DEBTSECA_NAME?</vt:lpstr>
      <vt:lpstr>XDO_?DEBTSECA_PER_NET_ASSETS?</vt:lpstr>
      <vt:lpstr>XDO_?DEBTSECA_PER_NET_ASSETS_TOT?</vt:lpstr>
      <vt:lpstr>XDO_?DEBTSECA_RATING_INDUSTRY?</vt:lpstr>
      <vt:lpstr>XDO_?DEBTSECA_SL_NO?</vt:lpstr>
      <vt:lpstr>XDO_?DEBTSECA_UNITS?</vt:lpstr>
      <vt:lpstr>XDO_?DEBTSECB_ISIN_CODE?</vt:lpstr>
      <vt:lpstr>XDO_?DEBTSECB_MARKET_VALUE?</vt:lpstr>
      <vt:lpstr>XDO_?DEBTSECB_MARKET_VALUE_TOT?</vt:lpstr>
      <vt:lpstr>XDO_?DEBTSECB_NAME?</vt:lpstr>
      <vt:lpstr>XDO_?DEBTSECB_PER_NET_ASSETS?</vt:lpstr>
      <vt:lpstr>XDO_?DEBTSECB_PER_NET_ASSETS_TOT?</vt:lpstr>
      <vt:lpstr>XDO_?DEBTSECB_RATING_INDUSTRY?</vt:lpstr>
      <vt:lpstr>XDO_?DEBTSECB_SL_NO?</vt:lpstr>
      <vt:lpstr>XDO_?DEBTSECB_UNITS?</vt:lpstr>
      <vt:lpstr>XDO_?DEBTSECC_ISIN_CODE?</vt:lpstr>
      <vt:lpstr>XDO_?DEBTSECC_MARKET_VALUE?</vt:lpstr>
      <vt:lpstr>XDO_?DEBTSECC_MARKET_VALUE_TOT?</vt:lpstr>
      <vt:lpstr>XDO_?DEBTSECC_NAME?</vt:lpstr>
      <vt:lpstr>XDO_?DEBTSECC_PER_NET_ASSETS?</vt:lpstr>
      <vt:lpstr>XDO_?DEBTSECC_PER_NET_ASSETS_TOT?</vt:lpstr>
      <vt:lpstr>XDO_?DEBTSECC_RATING_INDUSTRY?</vt:lpstr>
      <vt:lpstr>XDO_?DEBTSECC_SL_NO?</vt:lpstr>
      <vt:lpstr>XDO_?DEBTSECC_UNITS?</vt:lpstr>
      <vt:lpstr>XDO_?DEBTSECD_ISIN_CODE?</vt:lpstr>
      <vt:lpstr>XDO_?DEBTSECD_MARKET_VALUE?</vt:lpstr>
      <vt:lpstr>XDO_?DEBTSECD_MARKET_VALUE_TOT?</vt:lpstr>
      <vt:lpstr>XDO_?DEBTSECD_NAME?</vt:lpstr>
      <vt:lpstr>XDO_?DEBTSECD_PER_NET_ASSETS?</vt:lpstr>
      <vt:lpstr>XDO_?DEBTSECD_PER_NET_ASSETS_TOT?</vt:lpstr>
      <vt:lpstr>XDO_?DEBTSECD_RATING_INDUSTRY?</vt:lpstr>
      <vt:lpstr>XDO_?DEBTSECD_SL_NO?</vt:lpstr>
      <vt:lpstr>XDO_?DEBTSECD_UNITS?</vt:lpstr>
      <vt:lpstr>XDO_?DERIVATIVE_NOTES?</vt:lpstr>
      <vt:lpstr>XDO_?DERIVATIVE_NOTES_VAL?</vt:lpstr>
      <vt:lpstr>XDO_?EQUSEC_MARKET_VALUE_TOT?</vt:lpstr>
      <vt:lpstr>XDO_?EQUSEC_PER_NET_ASSETS_TOT?</vt:lpstr>
      <vt:lpstr>XDO_?EQUSECA_MARKET_VALUE_TOT?</vt:lpstr>
      <vt:lpstr>XDO_?EQUSECA_PER_NET_ASSETS?</vt:lpstr>
      <vt:lpstr>XDO_?EQUSECA_PER_NET_ASSETS_TOT?</vt:lpstr>
      <vt:lpstr>XDO_?EQUSECB_ISIN_CODE?</vt:lpstr>
      <vt:lpstr>XDO_?EQUSECB_MARKET_VALUE?</vt:lpstr>
      <vt:lpstr>XDO_?EQUSECB_MARKET_VALUE_TOT?</vt:lpstr>
      <vt:lpstr>XDO_?EQUSECB_NAME?</vt:lpstr>
      <vt:lpstr>XDO_?EQUSECB_PER_NET_ASSETS?</vt:lpstr>
      <vt:lpstr>XDO_?EQUSECB_PER_NET_ASSETS_TOT?</vt:lpstr>
      <vt:lpstr>XDO_?EQUSECB_RATING_INDUSTRY?</vt:lpstr>
      <vt:lpstr>XDO_?EQUSECB_SL_NO?</vt:lpstr>
      <vt:lpstr>XDO_?EQUSECB_UNITS?</vt:lpstr>
      <vt:lpstr>XDO_?EQUSECC_ISIN_CODE?</vt:lpstr>
      <vt:lpstr>XDO_?EQUSECC_MARKET_VALUE?</vt:lpstr>
      <vt:lpstr>XDO_?EQUSECC_MARKET_VALUE_TOT?</vt:lpstr>
      <vt:lpstr>XDO_?EQUSECC_NAME?</vt:lpstr>
      <vt:lpstr>XDO_?EQUSECC_PER_NET_ASSETS?</vt:lpstr>
      <vt:lpstr>XDO_?EQUSECC_PER_NET_ASSETS_TOT?</vt:lpstr>
      <vt:lpstr>XDO_?EQUSECC_RATING_INDUSTRY?</vt:lpstr>
      <vt:lpstr>XDO_?EQUSECC_SL_NO?</vt:lpstr>
      <vt:lpstr>XDO_?EQUSECC_UNITS?</vt:lpstr>
      <vt:lpstr>XDO_?EQUSECD_ISIN_CODE?</vt:lpstr>
      <vt:lpstr>XDO_?EQUSECD_MARKET_VALUE?</vt:lpstr>
      <vt:lpstr>XDO_?EQUSECD_MARKET_VALUE_TOT?</vt:lpstr>
      <vt:lpstr>XDO_?EQUSECD_NAME?</vt:lpstr>
      <vt:lpstr>XDO_?EQUSECD_PER_NET_ASSETS?</vt:lpstr>
      <vt:lpstr>XDO_?EQUSECD_PER_NET_ASSETS_TOT?</vt:lpstr>
      <vt:lpstr>XDO_?EQUSECD_RATING_INDUSTRY?</vt:lpstr>
      <vt:lpstr>XDO_?EQUSECD_SL_NO?</vt:lpstr>
      <vt:lpstr>XDO_?EQUSECD_UNITS?</vt:lpstr>
      <vt:lpstr>XDO_?EQUSECE_ISIN_CODE?</vt:lpstr>
      <vt:lpstr>XDO_?EQUSECE_MARKET_VALUE?</vt:lpstr>
      <vt:lpstr>XDO_?EQUSECE_MARKET_VALUE_TOT?</vt:lpstr>
      <vt:lpstr>XDO_?EQUSECE_NAME?</vt:lpstr>
      <vt:lpstr>XDO_?EQUSECE_PER_NET_ASSETS?</vt:lpstr>
      <vt:lpstr>XDO_?EQUSECE_PER_NET_ASSETS_TOT?</vt:lpstr>
      <vt:lpstr>XDO_?EQUSECE_RATING_INDUSTRY?</vt:lpstr>
      <vt:lpstr>XDO_?EQUSECE_SL_NO?</vt:lpstr>
      <vt:lpstr>XDO_?EQUSECE_UNITS?</vt:lpstr>
      <vt:lpstr>XDO_?EQUSECF_ISIN_CODE?</vt:lpstr>
      <vt:lpstr>XDO_?EQUSECF_MARKET_VALUE?</vt:lpstr>
      <vt:lpstr>XDO_?EQUSECF_MARKET_VALUE_TOT?</vt:lpstr>
      <vt:lpstr>XDO_?EQUSECF_NAME?</vt:lpstr>
      <vt:lpstr>XDO_?EQUSECF_PER_NET_ASSETS?</vt:lpstr>
      <vt:lpstr>XDO_?EQUSECF_PER_NET_ASSETS_TOT?</vt:lpstr>
      <vt:lpstr>XDO_?EQUSECF_RATING_INDUSTRY?</vt:lpstr>
      <vt:lpstr>XDO_?EQUSECF_SL_NO?</vt:lpstr>
      <vt:lpstr>XDO_?EQUSECF_UNITS?</vt:lpstr>
      <vt:lpstr>XDO_?FOREGIN_MARKET_VALUE?</vt:lpstr>
      <vt:lpstr>XDO_?FOREGIN_SEC_NOTES?</vt:lpstr>
      <vt:lpstr>XDO_?INDV_OTH_RATE_DIV?</vt:lpstr>
      <vt:lpstr>XDO_?ISIN_CODE?</vt:lpstr>
      <vt:lpstr>XDO_?MARGINMONEYSECA_ISIN_CODE?</vt:lpstr>
      <vt:lpstr>XDO_?MARGINMONEYSECA_MARKET_VALUE?</vt:lpstr>
      <vt:lpstr>XDO_?MARGINMONEYSECA_NAME?</vt:lpstr>
      <vt:lpstr>XDO_?MARGINMONEYSECA_PER_NET_ASSETS?</vt:lpstr>
      <vt:lpstr>XDO_?MARGINMONEYSECA_RATING_INDUSTRY?</vt:lpstr>
      <vt:lpstr>XDO_?MARKET_VALUE?</vt:lpstr>
      <vt:lpstr>XDO_?MARKET_VALUE_GRAND_TOT?</vt:lpstr>
      <vt:lpstr>XDO_?MONEYMARKETSEC_MARKET_VALUE_TOT?</vt:lpstr>
      <vt:lpstr>XDO_?MONEYMARKETSEC_PER_NET_ASSETS_TOT?</vt:lpstr>
      <vt:lpstr>XDO_?MONEYMARKETSECA_ISIN_CODE?</vt:lpstr>
      <vt:lpstr>XDO_?MONEYMARKETSECA_MARKET_VALUE?</vt:lpstr>
      <vt:lpstr>XDO_?MONEYMARKETSECA_MARKET_VALUE_TOT?</vt:lpstr>
      <vt:lpstr>XDO_?MONEYMARKETSECA_NAME?</vt:lpstr>
      <vt:lpstr>XDO_?MONEYMARKETSECA_PER_NET_ASSETS?</vt:lpstr>
      <vt:lpstr>XDO_?MONEYMARKETSECA_PER_NET_ASSETS_TOT?</vt:lpstr>
      <vt:lpstr>XDO_?MONEYMARKETSECA_RATING_INDUSTRY?</vt:lpstr>
      <vt:lpstr>XDO_?MONEYMARKETSECA_SL_NO?</vt:lpstr>
      <vt:lpstr>XDO_?MONEYMARKETSECA_UNITS?</vt:lpstr>
      <vt:lpstr>XDO_?MONEYMARKETSECB_ISIN_CODE?</vt:lpstr>
      <vt:lpstr>XDO_?MONEYMARKETSECB_MARKET_VALUE?</vt:lpstr>
      <vt:lpstr>XDO_?MONEYMARKETSECB_MARKET_VALUE_TOT?</vt:lpstr>
      <vt:lpstr>XDO_?MONEYMARKETSECB_NAME?</vt:lpstr>
      <vt:lpstr>XDO_?MONEYMARKETSECB_PER_NET_ASSETS?</vt:lpstr>
      <vt:lpstr>XDO_?MONEYMARKETSECB_PER_NET_ASSETS_TOT?</vt:lpstr>
      <vt:lpstr>XDO_?MONEYMARKETSECB_RATING_INDUSTRY?</vt:lpstr>
      <vt:lpstr>XDO_?MONEYMARKETSECB_SL_NO?</vt:lpstr>
      <vt:lpstr>XDO_?MONEYMARKETSECB_UNITS?</vt:lpstr>
      <vt:lpstr>XDO_?MONEYMARKETSECC_ISIN_CODE?</vt:lpstr>
      <vt:lpstr>XDO_?MONEYMARKETSECC_MARKET_VALUE?</vt:lpstr>
      <vt:lpstr>XDO_?MONEYMARKETSECC_MARKET_VALUE_TOT?</vt:lpstr>
      <vt:lpstr>XDO_?MONEYMARKETSECC_NAME?</vt:lpstr>
      <vt:lpstr>XDO_?MONEYMARKETSECC_PER_NET_ASSETS?</vt:lpstr>
      <vt:lpstr>XDO_?MONEYMARKETSECC_PER_NET_ASSETS_TOT?</vt:lpstr>
      <vt:lpstr>XDO_?MONEYMARKETSECC_RATING_INDUSTRY?</vt:lpstr>
      <vt:lpstr>XDO_?MONEYMARKETSECC_SL_NO?</vt:lpstr>
      <vt:lpstr>XDO_?MONEYMARKETSECC_UNITS?</vt:lpstr>
      <vt:lpstr>XDO_?MONEYMARKETSECD_ISIN_CODE?</vt:lpstr>
      <vt:lpstr>XDO_?MONEYMARKETSECD_MARKET_VALUE?</vt:lpstr>
      <vt:lpstr>XDO_?MONEYMARKETSECD_MARKET_VALUE_TOT?</vt:lpstr>
      <vt:lpstr>XDO_?MONEYMARKETSECD_NAME?</vt:lpstr>
      <vt:lpstr>XDO_?MONEYMARKETSECD_PER_NET_ASSETS?</vt:lpstr>
      <vt:lpstr>XDO_?MONEYMARKETSECD_PER_NET_ASSETS_TOT?</vt:lpstr>
      <vt:lpstr>XDO_?MONEYMARKETSECD_RATING_INDUSTRY?</vt:lpstr>
      <vt:lpstr>XDO_?MONEYMARKETSECD_SL_NO?</vt:lpstr>
      <vt:lpstr>XDO_?MUTUALFUNDSECA_ISIN_CODE?</vt:lpstr>
      <vt:lpstr>XDO_?MUTUALFUNDSECA_MARKET_VALUE?</vt:lpstr>
      <vt:lpstr>XDO_?MUTUALFUNDSECA_MARKET_VALUE_TOT?</vt:lpstr>
      <vt:lpstr>XDO_?MUTUALFUNDSECA_NAME?</vt:lpstr>
      <vt:lpstr>XDO_?MUTUALFUNDSECA_PER_NET_ASSETS?</vt:lpstr>
      <vt:lpstr>XDO_?MUTUALFUNDSECA_PER_NET_ASSETS_TOT?</vt:lpstr>
      <vt:lpstr>XDO_?MUTUALFUNDSECA_RATING_INDUSTRY?</vt:lpstr>
      <vt:lpstr>XDO_?MUTUALFUNDSECA_SL_NO?</vt:lpstr>
      <vt:lpstr>XDO_?MUTUALFUNDSECA_UNITS?</vt:lpstr>
      <vt:lpstr>XDO_?NAME?</vt:lpstr>
      <vt:lpstr>XDO_?NOTE_PER_NET_ASSETS_TXT?</vt:lpstr>
      <vt:lpstr>XDO_?NOTE_THINLY_TRADED_TXT?</vt:lpstr>
      <vt:lpstr>XDO_?OTH_NET_RATE_DIV?</vt:lpstr>
      <vt:lpstr>XDO_?OTHERSSECA_ISIN_CODE?</vt:lpstr>
      <vt:lpstr>XDO_?OTHERSSECA_MARKET_VALUE?</vt:lpstr>
      <vt:lpstr>XDO_?OTHERSSECA_MARKET_VALUE_TOT?</vt:lpstr>
      <vt:lpstr>XDO_?OTHERSSECA_NAME?</vt:lpstr>
      <vt:lpstr>XDO_?OTHERSSECA_PER_NET_ASSETS?</vt:lpstr>
      <vt:lpstr>XDO_?OTHERSSECA_PER_NET_ASSETS_TOT?</vt:lpstr>
      <vt:lpstr>XDO_?OTHERSSECA_RATING_INDUSTRY?</vt:lpstr>
      <vt:lpstr>XDO_?OTHERSSECA_SL_NO?</vt:lpstr>
      <vt:lpstr>XDO_?OTHERSSECB_ISIN_CODE?</vt:lpstr>
      <vt:lpstr>XDO_?OTHERSSECB_MARKET_VALUE?</vt:lpstr>
      <vt:lpstr>XDO_?OTHERSSECB_MARKET_VALUE_TOT?</vt:lpstr>
      <vt:lpstr>XDO_?OTHERSSECB_NAME?</vt:lpstr>
      <vt:lpstr>XDO_?OTHERSSECB_PER_NET_ASSETS?</vt:lpstr>
      <vt:lpstr>XDO_?OTHERSSECB_PER_NET_ASSETS_TOT?</vt:lpstr>
      <vt:lpstr>XDO_?OTHERSSECB_RATING_INDUSTRY?</vt:lpstr>
      <vt:lpstr>XDO_?OTHERSSECB_SL_NO?</vt:lpstr>
      <vt:lpstr>XDO_?OTHERSSECB_UNITS?</vt:lpstr>
      <vt:lpstr>XDO_?PER_NET_ASSETS_GRAND_TOT?</vt:lpstr>
      <vt:lpstr>XDO_?PORFOLIO_TURNOVER_RATIO?</vt:lpstr>
      <vt:lpstr>XDO_?PORFOLIO_TURNOVER_RATIO_TEXT?</vt:lpstr>
      <vt:lpstr>XDO_?PRE_MNTH_LAST_DAY?</vt:lpstr>
      <vt:lpstr>XDO_?PRE_MNTH_NAV?</vt:lpstr>
      <vt:lpstr>XDO_?RATING_INDUSTRY?</vt:lpstr>
      <vt:lpstr>XDO_?REPO_TEXT?</vt:lpstr>
      <vt:lpstr>XDO_?REPO_VAL?</vt:lpstr>
      <vt:lpstr>XDO_?RPT_HEADER?</vt:lpstr>
      <vt:lpstr>XDO_?SCH_NAME_DIV?</vt:lpstr>
      <vt:lpstr>XDO_?SCH_NAME_NAV?</vt:lpstr>
      <vt:lpstr>XDO_?SCHEME_NAME?</vt:lpstr>
      <vt:lpstr>XDO_?SL_NO?</vt:lpstr>
      <vt:lpstr>XDO_?UNITS?</vt:lpstr>
      <vt:lpstr>XDO_?VAL_TXT_DIV?</vt:lpstr>
      <vt:lpstr>XDO_GROUP_?CASH_OTH_NCA_A?</vt:lpstr>
      <vt:lpstr>XDO_GROUP_?DEBT_SEC_A?</vt:lpstr>
      <vt:lpstr>XDO_GROUP_?DEBT_SEC_B?</vt:lpstr>
      <vt:lpstr>XDO_GROUP_?DEBT_SEC_C?</vt:lpstr>
      <vt:lpstr>XDO_GROUP_?DEBT_SEC_D?</vt:lpstr>
      <vt:lpstr>XDO_GROUP_?DIVIDEN_PER_PLAN_OPTION?</vt:lpstr>
      <vt:lpstr>XDO_GROUP_?EQUITY_SEC_A?</vt:lpstr>
      <vt:lpstr>XDO_GROUP_?EQUITY_SEC_B?</vt:lpstr>
      <vt:lpstr>XDO_GROUP_?EQUITY_SEC_C?</vt:lpstr>
      <vt:lpstr>XDO_GROUP_?EQUITY_SEC_D?</vt:lpstr>
      <vt:lpstr>XDO_GROUP_?EQUITY_SEC_E?</vt:lpstr>
      <vt:lpstr>XDO_GROUP_?EQUITY_SEC_F?</vt:lpstr>
      <vt:lpstr>XDO_GROUP_?G_PORTFOLIO_TURN_OVER_RATIO?</vt:lpstr>
      <vt:lpstr>XDO_GROUP_?MARGIN_MONEY_FR_DERIVATIVE_A?</vt:lpstr>
      <vt:lpstr>XDO_GROUP_?MONEY_MARKET_SEC_A?</vt:lpstr>
      <vt:lpstr>XDO_GROUP_?MONEY_MARKET_SEC_B?</vt:lpstr>
      <vt:lpstr>XDO_GROUP_?MONEY_MARKET_SEC_C?</vt:lpstr>
      <vt:lpstr>XDO_GROUP_?MONEY_MARKET_SEC_D?</vt:lpstr>
      <vt:lpstr>XDO_GROUP_?MUTUAL_FUND_SEC_A?</vt:lpstr>
      <vt:lpstr>XDO_GROUP_?NAV_PER_PLAN_OPTION?</vt:lpstr>
      <vt:lpstr>XDO_GROUP_?OTHERS_A?</vt:lpstr>
      <vt:lpstr>XDO_GROUP_?OTHERS_B?</vt:lpstr>
      <vt:lpstr>XDO_GROUP_?REPO_CORPORATE?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</dc:creator>
  <cp:lastModifiedBy>Sukanyaa - Sundaram Mutual</cp:lastModifiedBy>
  <dcterms:created xsi:type="dcterms:W3CDTF">2016-06-17T04:30:17Z</dcterms:created>
  <dcterms:modified xsi:type="dcterms:W3CDTF">2018-08-09T09:41:40Z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