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730" windowHeight="9525"/>
  </bookViews>
  <sheets>
    <sheet name="Large &amp; Mid" sheetId="1" r:id="rId1"/>
    <sheet name="Tax advantage" sheetId="2" r:id="rId2"/>
    <sheet name="Mid &amp; Smallcap" sheetId="3" r:id="rId3"/>
    <sheet name="Sheet1" sheetId="4" r:id="rId4"/>
  </sheets>
  <calcPr calcId="145621" iterate="1"/>
</workbook>
</file>

<file path=xl/calcChain.xml><?xml version="1.0" encoding="utf-8"?>
<calcChain xmlns="http://schemas.openxmlformats.org/spreadsheetml/2006/main">
  <c r="F63" i="3" l="1"/>
  <c r="E57" i="2"/>
  <c r="F61" i="3" l="1"/>
  <c r="F54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E5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</calcChain>
</file>

<file path=xl/sharedStrings.xml><?xml version="1.0" encoding="utf-8"?>
<sst xmlns="http://schemas.openxmlformats.org/spreadsheetml/2006/main" count="515" uniqueCount="137">
  <si>
    <t>Sr.No</t>
  </si>
  <si>
    <t>Issuer Name</t>
  </si>
  <si>
    <t>Security Type</t>
  </si>
  <si>
    <t>% to Total</t>
  </si>
  <si>
    <t>Bajaj Finance Limited</t>
  </si>
  <si>
    <t>EQUITY</t>
  </si>
  <si>
    <t>Graphite India Limited</t>
  </si>
  <si>
    <t>Titan Company Limited</t>
  </si>
  <si>
    <t>Maruti Suzuki India Limited</t>
  </si>
  <si>
    <t>Eicher Motors Limited</t>
  </si>
  <si>
    <t>Sterlite Technologies Limited</t>
  </si>
  <si>
    <t>Kotak Mahindra Bank Limited</t>
  </si>
  <si>
    <t>Vinati Organics Limited</t>
  </si>
  <si>
    <t>Dalmia Bharat Limited</t>
  </si>
  <si>
    <t>RBL Bank Limited</t>
  </si>
  <si>
    <t>Abbott India Limited</t>
  </si>
  <si>
    <t>HDFC Standard Life Insurance Company Limited</t>
  </si>
  <si>
    <t>Piramal Enterprises Limited</t>
  </si>
  <si>
    <t>Britannia Industries Limited</t>
  </si>
  <si>
    <t>Bhansali Engineering Polymers Limited</t>
  </si>
  <si>
    <t>Havells India Limited</t>
  </si>
  <si>
    <t>Dilip Buildcon Limited</t>
  </si>
  <si>
    <t>HEG Limited</t>
  </si>
  <si>
    <t>Cholamandalam Investment and Finance Company Limited</t>
  </si>
  <si>
    <t>Whirlpool of India Limited</t>
  </si>
  <si>
    <t>JM Financial Limited</t>
  </si>
  <si>
    <t>Tata Consultancy Services Limited</t>
  </si>
  <si>
    <t>Marico Limited</t>
  </si>
  <si>
    <t>HDFC Bank Limited</t>
  </si>
  <si>
    <t>KEI Industries Limited</t>
  </si>
  <si>
    <t>Larsen &amp; Toubro Limited</t>
  </si>
  <si>
    <t>Reliance Industries Limited</t>
  </si>
  <si>
    <t>Eris Lifesciences Limited</t>
  </si>
  <si>
    <t>Lemon Tree Hotels Limited</t>
  </si>
  <si>
    <t>Yes Bank Limited</t>
  </si>
  <si>
    <t>Indiabulls Housing Finance Limited</t>
  </si>
  <si>
    <t>UltraTech Cement Limited</t>
  </si>
  <si>
    <t>IndusInd Bank Limited</t>
  </si>
  <si>
    <t>APL Apollo Tubes Limited</t>
  </si>
  <si>
    <t>Rane Holdings Limited</t>
  </si>
  <si>
    <t>Dewan Housing Finance Corporation Limited</t>
  </si>
  <si>
    <t>Gravita India Limited</t>
  </si>
  <si>
    <t>Ashok Leyland Limited</t>
  </si>
  <si>
    <t>KNR Constructions Limited</t>
  </si>
  <si>
    <t>Aditya Birla Capital Limited</t>
  </si>
  <si>
    <t>Sun Pharmaceutical Industries Limited</t>
  </si>
  <si>
    <t>Edelweiss Financial Services Limited</t>
  </si>
  <si>
    <t>Ujjivan Financial Services Limited</t>
  </si>
  <si>
    <t>Tamil Nadu Newsprint &amp; Papers Limited</t>
  </si>
  <si>
    <t>Colgate Palmolive (India) Limited</t>
  </si>
  <si>
    <t>ITC Limited</t>
  </si>
  <si>
    <t>Apollo Micro Systems Limited</t>
  </si>
  <si>
    <t>NBCC (India) Limited</t>
  </si>
  <si>
    <t>Hindustan Petroleum Corporation Limited</t>
  </si>
  <si>
    <t>Nestle India Limited</t>
  </si>
  <si>
    <t>CBLO</t>
  </si>
  <si>
    <t>Grand Total</t>
  </si>
  <si>
    <t>Aarti Industries Limited</t>
  </si>
  <si>
    <t>Lumax Industries Limited</t>
  </si>
  <si>
    <t>MindTree Limited</t>
  </si>
  <si>
    <t>TeamLease Services Limited</t>
  </si>
  <si>
    <t>Hexaware Technologies Limited</t>
  </si>
  <si>
    <t>Blue Star Limited</t>
  </si>
  <si>
    <t>L&amp;T Technology Services Limited</t>
  </si>
  <si>
    <t>JK Paper Limited</t>
  </si>
  <si>
    <t>Shankara Building Products Limited</t>
  </si>
  <si>
    <t>Apar Industries Limited</t>
  </si>
  <si>
    <t>Mas Financial Services Limited</t>
  </si>
  <si>
    <t>Orient Refractories Limited</t>
  </si>
  <si>
    <t>Symphony Limited</t>
  </si>
  <si>
    <t>Timken India Limited</t>
  </si>
  <si>
    <t>Aegis Logistics Limited</t>
  </si>
  <si>
    <t>Dixon Technologies (India) Limited</t>
  </si>
  <si>
    <t>Heritage Foods Limited</t>
  </si>
  <si>
    <t>Quess Corp Limited</t>
  </si>
  <si>
    <t>The Ramco Cements Limited</t>
  </si>
  <si>
    <t>Divi's Laboratories Limited</t>
  </si>
  <si>
    <t>Royal Orchid Hotels Limited</t>
  </si>
  <si>
    <t>Larsen &amp; Toubro Infotech Limited</t>
  </si>
  <si>
    <t>Navin Fluorine International Limited</t>
  </si>
  <si>
    <t>Kansai Nerolac Paints Limited</t>
  </si>
  <si>
    <t>Kalpataru Power Transmission Limited</t>
  </si>
  <si>
    <t>Astral Poly Technik Limited</t>
  </si>
  <si>
    <t>Kamdhenu Limited</t>
  </si>
  <si>
    <t>V2 Retail Limited</t>
  </si>
  <si>
    <t>V-Mart Retail Limited</t>
  </si>
  <si>
    <t>AIA Engineering Limited</t>
  </si>
  <si>
    <t>Cera Sanitaryware Limited</t>
  </si>
  <si>
    <t>Sanofi India Limited</t>
  </si>
  <si>
    <t>IndoStar Capital Finance Limited</t>
  </si>
  <si>
    <t>VA Tech Wabag Limited</t>
  </si>
  <si>
    <t>Suprajit Engineering Limited</t>
  </si>
  <si>
    <t>Exide Industries Limited</t>
  </si>
  <si>
    <t>Escorts Limited</t>
  </si>
  <si>
    <t>Total Equity Holdings</t>
  </si>
  <si>
    <t>Axis Bank Limited</t>
  </si>
  <si>
    <t>CD</t>
  </si>
  <si>
    <t>ICRA A1+</t>
  </si>
  <si>
    <t>CORPORATE</t>
  </si>
  <si>
    <t>CARE AAA</t>
  </si>
  <si>
    <t>L &amp; T Infrastructure Finance Company Limited</t>
  </si>
  <si>
    <t>Sintex-BAPL Limited</t>
  </si>
  <si>
    <t>BWR AA-</t>
  </si>
  <si>
    <t>Total Debt Holdings</t>
  </si>
  <si>
    <t>Cash &amp; Equivalents</t>
  </si>
  <si>
    <t>Industry/Sector Classification</t>
  </si>
  <si>
    <t>Finance</t>
  </si>
  <si>
    <t>Banks</t>
  </si>
  <si>
    <t>Auto</t>
  </si>
  <si>
    <t>Chemicals</t>
  </si>
  <si>
    <t>Telecom -  Equipment &amp; Accessories</t>
  </si>
  <si>
    <t>Auto Ancillaries</t>
  </si>
  <si>
    <t>Pharmaceuticals</t>
  </si>
  <si>
    <t>Software</t>
  </si>
  <si>
    <t>Commercial Services</t>
  </si>
  <si>
    <t>Industrial Products</t>
  </si>
  <si>
    <t>Consumer Durables</t>
  </si>
  <si>
    <t>Consumer Non Durables</t>
  </si>
  <si>
    <t>Cement</t>
  </si>
  <si>
    <t>Paper</t>
  </si>
  <si>
    <t>Hotels, Resorts And Other Recreational Activities</t>
  </si>
  <si>
    <t>Ferrous Metals</t>
  </si>
  <si>
    <t>Industrial Capital Goods</t>
  </si>
  <si>
    <t>Gas</t>
  </si>
  <si>
    <t>Construction</t>
  </si>
  <si>
    <t>Minerals/Mining</t>
  </si>
  <si>
    <t>Construction Project</t>
  </si>
  <si>
    <t>Petroleum Products</t>
  </si>
  <si>
    <t>Others</t>
  </si>
  <si>
    <t>Power</t>
  </si>
  <si>
    <t>Retailing</t>
  </si>
  <si>
    <t>Engineering Services</t>
  </si>
  <si>
    <t>Rating</t>
  </si>
  <si>
    <t xml:space="preserve">Mutual Funds Investments are subject to Market Risks, Read all scheme related documents carefully. </t>
  </si>
  <si>
    <t>Portfolio - BOI AXA Large &amp; Midcap Equity Fund - As on 10th Oct'18</t>
  </si>
  <si>
    <t>Portfolio - BOI AXA Tax Advantage Fund - As on 10th Oct'18</t>
  </si>
  <si>
    <t>Portfolio - BOI AXA Mid &amp; Smallcap Equity &amp; Debt Fund - As on 10th Oct'18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</si>
</sst>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10" fontId="0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10" fontId="1" fillId="0" borderId="1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1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C11" sqref="B9:C11"/>
    </sheetView>
  </sheetViews>
  <sheetFormatPr defaultRowHeight="12.75" x14ac:dyDescent="0.2"/>
  <cols>
    <col min="1" max="1" width="9.140625" style="1"/>
    <col min="2" max="2" width="50.85546875" style="1" bestFit="1" customWidth="1"/>
    <col min="3" max="3" width="50.85546875" style="1" customWidth="1"/>
    <col min="4" max="4" width="13.5703125" style="1" bestFit="1" customWidth="1"/>
    <col min="5" max="16384" width="9.140625" style="1"/>
  </cols>
  <sheetData>
    <row r="1" spans="1:5" x14ac:dyDescent="0.2">
      <c r="A1" s="10" t="s">
        <v>134</v>
      </c>
      <c r="B1" s="10"/>
      <c r="C1" s="10"/>
      <c r="D1" s="10"/>
      <c r="E1" s="10"/>
    </row>
    <row r="2" spans="1:5" x14ac:dyDescent="0.2">
      <c r="A2" s="2" t="s">
        <v>0</v>
      </c>
      <c r="B2" s="2" t="s">
        <v>1</v>
      </c>
      <c r="C2" s="8" t="s">
        <v>105</v>
      </c>
      <c r="D2" s="2" t="s">
        <v>2</v>
      </c>
      <c r="E2" s="2" t="s">
        <v>3</v>
      </c>
    </row>
    <row r="3" spans="1:5" x14ac:dyDescent="0.2">
      <c r="A3" s="3">
        <v>1</v>
      </c>
      <c r="B3" s="3" t="s">
        <v>4</v>
      </c>
      <c r="C3" s="3" t="s">
        <v>106</v>
      </c>
      <c r="D3" s="3" t="s">
        <v>5</v>
      </c>
      <c r="E3" s="4">
        <v>3.412290785143493E-2</v>
      </c>
    </row>
    <row r="4" spans="1:5" x14ac:dyDescent="0.2">
      <c r="A4" s="3">
        <f>A3+1</f>
        <v>2</v>
      </c>
      <c r="B4" s="3" t="s">
        <v>6</v>
      </c>
      <c r="C4" s="3" t="s">
        <v>115</v>
      </c>
      <c r="D4" s="3" t="s">
        <v>5</v>
      </c>
      <c r="E4" s="4">
        <v>3.3801632098021402E-2</v>
      </c>
    </row>
    <row r="5" spans="1:5" x14ac:dyDescent="0.2">
      <c r="A5" s="3">
        <f t="shared" ref="A5:A53" si="0">A4+1</f>
        <v>3</v>
      </c>
      <c r="B5" s="3" t="s">
        <v>7</v>
      </c>
      <c r="C5" s="3" t="s">
        <v>116</v>
      </c>
      <c r="D5" s="3" t="s">
        <v>5</v>
      </c>
      <c r="E5" s="4">
        <v>3.2583699426312687E-2</v>
      </c>
    </row>
    <row r="6" spans="1:5" x14ac:dyDescent="0.2">
      <c r="A6" s="3">
        <f t="shared" si="0"/>
        <v>4</v>
      </c>
      <c r="B6" s="3" t="s">
        <v>8</v>
      </c>
      <c r="C6" s="3" t="s">
        <v>108</v>
      </c>
      <c r="D6" s="3" t="s">
        <v>5</v>
      </c>
      <c r="E6" s="4">
        <v>3.1632164684617825E-2</v>
      </c>
    </row>
    <row r="7" spans="1:5" x14ac:dyDescent="0.2">
      <c r="A7" s="3">
        <f t="shared" si="0"/>
        <v>5</v>
      </c>
      <c r="B7" s="3" t="s">
        <v>9</v>
      </c>
      <c r="C7" s="3" t="s">
        <v>108</v>
      </c>
      <c r="D7" s="3" t="s">
        <v>5</v>
      </c>
      <c r="E7" s="4">
        <v>2.867241699114598E-2</v>
      </c>
    </row>
    <row r="8" spans="1:5" x14ac:dyDescent="0.2">
      <c r="A8" s="3">
        <f t="shared" si="0"/>
        <v>6</v>
      </c>
      <c r="B8" s="3" t="s">
        <v>10</v>
      </c>
      <c r="C8" s="3" t="s">
        <v>110</v>
      </c>
      <c r="D8" s="3" t="s">
        <v>5</v>
      </c>
      <c r="E8" s="4">
        <v>2.6452033990493177E-2</v>
      </c>
    </row>
    <row r="9" spans="1:5" x14ac:dyDescent="0.2">
      <c r="A9" s="3">
        <f t="shared" si="0"/>
        <v>7</v>
      </c>
      <c r="B9" s="3" t="s">
        <v>11</v>
      </c>
      <c r="C9" s="3" t="s">
        <v>107</v>
      </c>
      <c r="D9" s="3" t="s">
        <v>5</v>
      </c>
      <c r="E9" s="4">
        <v>2.5737482539553481E-2</v>
      </c>
    </row>
    <row r="10" spans="1:5" x14ac:dyDescent="0.2">
      <c r="A10" s="3">
        <f t="shared" si="0"/>
        <v>8</v>
      </c>
      <c r="B10" s="3" t="s">
        <v>12</v>
      </c>
      <c r="C10" s="3" t="s">
        <v>109</v>
      </c>
      <c r="D10" s="3" t="s">
        <v>5</v>
      </c>
      <c r="E10" s="4">
        <v>2.3995751700000983E-2</v>
      </c>
    </row>
    <row r="11" spans="1:5" x14ac:dyDescent="0.2">
      <c r="A11" s="3">
        <f t="shared" si="0"/>
        <v>9</v>
      </c>
      <c r="B11" s="3" t="s">
        <v>13</v>
      </c>
      <c r="C11" s="3" t="s">
        <v>118</v>
      </c>
      <c r="D11" s="3" t="s">
        <v>5</v>
      </c>
      <c r="E11" s="4">
        <v>2.3067413270656457E-2</v>
      </c>
    </row>
    <row r="12" spans="1:5" x14ac:dyDescent="0.2">
      <c r="A12" s="3">
        <f t="shared" si="0"/>
        <v>10</v>
      </c>
      <c r="B12" s="3" t="s">
        <v>14</v>
      </c>
      <c r="C12" s="3" t="s">
        <v>107</v>
      </c>
      <c r="D12" s="3" t="s">
        <v>5</v>
      </c>
      <c r="E12" s="4">
        <v>2.2929923924161731E-2</v>
      </c>
    </row>
    <row r="13" spans="1:5" x14ac:dyDescent="0.2">
      <c r="A13" s="3">
        <f t="shared" si="0"/>
        <v>11</v>
      </c>
      <c r="B13" s="3" t="s">
        <v>15</v>
      </c>
      <c r="C13" s="3" t="s">
        <v>112</v>
      </c>
      <c r="D13" s="3" t="s">
        <v>5</v>
      </c>
      <c r="E13" s="4">
        <v>2.2464717025693602E-2</v>
      </c>
    </row>
    <row r="14" spans="1:5" x14ac:dyDescent="0.2">
      <c r="A14" s="3">
        <f t="shared" si="0"/>
        <v>12</v>
      </c>
      <c r="B14" s="3" t="s">
        <v>16</v>
      </c>
      <c r="C14" s="3" t="s">
        <v>106</v>
      </c>
      <c r="D14" s="3" t="s">
        <v>5</v>
      </c>
      <c r="E14" s="4">
        <v>2.222320205740869E-2</v>
      </c>
    </row>
    <row r="15" spans="1:5" x14ac:dyDescent="0.2">
      <c r="A15" s="3">
        <f t="shared" si="0"/>
        <v>13</v>
      </c>
      <c r="B15" s="3" t="s">
        <v>17</v>
      </c>
      <c r="C15" s="3" t="s">
        <v>112</v>
      </c>
      <c r="D15" s="3" t="s">
        <v>5</v>
      </c>
      <c r="E15" s="4">
        <v>2.164305477449013E-2</v>
      </c>
    </row>
    <row r="16" spans="1:5" x14ac:dyDescent="0.2">
      <c r="A16" s="3">
        <f t="shared" si="0"/>
        <v>14</v>
      </c>
      <c r="B16" s="3" t="s">
        <v>18</v>
      </c>
      <c r="C16" s="3" t="s">
        <v>117</v>
      </c>
      <c r="D16" s="3" t="s">
        <v>5</v>
      </c>
      <c r="E16" s="4">
        <v>2.1443737144137508E-2</v>
      </c>
    </row>
    <row r="17" spans="1:5" x14ac:dyDescent="0.2">
      <c r="A17" s="3">
        <f t="shared" si="0"/>
        <v>15</v>
      </c>
      <c r="B17" s="3" t="s">
        <v>19</v>
      </c>
      <c r="C17" s="3" t="s">
        <v>115</v>
      </c>
      <c r="D17" s="3" t="s">
        <v>5</v>
      </c>
      <c r="E17" s="4">
        <v>2.1038791034977831E-2</v>
      </c>
    </row>
    <row r="18" spans="1:5" x14ac:dyDescent="0.2">
      <c r="A18" s="3">
        <f t="shared" si="0"/>
        <v>16</v>
      </c>
      <c r="B18" s="3" t="s">
        <v>20</v>
      </c>
      <c r="C18" s="3" t="s">
        <v>116</v>
      </c>
      <c r="D18" s="3" t="s">
        <v>5</v>
      </c>
      <c r="E18" s="4">
        <v>2.089311561648792E-2</v>
      </c>
    </row>
    <row r="19" spans="1:5" x14ac:dyDescent="0.2">
      <c r="A19" s="3">
        <f t="shared" si="0"/>
        <v>17</v>
      </c>
      <c r="B19" s="3" t="s">
        <v>21</v>
      </c>
      <c r="C19" s="3" t="s">
        <v>124</v>
      </c>
      <c r="D19" s="3" t="s">
        <v>5</v>
      </c>
      <c r="E19" s="4">
        <v>2.0308302813461975E-2</v>
      </c>
    </row>
    <row r="20" spans="1:5" x14ac:dyDescent="0.2">
      <c r="A20" s="3">
        <f t="shared" si="0"/>
        <v>18</v>
      </c>
      <c r="B20" s="3" t="s">
        <v>22</v>
      </c>
      <c r="C20" s="3" t="s">
        <v>115</v>
      </c>
      <c r="D20" s="3" t="s">
        <v>5</v>
      </c>
      <c r="E20" s="4">
        <v>2.0265994960552581E-2</v>
      </c>
    </row>
    <row r="21" spans="1:5" x14ac:dyDescent="0.2">
      <c r="A21" s="3">
        <f t="shared" si="0"/>
        <v>19</v>
      </c>
      <c r="B21" s="3" t="s">
        <v>23</v>
      </c>
      <c r="C21" s="3" t="s">
        <v>106</v>
      </c>
      <c r="D21" s="3" t="s">
        <v>5</v>
      </c>
      <c r="E21" s="4">
        <v>2.0131719263374977E-2</v>
      </c>
    </row>
    <row r="22" spans="1:5" x14ac:dyDescent="0.2">
      <c r="A22" s="3">
        <f t="shared" si="0"/>
        <v>20</v>
      </c>
      <c r="B22" s="3" t="s">
        <v>24</v>
      </c>
      <c r="C22" s="3" t="s">
        <v>116</v>
      </c>
      <c r="D22" s="3" t="s">
        <v>5</v>
      </c>
      <c r="E22" s="4">
        <v>1.9448397121141207E-2</v>
      </c>
    </row>
    <row r="23" spans="1:5" x14ac:dyDescent="0.2">
      <c r="A23" s="3">
        <f t="shared" si="0"/>
        <v>21</v>
      </c>
      <c r="B23" s="3" t="s">
        <v>25</v>
      </c>
      <c r="C23" s="3" t="s">
        <v>106</v>
      </c>
      <c r="D23" s="3" t="s">
        <v>5</v>
      </c>
      <c r="E23" s="4">
        <v>1.8638952071512338E-2</v>
      </c>
    </row>
    <row r="24" spans="1:5" x14ac:dyDescent="0.2">
      <c r="A24" s="3">
        <f t="shared" si="0"/>
        <v>22</v>
      </c>
      <c r="B24" s="3" t="s">
        <v>26</v>
      </c>
      <c r="C24" s="3" t="s">
        <v>113</v>
      </c>
      <c r="D24" s="3" t="s">
        <v>5</v>
      </c>
      <c r="E24" s="4">
        <v>1.8424071287837889E-2</v>
      </c>
    </row>
    <row r="25" spans="1:5" x14ac:dyDescent="0.2">
      <c r="A25" s="3">
        <f t="shared" si="0"/>
        <v>23</v>
      </c>
      <c r="B25" s="3" t="s">
        <v>27</v>
      </c>
      <c r="C25" s="3" t="s">
        <v>117</v>
      </c>
      <c r="D25" s="3" t="s">
        <v>5</v>
      </c>
      <c r="E25" s="4">
        <v>1.8362878596574334E-2</v>
      </c>
    </row>
    <row r="26" spans="1:5" x14ac:dyDescent="0.2">
      <c r="A26" s="3">
        <f t="shared" si="0"/>
        <v>24</v>
      </c>
      <c r="B26" s="3" t="s">
        <v>28</v>
      </c>
      <c r="C26" s="3" t="s">
        <v>107</v>
      </c>
      <c r="D26" s="3" t="s">
        <v>5</v>
      </c>
      <c r="E26" s="4">
        <v>1.7734836481635499E-2</v>
      </c>
    </row>
    <row r="27" spans="1:5" x14ac:dyDescent="0.2">
      <c r="A27" s="3">
        <f t="shared" si="0"/>
        <v>25</v>
      </c>
      <c r="B27" s="3" t="s">
        <v>29</v>
      </c>
      <c r="C27" s="3" t="s">
        <v>115</v>
      </c>
      <c r="D27" s="3" t="s">
        <v>5</v>
      </c>
      <c r="E27" s="4">
        <v>1.7023663363105925E-2</v>
      </c>
    </row>
    <row r="28" spans="1:5" x14ac:dyDescent="0.2">
      <c r="A28" s="3">
        <f t="shared" si="0"/>
        <v>26</v>
      </c>
      <c r="B28" s="3" t="s">
        <v>30</v>
      </c>
      <c r="C28" s="3" t="s">
        <v>126</v>
      </c>
      <c r="D28" s="3" t="s">
        <v>5</v>
      </c>
      <c r="E28" s="4">
        <v>1.6594323157585088E-2</v>
      </c>
    </row>
    <row r="29" spans="1:5" x14ac:dyDescent="0.2">
      <c r="A29" s="3">
        <f t="shared" si="0"/>
        <v>27</v>
      </c>
      <c r="B29" s="3" t="s">
        <v>31</v>
      </c>
      <c r="C29" s="3" t="s">
        <v>127</v>
      </c>
      <c r="D29" s="3" t="s">
        <v>5</v>
      </c>
      <c r="E29" s="4">
        <v>1.6559966861034562E-2</v>
      </c>
    </row>
    <row r="30" spans="1:5" x14ac:dyDescent="0.2">
      <c r="A30" s="3">
        <f t="shared" si="0"/>
        <v>28</v>
      </c>
      <c r="B30" s="3" t="s">
        <v>32</v>
      </c>
      <c r="C30" s="3" t="s">
        <v>112</v>
      </c>
      <c r="D30" s="3" t="s">
        <v>5</v>
      </c>
      <c r="E30" s="4">
        <v>1.5465143140679918E-2</v>
      </c>
    </row>
    <row r="31" spans="1:5" x14ac:dyDescent="0.2">
      <c r="A31" s="3">
        <f t="shared" si="0"/>
        <v>29</v>
      </c>
      <c r="B31" s="3" t="s">
        <v>33</v>
      </c>
      <c r="C31" s="3" t="s">
        <v>120</v>
      </c>
      <c r="D31" s="3" t="s">
        <v>5</v>
      </c>
      <c r="E31" s="4">
        <v>1.5061982100083065E-2</v>
      </c>
    </row>
    <row r="32" spans="1:5" x14ac:dyDescent="0.2">
      <c r="A32" s="3">
        <f t="shared" si="0"/>
        <v>30</v>
      </c>
      <c r="B32" s="3" t="s">
        <v>34</v>
      </c>
      <c r="C32" s="3" t="s">
        <v>107</v>
      </c>
      <c r="D32" s="3" t="s">
        <v>5</v>
      </c>
      <c r="E32" s="4">
        <v>1.4357780891383535E-2</v>
      </c>
    </row>
    <row r="33" spans="1:5" x14ac:dyDescent="0.2">
      <c r="A33" s="3">
        <f t="shared" si="0"/>
        <v>31</v>
      </c>
      <c r="B33" s="3" t="s">
        <v>35</v>
      </c>
      <c r="C33" s="3" t="s">
        <v>106</v>
      </c>
      <c r="D33" s="3" t="s">
        <v>5</v>
      </c>
      <c r="E33" s="4">
        <v>1.3229116072612606E-2</v>
      </c>
    </row>
    <row r="34" spans="1:5" x14ac:dyDescent="0.2">
      <c r="A34" s="3">
        <f t="shared" si="0"/>
        <v>32</v>
      </c>
      <c r="B34" s="3" t="s">
        <v>36</v>
      </c>
      <c r="C34" s="3" t="s">
        <v>118</v>
      </c>
      <c r="D34" s="3" t="s">
        <v>5</v>
      </c>
      <c r="E34" s="4">
        <v>1.2772706496889963E-2</v>
      </c>
    </row>
    <row r="35" spans="1:5" x14ac:dyDescent="0.2">
      <c r="A35" s="3">
        <f t="shared" si="0"/>
        <v>33</v>
      </c>
      <c r="B35" s="3" t="s">
        <v>37</v>
      </c>
      <c r="C35" s="3" t="s">
        <v>107</v>
      </c>
      <c r="D35" s="3" t="s">
        <v>5</v>
      </c>
      <c r="E35" s="4">
        <v>1.2305778840409927E-2</v>
      </c>
    </row>
    <row r="36" spans="1:5" x14ac:dyDescent="0.2">
      <c r="A36" s="3">
        <f t="shared" si="0"/>
        <v>34</v>
      </c>
      <c r="B36" s="3" t="s">
        <v>38</v>
      </c>
      <c r="C36" s="3" t="s">
        <v>121</v>
      </c>
      <c r="D36" s="3" t="s">
        <v>5</v>
      </c>
      <c r="E36" s="4">
        <v>1.2197450121523592E-2</v>
      </c>
    </row>
    <row r="37" spans="1:5" x14ac:dyDescent="0.2">
      <c r="A37" s="3">
        <f t="shared" si="0"/>
        <v>35</v>
      </c>
      <c r="B37" s="3" t="s">
        <v>39</v>
      </c>
      <c r="C37" s="3" t="s">
        <v>106</v>
      </c>
      <c r="D37" s="3" t="s">
        <v>5</v>
      </c>
      <c r="E37" s="4">
        <v>1.2083680850236348E-2</v>
      </c>
    </row>
    <row r="38" spans="1:5" x14ac:dyDescent="0.2">
      <c r="A38" s="3">
        <f t="shared" si="0"/>
        <v>36</v>
      </c>
      <c r="B38" s="3" t="s">
        <v>40</v>
      </c>
      <c r="C38" s="3" t="s">
        <v>106</v>
      </c>
      <c r="D38" s="3" t="s">
        <v>5</v>
      </c>
      <c r="E38" s="4">
        <v>1.0984223314274887E-2</v>
      </c>
    </row>
    <row r="39" spans="1:5" x14ac:dyDescent="0.2">
      <c r="A39" s="3">
        <f t="shared" si="0"/>
        <v>37</v>
      </c>
      <c r="B39" s="3" t="s">
        <v>41</v>
      </c>
      <c r="C39" s="3" t="s">
        <v>125</v>
      </c>
      <c r="D39" s="3" t="s">
        <v>5</v>
      </c>
      <c r="E39" s="4">
        <v>1.0711287457955963E-2</v>
      </c>
    </row>
    <row r="40" spans="1:5" x14ac:dyDescent="0.2">
      <c r="A40" s="3">
        <f t="shared" si="0"/>
        <v>38</v>
      </c>
      <c r="B40" s="3" t="s">
        <v>42</v>
      </c>
      <c r="C40" s="3" t="s">
        <v>108</v>
      </c>
      <c r="D40" s="3" t="s">
        <v>5</v>
      </c>
      <c r="E40" s="4">
        <v>1.0327252720795802E-2</v>
      </c>
    </row>
    <row r="41" spans="1:5" x14ac:dyDescent="0.2">
      <c r="A41" s="3">
        <f t="shared" si="0"/>
        <v>39</v>
      </c>
      <c r="B41" s="3" t="s">
        <v>43</v>
      </c>
      <c r="C41" s="3" t="s">
        <v>124</v>
      </c>
      <c r="D41" s="3" t="s">
        <v>5</v>
      </c>
      <c r="E41" s="4">
        <v>1.006010511457597E-2</v>
      </c>
    </row>
    <row r="42" spans="1:5" x14ac:dyDescent="0.2">
      <c r="A42" s="3">
        <f t="shared" si="0"/>
        <v>40</v>
      </c>
      <c r="B42" s="3" t="s">
        <v>44</v>
      </c>
      <c r="C42" s="3" t="s">
        <v>106</v>
      </c>
      <c r="D42" s="3" t="s">
        <v>5</v>
      </c>
      <c r="E42" s="4">
        <v>1.0017870888231879E-2</v>
      </c>
    </row>
    <row r="43" spans="1:5" x14ac:dyDescent="0.2">
      <c r="A43" s="3">
        <f t="shared" si="0"/>
        <v>41</v>
      </c>
      <c r="B43" s="3" t="s">
        <v>45</v>
      </c>
      <c r="C43" s="3" t="s">
        <v>112</v>
      </c>
      <c r="D43" s="3" t="s">
        <v>5</v>
      </c>
      <c r="E43" s="4">
        <v>9.9658063884827761E-3</v>
      </c>
    </row>
    <row r="44" spans="1:5" x14ac:dyDescent="0.2">
      <c r="A44" s="3">
        <f t="shared" si="0"/>
        <v>42</v>
      </c>
      <c r="B44" s="3" t="s">
        <v>46</v>
      </c>
      <c r="C44" s="3" t="s">
        <v>106</v>
      </c>
      <c r="D44" s="3" t="s">
        <v>5</v>
      </c>
      <c r="E44" s="4">
        <v>9.6256279159777948E-3</v>
      </c>
    </row>
    <row r="45" spans="1:5" x14ac:dyDescent="0.2">
      <c r="A45" s="3">
        <f t="shared" si="0"/>
        <v>43</v>
      </c>
      <c r="B45" s="3" t="s">
        <v>47</v>
      </c>
      <c r="C45" s="3" t="s">
        <v>106</v>
      </c>
      <c r="D45" s="3" t="s">
        <v>5</v>
      </c>
      <c r="E45" s="4">
        <v>9.0814543099136547E-3</v>
      </c>
    </row>
    <row r="46" spans="1:5" x14ac:dyDescent="0.2">
      <c r="A46" s="3">
        <f t="shared" si="0"/>
        <v>44</v>
      </c>
      <c r="B46" s="3" t="s">
        <v>48</v>
      </c>
      <c r="C46" s="3" t="s">
        <v>119</v>
      </c>
      <c r="D46" s="3" t="s">
        <v>5</v>
      </c>
      <c r="E46" s="4">
        <v>8.1299154736802111E-3</v>
      </c>
    </row>
    <row r="47" spans="1:5" x14ac:dyDescent="0.2">
      <c r="A47" s="3">
        <f t="shared" si="0"/>
        <v>45</v>
      </c>
      <c r="B47" s="3" t="s">
        <v>49</v>
      </c>
      <c r="C47" s="3" t="s">
        <v>117</v>
      </c>
      <c r="D47" s="3" t="s">
        <v>5</v>
      </c>
      <c r="E47" s="4">
        <v>4.9037170719678632E-3</v>
      </c>
    </row>
    <row r="48" spans="1:5" x14ac:dyDescent="0.2">
      <c r="A48" s="3">
        <f t="shared" si="0"/>
        <v>46</v>
      </c>
      <c r="B48" s="3" t="s">
        <v>50</v>
      </c>
      <c r="C48" s="3" t="s">
        <v>117</v>
      </c>
      <c r="D48" s="3" t="s">
        <v>5</v>
      </c>
      <c r="E48" s="4">
        <v>4.8701719072666017E-3</v>
      </c>
    </row>
    <row r="49" spans="1:5" x14ac:dyDescent="0.2">
      <c r="A49" s="3">
        <f t="shared" si="0"/>
        <v>47</v>
      </c>
      <c r="B49" s="3" t="s">
        <v>51</v>
      </c>
      <c r="C49" s="3" t="s">
        <v>122</v>
      </c>
      <c r="D49" s="3" t="s">
        <v>5</v>
      </c>
      <c r="E49" s="4">
        <v>4.5415399959942166E-3</v>
      </c>
    </row>
    <row r="50" spans="1:5" x14ac:dyDescent="0.2">
      <c r="A50" s="3">
        <f t="shared" si="0"/>
        <v>48</v>
      </c>
      <c r="B50" s="3" t="s">
        <v>52</v>
      </c>
      <c r="C50" s="3" t="s">
        <v>124</v>
      </c>
      <c r="D50" s="3" t="s">
        <v>5</v>
      </c>
      <c r="E50" s="4">
        <v>4.12834669727724E-3</v>
      </c>
    </row>
    <row r="51" spans="1:5" x14ac:dyDescent="0.2">
      <c r="A51" s="3">
        <f t="shared" si="0"/>
        <v>49</v>
      </c>
      <c r="B51" s="3" t="s">
        <v>53</v>
      </c>
      <c r="C51" s="3" t="s">
        <v>127</v>
      </c>
      <c r="D51" s="3" t="s">
        <v>5</v>
      </c>
      <c r="E51" s="4">
        <v>4.0727511275595847E-3</v>
      </c>
    </row>
    <row r="52" spans="1:5" x14ac:dyDescent="0.2">
      <c r="A52" s="3">
        <f t="shared" si="0"/>
        <v>50</v>
      </c>
      <c r="B52" s="3" t="s">
        <v>54</v>
      </c>
      <c r="C52" s="3" t="s">
        <v>117</v>
      </c>
      <c r="D52" s="3" t="s">
        <v>5</v>
      </c>
      <c r="E52" s="4">
        <v>1.043165594168518E-3</v>
      </c>
    </row>
    <row r="53" spans="1:5" x14ac:dyDescent="0.2">
      <c r="A53" s="3">
        <f t="shared" si="0"/>
        <v>51</v>
      </c>
      <c r="B53" s="3" t="s">
        <v>104</v>
      </c>
      <c r="C53" s="3" t="s">
        <v>128</v>
      </c>
      <c r="D53" s="3" t="s">
        <v>55</v>
      </c>
      <c r="E53" s="4">
        <v>0.16386797540064749</v>
      </c>
    </row>
    <row r="54" spans="1:5" x14ac:dyDescent="0.2">
      <c r="A54" s="3"/>
      <c r="B54" s="5" t="s">
        <v>56</v>
      </c>
      <c r="C54" s="5"/>
      <c r="D54" s="5"/>
      <c r="E54" s="6">
        <f>SUM(E3:E53)</f>
        <v>1.0000000000000002</v>
      </c>
    </row>
    <row r="56" spans="1:5" x14ac:dyDescent="0.2">
      <c r="B56" s="7" t="s">
        <v>133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B18" sqref="B18"/>
    </sheetView>
  </sheetViews>
  <sheetFormatPr defaultRowHeight="12.75" x14ac:dyDescent="0.2"/>
  <cols>
    <col min="1" max="1" width="9.140625" style="1"/>
    <col min="2" max="2" width="50.85546875" style="1" bestFit="1" customWidth="1"/>
    <col min="3" max="3" width="13.5703125" style="1" bestFit="1" customWidth="1"/>
    <col min="4" max="4" width="42.85546875" style="1" bestFit="1" customWidth="1"/>
    <col min="5" max="5" width="9.85546875" style="1" bestFit="1" customWidth="1"/>
    <col min="6" max="16384" width="9.140625" style="1"/>
  </cols>
  <sheetData>
    <row r="1" spans="1:5" x14ac:dyDescent="0.2">
      <c r="A1" s="10" t="s">
        <v>135</v>
      </c>
      <c r="B1" s="10"/>
      <c r="C1" s="10"/>
      <c r="D1" s="10"/>
      <c r="E1" s="10"/>
    </row>
    <row r="2" spans="1:5" x14ac:dyDescent="0.2">
      <c r="A2" s="2" t="s">
        <v>0</v>
      </c>
      <c r="B2" s="2" t="s">
        <v>1</v>
      </c>
      <c r="C2" s="2" t="s">
        <v>2</v>
      </c>
      <c r="D2" s="8" t="s">
        <v>105</v>
      </c>
      <c r="E2" s="2" t="s">
        <v>3</v>
      </c>
    </row>
    <row r="3" spans="1:5" x14ac:dyDescent="0.2">
      <c r="A3" s="3">
        <v>1</v>
      </c>
      <c r="B3" s="3" t="s">
        <v>4</v>
      </c>
      <c r="C3" s="3" t="s">
        <v>5</v>
      </c>
      <c r="D3" s="3" t="s">
        <v>106</v>
      </c>
      <c r="E3" s="4">
        <v>4.6604154131804319E-2</v>
      </c>
    </row>
    <row r="4" spans="1:5" x14ac:dyDescent="0.2">
      <c r="A4" s="3">
        <f>A3+1</f>
        <v>2</v>
      </c>
      <c r="B4" s="3" t="s">
        <v>37</v>
      </c>
      <c r="C4" s="3" t="s">
        <v>5</v>
      </c>
      <c r="D4" s="3" t="s">
        <v>107</v>
      </c>
      <c r="E4" s="4">
        <v>4.1790138023778456E-2</v>
      </c>
    </row>
    <row r="5" spans="1:5" x14ac:dyDescent="0.2">
      <c r="A5" s="3">
        <f t="shared" ref="A5:A56" si="0">A4+1</f>
        <v>3</v>
      </c>
      <c r="B5" s="3" t="s">
        <v>28</v>
      </c>
      <c r="C5" s="3" t="s">
        <v>5</v>
      </c>
      <c r="D5" s="3" t="s">
        <v>107</v>
      </c>
      <c r="E5" s="4">
        <v>4.0915143472093858E-2</v>
      </c>
    </row>
    <row r="6" spans="1:5" x14ac:dyDescent="0.2">
      <c r="A6" s="3">
        <f t="shared" si="0"/>
        <v>4</v>
      </c>
      <c r="B6" s="3" t="s">
        <v>11</v>
      </c>
      <c r="C6" s="3" t="s">
        <v>5</v>
      </c>
      <c r="D6" s="3" t="s">
        <v>107</v>
      </c>
      <c r="E6" s="4">
        <v>3.1552384234637104E-2</v>
      </c>
    </row>
    <row r="7" spans="1:5" x14ac:dyDescent="0.2">
      <c r="A7" s="3">
        <f t="shared" si="0"/>
        <v>5</v>
      </c>
      <c r="B7" s="3" t="s">
        <v>8</v>
      </c>
      <c r="C7" s="3" t="s">
        <v>5</v>
      </c>
      <c r="D7" s="3" t="s">
        <v>108</v>
      </c>
      <c r="E7" s="4">
        <v>2.7122681851703405E-2</v>
      </c>
    </row>
    <row r="8" spans="1:5" x14ac:dyDescent="0.2">
      <c r="A8" s="3">
        <f t="shared" si="0"/>
        <v>6</v>
      </c>
      <c r="B8" s="3" t="s">
        <v>12</v>
      </c>
      <c r="C8" s="3" t="s">
        <v>5</v>
      </c>
      <c r="D8" s="3" t="s">
        <v>109</v>
      </c>
      <c r="E8" s="4">
        <v>2.6984604014736683E-2</v>
      </c>
    </row>
    <row r="9" spans="1:5" x14ac:dyDescent="0.2">
      <c r="A9" s="3">
        <f t="shared" si="0"/>
        <v>7</v>
      </c>
      <c r="B9" s="3" t="s">
        <v>57</v>
      </c>
      <c r="C9" s="3" t="s">
        <v>5</v>
      </c>
      <c r="D9" s="3" t="s">
        <v>109</v>
      </c>
      <c r="E9" s="4">
        <v>2.6271883701024932E-2</v>
      </c>
    </row>
    <row r="10" spans="1:5" x14ac:dyDescent="0.2">
      <c r="A10" s="3">
        <f t="shared" si="0"/>
        <v>8</v>
      </c>
      <c r="B10" s="3" t="s">
        <v>10</v>
      </c>
      <c r="C10" s="3" t="s">
        <v>5</v>
      </c>
      <c r="D10" s="3" t="s">
        <v>110</v>
      </c>
      <c r="E10" s="4">
        <v>2.5583014244300355E-2</v>
      </c>
    </row>
    <row r="11" spans="1:5" x14ac:dyDescent="0.2">
      <c r="A11" s="3">
        <f t="shared" si="0"/>
        <v>9</v>
      </c>
      <c r="B11" s="3" t="s">
        <v>58</v>
      </c>
      <c r="C11" s="3" t="s">
        <v>5</v>
      </c>
      <c r="D11" s="3" t="s">
        <v>111</v>
      </c>
      <c r="E11" s="4">
        <v>2.424159073155897E-2</v>
      </c>
    </row>
    <row r="12" spans="1:5" x14ac:dyDescent="0.2">
      <c r="A12" s="3">
        <f t="shared" si="0"/>
        <v>10</v>
      </c>
      <c r="B12" s="3" t="s">
        <v>17</v>
      </c>
      <c r="C12" s="3" t="s">
        <v>5</v>
      </c>
      <c r="D12" s="3" t="s">
        <v>112</v>
      </c>
      <c r="E12" s="4">
        <v>2.3240162067055765E-2</v>
      </c>
    </row>
    <row r="13" spans="1:5" x14ac:dyDescent="0.2">
      <c r="A13" s="3">
        <f t="shared" si="0"/>
        <v>11</v>
      </c>
      <c r="B13" s="3" t="s">
        <v>32</v>
      </c>
      <c r="C13" s="3" t="s">
        <v>5</v>
      </c>
      <c r="D13" s="3" t="s">
        <v>112</v>
      </c>
      <c r="E13" s="4">
        <v>2.3198150403701056E-2</v>
      </c>
    </row>
    <row r="14" spans="1:5" x14ac:dyDescent="0.2">
      <c r="A14" s="3">
        <f t="shared" si="0"/>
        <v>12</v>
      </c>
      <c r="B14" s="3" t="s">
        <v>59</v>
      </c>
      <c r="C14" s="3" t="s">
        <v>5</v>
      </c>
      <c r="D14" s="3" t="s">
        <v>113</v>
      </c>
      <c r="E14" s="4">
        <v>2.2855296414430286E-2</v>
      </c>
    </row>
    <row r="15" spans="1:5" x14ac:dyDescent="0.2">
      <c r="A15" s="3">
        <f t="shared" si="0"/>
        <v>13</v>
      </c>
      <c r="B15" s="3" t="s">
        <v>60</v>
      </c>
      <c r="C15" s="3" t="s">
        <v>5</v>
      </c>
      <c r="D15" s="3" t="s">
        <v>114</v>
      </c>
      <c r="E15" s="4">
        <v>2.2722768774272002E-2</v>
      </c>
    </row>
    <row r="16" spans="1:5" x14ac:dyDescent="0.2">
      <c r="A16" s="3">
        <f t="shared" si="0"/>
        <v>14</v>
      </c>
      <c r="B16" s="3" t="s">
        <v>6</v>
      </c>
      <c r="C16" s="3" t="s">
        <v>5</v>
      </c>
      <c r="D16" s="3" t="s">
        <v>115</v>
      </c>
      <c r="E16" s="4">
        <v>2.269141553543063E-2</v>
      </c>
    </row>
    <row r="17" spans="1:5" x14ac:dyDescent="0.2">
      <c r="A17" s="3">
        <f t="shared" si="0"/>
        <v>15</v>
      </c>
      <c r="B17" s="3" t="s">
        <v>61</v>
      </c>
      <c r="C17" s="3" t="s">
        <v>5</v>
      </c>
      <c r="D17" s="3" t="s">
        <v>113</v>
      </c>
      <c r="E17" s="4">
        <v>2.2429855740693908E-2</v>
      </c>
    </row>
    <row r="18" spans="1:5" x14ac:dyDescent="0.2">
      <c r="A18" s="3">
        <f t="shared" si="0"/>
        <v>16</v>
      </c>
      <c r="B18" s="3" t="s">
        <v>7</v>
      </c>
      <c r="C18" s="3" t="s">
        <v>5</v>
      </c>
      <c r="D18" s="3" t="s">
        <v>116</v>
      </c>
      <c r="E18" s="4">
        <v>2.1868277379233653E-2</v>
      </c>
    </row>
    <row r="19" spans="1:5" x14ac:dyDescent="0.2">
      <c r="A19" s="3">
        <f t="shared" si="0"/>
        <v>17</v>
      </c>
      <c r="B19" s="3" t="s">
        <v>22</v>
      </c>
      <c r="C19" s="3" t="s">
        <v>5</v>
      </c>
      <c r="D19" s="3" t="s">
        <v>115</v>
      </c>
      <c r="E19" s="4">
        <v>2.1552129560930104E-2</v>
      </c>
    </row>
    <row r="20" spans="1:5" x14ac:dyDescent="0.2">
      <c r="A20" s="3">
        <f t="shared" si="0"/>
        <v>18</v>
      </c>
      <c r="B20" s="3" t="s">
        <v>9</v>
      </c>
      <c r="C20" s="3" t="s">
        <v>5</v>
      </c>
      <c r="D20" s="3" t="s">
        <v>108</v>
      </c>
      <c r="E20" s="4">
        <v>2.0666570402983864E-2</v>
      </c>
    </row>
    <row r="21" spans="1:5" x14ac:dyDescent="0.2">
      <c r="A21" s="3">
        <f t="shared" si="0"/>
        <v>19</v>
      </c>
      <c r="B21" s="3" t="s">
        <v>62</v>
      </c>
      <c r="C21" s="3" t="s">
        <v>5</v>
      </c>
      <c r="D21" s="3" t="s">
        <v>116</v>
      </c>
      <c r="E21" s="4">
        <v>2.0619909480906088E-2</v>
      </c>
    </row>
    <row r="22" spans="1:5" x14ac:dyDescent="0.2">
      <c r="A22" s="3">
        <f t="shared" si="0"/>
        <v>20</v>
      </c>
      <c r="B22" s="3" t="s">
        <v>27</v>
      </c>
      <c r="C22" s="3" t="s">
        <v>5</v>
      </c>
      <c r="D22" s="3" t="s">
        <v>117</v>
      </c>
      <c r="E22" s="4">
        <v>2.0083706141704408E-2</v>
      </c>
    </row>
    <row r="23" spans="1:5" x14ac:dyDescent="0.2">
      <c r="A23" s="3">
        <f t="shared" si="0"/>
        <v>21</v>
      </c>
      <c r="B23" s="3" t="s">
        <v>16</v>
      </c>
      <c r="C23" s="3" t="s">
        <v>5</v>
      </c>
      <c r="D23" s="3" t="s">
        <v>106</v>
      </c>
      <c r="E23" s="4">
        <v>1.9995309547770852E-2</v>
      </c>
    </row>
    <row r="24" spans="1:5" x14ac:dyDescent="0.2">
      <c r="A24" s="3">
        <f t="shared" si="0"/>
        <v>22</v>
      </c>
      <c r="B24" s="3" t="s">
        <v>24</v>
      </c>
      <c r="C24" s="3" t="s">
        <v>5</v>
      </c>
      <c r="D24" s="3" t="s">
        <v>116</v>
      </c>
      <c r="E24" s="4">
        <v>1.9831342532356841E-2</v>
      </c>
    </row>
    <row r="25" spans="1:5" x14ac:dyDescent="0.2">
      <c r="A25" s="3">
        <f t="shared" si="0"/>
        <v>23</v>
      </c>
      <c r="B25" s="3" t="s">
        <v>42</v>
      </c>
      <c r="C25" s="3" t="s">
        <v>5</v>
      </c>
      <c r="D25" s="3" t="s">
        <v>108</v>
      </c>
      <c r="E25" s="4">
        <v>1.9060385571932396E-2</v>
      </c>
    </row>
    <row r="26" spans="1:5" x14ac:dyDescent="0.2">
      <c r="A26" s="3">
        <f t="shared" si="0"/>
        <v>24</v>
      </c>
      <c r="B26" s="3" t="s">
        <v>13</v>
      </c>
      <c r="C26" s="3" t="s">
        <v>5</v>
      </c>
      <c r="D26" s="3" t="s">
        <v>118</v>
      </c>
      <c r="E26" s="4">
        <v>1.8921835177174103E-2</v>
      </c>
    </row>
    <row r="27" spans="1:5" x14ac:dyDescent="0.2">
      <c r="A27" s="3">
        <f t="shared" si="0"/>
        <v>25</v>
      </c>
      <c r="B27" s="3" t="s">
        <v>63</v>
      </c>
      <c r="C27" s="3" t="s">
        <v>5</v>
      </c>
      <c r="D27" s="3" t="s">
        <v>113</v>
      </c>
      <c r="E27" s="4">
        <v>1.8433636388277989E-2</v>
      </c>
    </row>
    <row r="28" spans="1:5" x14ac:dyDescent="0.2">
      <c r="A28" s="3">
        <f t="shared" si="0"/>
        <v>26</v>
      </c>
      <c r="B28" s="3" t="s">
        <v>64</v>
      </c>
      <c r="C28" s="3" t="s">
        <v>5</v>
      </c>
      <c r="D28" s="3" t="s">
        <v>119</v>
      </c>
      <c r="E28" s="4">
        <v>1.832548055570046E-2</v>
      </c>
    </row>
    <row r="29" spans="1:5" x14ac:dyDescent="0.2">
      <c r="A29" s="3">
        <f t="shared" si="0"/>
        <v>27</v>
      </c>
      <c r="B29" s="3" t="s">
        <v>15</v>
      </c>
      <c r="C29" s="3" t="s">
        <v>5</v>
      </c>
      <c r="D29" s="3" t="s">
        <v>112</v>
      </c>
      <c r="E29" s="4">
        <v>1.8282994726082826E-2</v>
      </c>
    </row>
    <row r="30" spans="1:5" x14ac:dyDescent="0.2">
      <c r="A30" s="3">
        <f t="shared" si="0"/>
        <v>28</v>
      </c>
      <c r="B30" s="3" t="s">
        <v>25</v>
      </c>
      <c r="C30" s="3" t="s">
        <v>5</v>
      </c>
      <c r="D30" s="3" t="s">
        <v>106</v>
      </c>
      <c r="E30" s="4">
        <v>1.8181272778930422E-2</v>
      </c>
    </row>
    <row r="31" spans="1:5" x14ac:dyDescent="0.2">
      <c r="A31" s="3">
        <f t="shared" si="0"/>
        <v>29</v>
      </c>
      <c r="B31" s="3" t="s">
        <v>34</v>
      </c>
      <c r="C31" s="3" t="s">
        <v>5</v>
      </c>
      <c r="D31" s="3" t="s">
        <v>107</v>
      </c>
      <c r="E31" s="4">
        <v>1.7985461025746635E-2</v>
      </c>
    </row>
    <row r="32" spans="1:5" x14ac:dyDescent="0.2">
      <c r="A32" s="3">
        <f t="shared" si="0"/>
        <v>30</v>
      </c>
      <c r="B32" s="3" t="s">
        <v>33</v>
      </c>
      <c r="C32" s="3" t="s">
        <v>5</v>
      </c>
      <c r="D32" s="3" t="s">
        <v>120</v>
      </c>
      <c r="E32" s="4">
        <v>1.7820753337005321E-2</v>
      </c>
    </row>
    <row r="33" spans="1:5" x14ac:dyDescent="0.2">
      <c r="A33" s="3">
        <f t="shared" si="0"/>
        <v>31</v>
      </c>
      <c r="B33" s="3" t="s">
        <v>19</v>
      </c>
      <c r="C33" s="3" t="s">
        <v>5</v>
      </c>
      <c r="D33" s="3" t="s">
        <v>115</v>
      </c>
      <c r="E33" s="4">
        <v>1.7585563071273853E-2</v>
      </c>
    </row>
    <row r="34" spans="1:5" x14ac:dyDescent="0.2">
      <c r="A34" s="3">
        <f t="shared" si="0"/>
        <v>32</v>
      </c>
      <c r="B34" s="3" t="s">
        <v>65</v>
      </c>
      <c r="C34" s="3" t="s">
        <v>5</v>
      </c>
      <c r="D34" s="3" t="s">
        <v>121</v>
      </c>
      <c r="E34" s="4">
        <v>1.4952543853843517E-2</v>
      </c>
    </row>
    <row r="35" spans="1:5" x14ac:dyDescent="0.2">
      <c r="A35" s="3">
        <f t="shared" si="0"/>
        <v>33</v>
      </c>
      <c r="B35" s="3" t="s">
        <v>66</v>
      </c>
      <c r="C35" s="3" t="s">
        <v>5</v>
      </c>
      <c r="D35" s="3" t="s">
        <v>122</v>
      </c>
      <c r="E35" s="4">
        <v>1.4763271146832839E-2</v>
      </c>
    </row>
    <row r="36" spans="1:5" x14ac:dyDescent="0.2">
      <c r="A36" s="3">
        <f t="shared" si="0"/>
        <v>34</v>
      </c>
      <c r="B36" s="3" t="s">
        <v>67</v>
      </c>
      <c r="C36" s="3" t="s">
        <v>5</v>
      </c>
      <c r="D36" s="3" t="s">
        <v>106</v>
      </c>
      <c r="E36" s="4">
        <v>1.4434061431825696E-2</v>
      </c>
    </row>
    <row r="37" spans="1:5" x14ac:dyDescent="0.2">
      <c r="A37" s="3">
        <f t="shared" si="0"/>
        <v>35</v>
      </c>
      <c r="B37" s="3" t="s">
        <v>23</v>
      </c>
      <c r="C37" s="3" t="s">
        <v>5</v>
      </c>
      <c r="D37" s="3" t="s">
        <v>106</v>
      </c>
      <c r="E37" s="4">
        <v>1.4280787977704478E-2</v>
      </c>
    </row>
    <row r="38" spans="1:5" x14ac:dyDescent="0.2">
      <c r="A38" s="3">
        <f t="shared" si="0"/>
        <v>36</v>
      </c>
      <c r="B38" s="3" t="s">
        <v>29</v>
      </c>
      <c r="C38" s="3" t="s">
        <v>5</v>
      </c>
      <c r="D38" s="3" t="s">
        <v>115</v>
      </c>
      <c r="E38" s="4">
        <v>1.3258241138119365E-2</v>
      </c>
    </row>
    <row r="39" spans="1:5" x14ac:dyDescent="0.2">
      <c r="A39" s="3">
        <f t="shared" si="0"/>
        <v>37</v>
      </c>
      <c r="B39" s="3" t="s">
        <v>68</v>
      </c>
      <c r="C39" s="3" t="s">
        <v>5</v>
      </c>
      <c r="D39" s="3" t="s">
        <v>115</v>
      </c>
      <c r="E39" s="4">
        <v>1.2767934697101229E-2</v>
      </c>
    </row>
    <row r="40" spans="1:5" x14ac:dyDescent="0.2">
      <c r="A40" s="3">
        <f t="shared" si="0"/>
        <v>38</v>
      </c>
      <c r="B40" s="3" t="s">
        <v>69</v>
      </c>
      <c r="C40" s="3" t="s">
        <v>5</v>
      </c>
      <c r="D40" s="3" t="s">
        <v>116</v>
      </c>
      <c r="E40" s="4">
        <v>1.2238347693894555E-2</v>
      </c>
    </row>
    <row r="41" spans="1:5" x14ac:dyDescent="0.2">
      <c r="A41" s="3">
        <f t="shared" si="0"/>
        <v>39</v>
      </c>
      <c r="B41" s="3" t="s">
        <v>70</v>
      </c>
      <c r="C41" s="3" t="s">
        <v>5</v>
      </c>
      <c r="D41" s="3" t="s">
        <v>115</v>
      </c>
      <c r="E41" s="4">
        <v>1.2237693794823697E-2</v>
      </c>
    </row>
    <row r="42" spans="1:5" x14ac:dyDescent="0.2">
      <c r="A42" s="3">
        <f t="shared" si="0"/>
        <v>40</v>
      </c>
      <c r="B42" s="3" t="s">
        <v>38</v>
      </c>
      <c r="C42" s="3" t="s">
        <v>5</v>
      </c>
      <c r="D42" s="3" t="s">
        <v>121</v>
      </c>
      <c r="E42" s="4">
        <v>1.2186999214836076E-2</v>
      </c>
    </row>
    <row r="43" spans="1:5" x14ac:dyDescent="0.2">
      <c r="A43" s="3">
        <f t="shared" si="0"/>
        <v>41</v>
      </c>
      <c r="B43" s="3" t="s">
        <v>71</v>
      </c>
      <c r="C43" s="3" t="s">
        <v>5</v>
      </c>
      <c r="D43" s="3" t="s">
        <v>123</v>
      </c>
      <c r="E43" s="4">
        <v>1.1174161441144654E-2</v>
      </c>
    </row>
    <row r="44" spans="1:5" x14ac:dyDescent="0.2">
      <c r="A44" s="3">
        <f t="shared" si="0"/>
        <v>42</v>
      </c>
      <c r="B44" s="3" t="s">
        <v>72</v>
      </c>
      <c r="C44" s="3" t="s">
        <v>5</v>
      </c>
      <c r="D44" s="3" t="s">
        <v>116</v>
      </c>
      <c r="E44" s="4">
        <v>1.1164781002588409E-2</v>
      </c>
    </row>
    <row r="45" spans="1:5" x14ac:dyDescent="0.2">
      <c r="A45" s="3">
        <f t="shared" si="0"/>
        <v>43</v>
      </c>
      <c r="B45" s="3" t="s">
        <v>73</v>
      </c>
      <c r="C45" s="3" t="s">
        <v>5</v>
      </c>
      <c r="D45" s="3" t="s">
        <v>117</v>
      </c>
      <c r="E45" s="4">
        <v>1.1035701176246842E-2</v>
      </c>
    </row>
    <row r="46" spans="1:5" x14ac:dyDescent="0.2">
      <c r="A46" s="3">
        <f t="shared" si="0"/>
        <v>44</v>
      </c>
      <c r="B46" s="3" t="s">
        <v>74</v>
      </c>
      <c r="C46" s="3" t="s">
        <v>5</v>
      </c>
      <c r="D46" s="3" t="s">
        <v>114</v>
      </c>
      <c r="E46" s="4">
        <v>1.0837075762944685E-2</v>
      </c>
    </row>
    <row r="47" spans="1:5" x14ac:dyDescent="0.2">
      <c r="A47" s="3">
        <f t="shared" si="0"/>
        <v>45</v>
      </c>
      <c r="B47" s="3" t="s">
        <v>21</v>
      </c>
      <c r="C47" s="3" t="s">
        <v>5</v>
      </c>
      <c r="D47" s="3" t="s">
        <v>124</v>
      </c>
      <c r="E47" s="4">
        <v>1.0643920538867122E-2</v>
      </c>
    </row>
    <row r="48" spans="1:5" x14ac:dyDescent="0.2">
      <c r="A48" s="3">
        <f t="shared" si="0"/>
        <v>46</v>
      </c>
      <c r="B48" s="3" t="s">
        <v>75</v>
      </c>
      <c r="C48" s="3" t="s">
        <v>5</v>
      </c>
      <c r="D48" s="3" t="s">
        <v>118</v>
      </c>
      <c r="E48" s="4">
        <v>8.346718387185148E-3</v>
      </c>
    </row>
    <row r="49" spans="1:5" x14ac:dyDescent="0.2">
      <c r="A49" s="3">
        <f t="shared" si="0"/>
        <v>47</v>
      </c>
      <c r="B49" s="3" t="s">
        <v>41</v>
      </c>
      <c r="C49" s="3" t="s">
        <v>5</v>
      </c>
      <c r="D49" s="3" t="s">
        <v>125</v>
      </c>
      <c r="E49" s="4">
        <v>7.9843963480504231E-3</v>
      </c>
    </row>
    <row r="50" spans="1:5" x14ac:dyDescent="0.2">
      <c r="A50" s="3">
        <f t="shared" si="0"/>
        <v>48</v>
      </c>
      <c r="B50" s="3" t="s">
        <v>49</v>
      </c>
      <c r="C50" s="3" t="s">
        <v>5</v>
      </c>
      <c r="D50" s="3" t="s">
        <v>117</v>
      </c>
      <c r="E50" s="4">
        <v>7.2987854324355556E-3</v>
      </c>
    </row>
    <row r="51" spans="1:5" x14ac:dyDescent="0.2">
      <c r="A51" s="3">
        <f t="shared" si="0"/>
        <v>49</v>
      </c>
      <c r="B51" s="3" t="s">
        <v>40</v>
      </c>
      <c r="C51" s="3" t="s">
        <v>5</v>
      </c>
      <c r="D51" s="3" t="s">
        <v>106</v>
      </c>
      <c r="E51" s="4">
        <v>7.198206886559348E-3</v>
      </c>
    </row>
    <row r="52" spans="1:5" x14ac:dyDescent="0.2">
      <c r="A52" s="3">
        <f t="shared" si="0"/>
        <v>50</v>
      </c>
      <c r="B52" s="3" t="s">
        <v>76</v>
      </c>
      <c r="C52" s="3" t="s">
        <v>5</v>
      </c>
      <c r="D52" s="3" t="s">
        <v>112</v>
      </c>
      <c r="E52" s="4">
        <v>7.1979093193584361E-3</v>
      </c>
    </row>
    <row r="53" spans="1:5" x14ac:dyDescent="0.2">
      <c r="A53" s="3">
        <f t="shared" si="0"/>
        <v>51</v>
      </c>
      <c r="B53" s="3" t="s">
        <v>45</v>
      </c>
      <c r="C53" s="3" t="s">
        <v>5</v>
      </c>
      <c r="D53" s="3" t="s">
        <v>112</v>
      </c>
      <c r="E53" s="4">
        <v>6.6884676156535065E-3</v>
      </c>
    </row>
    <row r="54" spans="1:5" x14ac:dyDescent="0.2">
      <c r="A54" s="3">
        <f t="shared" si="0"/>
        <v>52</v>
      </c>
      <c r="B54" s="3" t="s">
        <v>77</v>
      </c>
      <c r="C54" s="3" t="s">
        <v>5</v>
      </c>
      <c r="D54" s="3" t="s">
        <v>120</v>
      </c>
      <c r="E54" s="4">
        <v>6.4868163349430068E-3</v>
      </c>
    </row>
    <row r="55" spans="1:5" x14ac:dyDescent="0.2">
      <c r="A55" s="3">
        <f t="shared" si="0"/>
        <v>53</v>
      </c>
      <c r="B55" s="3" t="s">
        <v>78</v>
      </c>
      <c r="C55" s="3" t="s">
        <v>5</v>
      </c>
      <c r="D55" s="3" t="s">
        <v>113</v>
      </c>
      <c r="E55" s="4">
        <v>2.986515324642764E-3</v>
      </c>
    </row>
    <row r="56" spans="1:5" x14ac:dyDescent="0.2">
      <c r="A56" s="3">
        <f t="shared" si="0"/>
        <v>54</v>
      </c>
      <c r="B56" s="3" t="s">
        <v>104</v>
      </c>
      <c r="C56" s="3" t="s">
        <v>55</v>
      </c>
      <c r="D56" s="3" t="s">
        <v>128</v>
      </c>
      <c r="E56" s="4">
        <v>3.2418792461166968E-2</v>
      </c>
    </row>
    <row r="57" spans="1:5" x14ac:dyDescent="0.2">
      <c r="A57" s="3"/>
      <c r="B57" s="5" t="s">
        <v>56</v>
      </c>
      <c r="C57" s="5"/>
      <c r="D57" s="5"/>
      <c r="E57" s="6">
        <f>SUM(E3:E56)</f>
        <v>0.99999999999999989</v>
      </c>
    </row>
    <row r="59" spans="1:5" x14ac:dyDescent="0.2">
      <c r="B59" s="7" t="s">
        <v>133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I18" sqref="I18"/>
    </sheetView>
  </sheetViews>
  <sheetFormatPr defaultRowHeight="12.75" x14ac:dyDescent="0.2"/>
  <cols>
    <col min="1" max="1" width="9.140625" style="1"/>
    <col min="2" max="2" width="50.85546875" style="1" bestFit="1" customWidth="1"/>
    <col min="3" max="4" width="13.5703125" style="1" bestFit="1" customWidth="1"/>
    <col min="5" max="5" width="42.85546875" style="1" bestFit="1" customWidth="1"/>
    <col min="6" max="16384" width="9.140625" style="1"/>
  </cols>
  <sheetData>
    <row r="1" spans="1:6" x14ac:dyDescent="0.2">
      <c r="A1" s="10" t="s">
        <v>136</v>
      </c>
      <c r="B1" s="10"/>
      <c r="C1" s="10"/>
      <c r="D1" s="10"/>
      <c r="E1" s="10"/>
      <c r="F1" s="10"/>
    </row>
    <row r="2" spans="1:6" x14ac:dyDescent="0.2">
      <c r="A2" s="2" t="s">
        <v>0</v>
      </c>
      <c r="B2" s="2" t="s">
        <v>1</v>
      </c>
      <c r="C2" s="2" t="s">
        <v>2</v>
      </c>
      <c r="D2" s="2" t="s">
        <v>132</v>
      </c>
      <c r="E2" s="8" t="s">
        <v>105</v>
      </c>
      <c r="F2" s="2" t="s">
        <v>3</v>
      </c>
    </row>
    <row r="3" spans="1:6" x14ac:dyDescent="0.2">
      <c r="A3" s="3">
        <v>1</v>
      </c>
      <c r="B3" s="3" t="s">
        <v>22</v>
      </c>
      <c r="C3" s="3" t="s">
        <v>5</v>
      </c>
      <c r="D3" s="3"/>
      <c r="E3" s="3" t="s">
        <v>115</v>
      </c>
      <c r="F3" s="4">
        <v>3.5535881788547392E-2</v>
      </c>
    </row>
    <row r="4" spans="1:6" x14ac:dyDescent="0.2">
      <c r="A4" s="3">
        <f>A3+1</f>
        <v>2</v>
      </c>
      <c r="B4" s="3" t="s">
        <v>57</v>
      </c>
      <c r="C4" s="3" t="s">
        <v>5</v>
      </c>
      <c r="D4" s="3"/>
      <c r="E4" s="3" t="s">
        <v>109</v>
      </c>
      <c r="F4" s="4">
        <v>3.0591918047488044E-2</v>
      </c>
    </row>
    <row r="5" spans="1:6" x14ac:dyDescent="0.2">
      <c r="A5" s="3">
        <f t="shared" ref="A5:A62" si="0">A4+1</f>
        <v>3</v>
      </c>
      <c r="B5" s="3" t="s">
        <v>10</v>
      </c>
      <c r="C5" s="3" t="s">
        <v>5</v>
      </c>
      <c r="D5" s="3"/>
      <c r="E5" s="3" t="s">
        <v>110</v>
      </c>
      <c r="F5" s="4">
        <v>2.7092806362272955E-2</v>
      </c>
    </row>
    <row r="6" spans="1:6" x14ac:dyDescent="0.2">
      <c r="A6" s="3">
        <f t="shared" si="0"/>
        <v>4</v>
      </c>
      <c r="B6" s="3" t="s">
        <v>19</v>
      </c>
      <c r="C6" s="3" t="s">
        <v>5</v>
      </c>
      <c r="D6" s="3"/>
      <c r="E6" s="3" t="s">
        <v>115</v>
      </c>
      <c r="F6" s="4">
        <v>2.6443491981380542E-2</v>
      </c>
    </row>
    <row r="7" spans="1:6" x14ac:dyDescent="0.2">
      <c r="A7" s="3">
        <f t="shared" si="0"/>
        <v>5</v>
      </c>
      <c r="B7" s="3" t="s">
        <v>6</v>
      </c>
      <c r="C7" s="3" t="s">
        <v>5</v>
      </c>
      <c r="D7" s="3"/>
      <c r="E7" s="3" t="s">
        <v>115</v>
      </c>
      <c r="F7" s="4">
        <v>2.5164800044986915E-2</v>
      </c>
    </row>
    <row r="8" spans="1:6" x14ac:dyDescent="0.2">
      <c r="A8" s="3">
        <f t="shared" si="0"/>
        <v>6</v>
      </c>
      <c r="B8" s="3" t="s">
        <v>21</v>
      </c>
      <c r="C8" s="3" t="s">
        <v>5</v>
      </c>
      <c r="D8" s="3"/>
      <c r="E8" s="3" t="s">
        <v>124</v>
      </c>
      <c r="F8" s="4">
        <v>2.3414339893992449E-2</v>
      </c>
    </row>
    <row r="9" spans="1:6" x14ac:dyDescent="0.2">
      <c r="A9" s="3">
        <f t="shared" si="0"/>
        <v>7</v>
      </c>
      <c r="B9" s="3" t="s">
        <v>12</v>
      </c>
      <c r="C9" s="3" t="s">
        <v>5</v>
      </c>
      <c r="D9" s="3"/>
      <c r="E9" s="3" t="s">
        <v>109</v>
      </c>
      <c r="F9" s="4">
        <v>2.1489320663372592E-2</v>
      </c>
    </row>
    <row r="10" spans="1:6" x14ac:dyDescent="0.2">
      <c r="A10" s="3">
        <f t="shared" si="0"/>
        <v>8</v>
      </c>
      <c r="B10" s="3" t="s">
        <v>33</v>
      </c>
      <c r="C10" s="3" t="s">
        <v>5</v>
      </c>
      <c r="D10" s="3"/>
      <c r="E10" s="3" t="s">
        <v>120</v>
      </c>
      <c r="F10" s="4">
        <v>2.1408037384919726E-2</v>
      </c>
    </row>
    <row r="11" spans="1:6" x14ac:dyDescent="0.2">
      <c r="A11" s="3">
        <f t="shared" si="0"/>
        <v>9</v>
      </c>
      <c r="B11" s="3" t="s">
        <v>25</v>
      </c>
      <c r="C11" s="3" t="s">
        <v>5</v>
      </c>
      <c r="D11" s="3"/>
      <c r="E11" s="3" t="s">
        <v>106</v>
      </c>
      <c r="F11" s="4">
        <v>1.8896401976936979E-2</v>
      </c>
    </row>
    <row r="12" spans="1:6" x14ac:dyDescent="0.2">
      <c r="A12" s="3">
        <f t="shared" si="0"/>
        <v>10</v>
      </c>
      <c r="B12" s="3" t="s">
        <v>73</v>
      </c>
      <c r="C12" s="3" t="s">
        <v>5</v>
      </c>
      <c r="D12" s="3"/>
      <c r="E12" s="3" t="s">
        <v>117</v>
      </c>
      <c r="F12" s="4">
        <v>1.8170679648370758E-2</v>
      </c>
    </row>
    <row r="13" spans="1:6" x14ac:dyDescent="0.2">
      <c r="A13" s="3">
        <f t="shared" si="0"/>
        <v>11</v>
      </c>
      <c r="B13" s="3" t="s">
        <v>60</v>
      </c>
      <c r="C13" s="3" t="s">
        <v>5</v>
      </c>
      <c r="D13" s="3"/>
      <c r="E13" s="3" t="s">
        <v>114</v>
      </c>
      <c r="F13" s="4">
        <v>1.78955278630505E-2</v>
      </c>
    </row>
    <row r="14" spans="1:6" x14ac:dyDescent="0.2">
      <c r="A14" s="3">
        <f t="shared" si="0"/>
        <v>12</v>
      </c>
      <c r="B14" s="3" t="s">
        <v>68</v>
      </c>
      <c r="C14" s="3" t="s">
        <v>5</v>
      </c>
      <c r="D14" s="3"/>
      <c r="E14" s="3" t="s">
        <v>115</v>
      </c>
      <c r="F14" s="4">
        <v>1.6923117448951284E-2</v>
      </c>
    </row>
    <row r="15" spans="1:6" x14ac:dyDescent="0.2">
      <c r="A15" s="3">
        <f t="shared" si="0"/>
        <v>13</v>
      </c>
      <c r="B15" s="3" t="s">
        <v>15</v>
      </c>
      <c r="C15" s="3" t="s">
        <v>5</v>
      </c>
      <c r="D15" s="3"/>
      <c r="E15" s="3" t="s">
        <v>112</v>
      </c>
      <c r="F15" s="4">
        <v>1.680194999108961E-2</v>
      </c>
    </row>
    <row r="16" spans="1:6" x14ac:dyDescent="0.2">
      <c r="A16" s="3">
        <f t="shared" si="0"/>
        <v>14</v>
      </c>
      <c r="B16" s="3" t="s">
        <v>61</v>
      </c>
      <c r="C16" s="3" t="s">
        <v>5</v>
      </c>
      <c r="D16" s="3"/>
      <c r="E16" s="3" t="s">
        <v>113</v>
      </c>
      <c r="F16" s="4">
        <v>1.5879819216563708E-2</v>
      </c>
    </row>
    <row r="17" spans="1:6" x14ac:dyDescent="0.2">
      <c r="A17" s="3">
        <f t="shared" si="0"/>
        <v>15</v>
      </c>
      <c r="B17" s="3" t="s">
        <v>14</v>
      </c>
      <c r="C17" s="3" t="s">
        <v>5</v>
      </c>
      <c r="D17" s="3"/>
      <c r="E17" s="3" t="s">
        <v>107</v>
      </c>
      <c r="F17" s="4">
        <v>1.4435804161978214E-2</v>
      </c>
    </row>
    <row r="18" spans="1:6" x14ac:dyDescent="0.2">
      <c r="A18" s="3">
        <f t="shared" si="0"/>
        <v>16</v>
      </c>
      <c r="B18" s="3" t="s">
        <v>79</v>
      </c>
      <c r="C18" s="3" t="s">
        <v>5</v>
      </c>
      <c r="D18" s="3"/>
      <c r="E18" s="3" t="s">
        <v>109</v>
      </c>
      <c r="F18" s="4">
        <v>1.432110393130656E-2</v>
      </c>
    </row>
    <row r="19" spans="1:6" x14ac:dyDescent="0.2">
      <c r="A19" s="3">
        <f t="shared" si="0"/>
        <v>17</v>
      </c>
      <c r="B19" s="3" t="s">
        <v>80</v>
      </c>
      <c r="C19" s="3" t="s">
        <v>5</v>
      </c>
      <c r="D19" s="3"/>
      <c r="E19" s="3" t="s">
        <v>117</v>
      </c>
      <c r="F19" s="4">
        <v>1.4277848210842301E-2</v>
      </c>
    </row>
    <row r="20" spans="1:6" x14ac:dyDescent="0.2">
      <c r="A20" s="3">
        <f t="shared" si="0"/>
        <v>18</v>
      </c>
      <c r="B20" s="3" t="s">
        <v>74</v>
      </c>
      <c r="C20" s="3" t="s">
        <v>5</v>
      </c>
      <c r="D20" s="3"/>
      <c r="E20" s="3" t="s">
        <v>114</v>
      </c>
      <c r="F20" s="4">
        <v>1.3426698343369431E-2</v>
      </c>
    </row>
    <row r="21" spans="1:6" x14ac:dyDescent="0.2">
      <c r="A21" s="3">
        <f t="shared" si="0"/>
        <v>19</v>
      </c>
      <c r="B21" s="3" t="s">
        <v>29</v>
      </c>
      <c r="C21" s="3" t="s">
        <v>5</v>
      </c>
      <c r="D21" s="3"/>
      <c r="E21" s="3" t="s">
        <v>115</v>
      </c>
      <c r="F21" s="4">
        <v>1.3060327274945462E-2</v>
      </c>
    </row>
    <row r="22" spans="1:6" x14ac:dyDescent="0.2">
      <c r="A22" s="3">
        <f t="shared" si="0"/>
        <v>20</v>
      </c>
      <c r="B22" s="3" t="s">
        <v>23</v>
      </c>
      <c r="C22" s="3" t="s">
        <v>5</v>
      </c>
      <c r="D22" s="3"/>
      <c r="E22" s="3" t="s">
        <v>106</v>
      </c>
      <c r="F22" s="4">
        <v>1.2866828202608644E-2</v>
      </c>
    </row>
    <row r="23" spans="1:6" x14ac:dyDescent="0.2">
      <c r="A23" s="3">
        <f t="shared" si="0"/>
        <v>21</v>
      </c>
      <c r="B23" s="3" t="s">
        <v>62</v>
      </c>
      <c r="C23" s="3" t="s">
        <v>5</v>
      </c>
      <c r="D23" s="3"/>
      <c r="E23" s="3" t="s">
        <v>116</v>
      </c>
      <c r="F23" s="4">
        <v>1.2625948102543548E-2</v>
      </c>
    </row>
    <row r="24" spans="1:6" x14ac:dyDescent="0.2">
      <c r="A24" s="3">
        <f t="shared" si="0"/>
        <v>22</v>
      </c>
      <c r="B24" s="3" t="s">
        <v>32</v>
      </c>
      <c r="C24" s="3" t="s">
        <v>5</v>
      </c>
      <c r="D24" s="3"/>
      <c r="E24" s="3" t="s">
        <v>112</v>
      </c>
      <c r="F24" s="4">
        <v>1.2447616191488065E-2</v>
      </c>
    </row>
    <row r="25" spans="1:6" x14ac:dyDescent="0.2">
      <c r="A25" s="3">
        <f t="shared" si="0"/>
        <v>23</v>
      </c>
      <c r="B25" s="3" t="s">
        <v>59</v>
      </c>
      <c r="C25" s="3" t="s">
        <v>5</v>
      </c>
      <c r="D25" s="3"/>
      <c r="E25" s="3" t="s">
        <v>113</v>
      </c>
      <c r="F25" s="4">
        <v>1.2333095561022005E-2</v>
      </c>
    </row>
    <row r="26" spans="1:6" x14ac:dyDescent="0.2">
      <c r="A26" s="3">
        <f t="shared" si="0"/>
        <v>24</v>
      </c>
      <c r="B26" s="3" t="s">
        <v>66</v>
      </c>
      <c r="C26" s="3" t="s">
        <v>5</v>
      </c>
      <c r="D26" s="3"/>
      <c r="E26" s="3" t="s">
        <v>122</v>
      </c>
      <c r="F26" s="4">
        <v>1.2048896274227049E-2</v>
      </c>
    </row>
    <row r="27" spans="1:6" x14ac:dyDescent="0.2">
      <c r="A27" s="3">
        <f t="shared" si="0"/>
        <v>25</v>
      </c>
      <c r="B27" s="3" t="s">
        <v>81</v>
      </c>
      <c r="C27" s="3" t="s">
        <v>5</v>
      </c>
      <c r="D27" s="3"/>
      <c r="E27" s="3" t="s">
        <v>129</v>
      </c>
      <c r="F27" s="4">
        <v>1.2026255788375509E-2</v>
      </c>
    </row>
    <row r="28" spans="1:6" x14ac:dyDescent="0.2">
      <c r="A28" s="3">
        <f t="shared" si="0"/>
        <v>26</v>
      </c>
      <c r="B28" s="3" t="s">
        <v>70</v>
      </c>
      <c r="C28" s="3" t="s">
        <v>5</v>
      </c>
      <c r="D28" s="3"/>
      <c r="E28" s="3" t="s">
        <v>115</v>
      </c>
      <c r="F28" s="4">
        <v>1.1965260596306261E-2</v>
      </c>
    </row>
    <row r="29" spans="1:6" x14ac:dyDescent="0.2">
      <c r="A29" s="3">
        <f t="shared" si="0"/>
        <v>27</v>
      </c>
      <c r="B29" s="3" t="s">
        <v>64</v>
      </c>
      <c r="C29" s="3" t="s">
        <v>5</v>
      </c>
      <c r="D29" s="3"/>
      <c r="E29" s="3" t="s">
        <v>119</v>
      </c>
      <c r="F29" s="4">
        <v>1.1920039826749161E-2</v>
      </c>
    </row>
    <row r="30" spans="1:6" x14ac:dyDescent="0.2">
      <c r="A30" s="3">
        <f t="shared" si="0"/>
        <v>28</v>
      </c>
      <c r="B30" s="3" t="s">
        <v>39</v>
      </c>
      <c r="C30" s="3" t="s">
        <v>5</v>
      </c>
      <c r="D30" s="3"/>
      <c r="E30" s="3" t="s">
        <v>106</v>
      </c>
      <c r="F30" s="4">
        <v>1.1805778558810119E-2</v>
      </c>
    </row>
    <row r="31" spans="1:6" x14ac:dyDescent="0.2">
      <c r="A31" s="3">
        <f t="shared" si="0"/>
        <v>29</v>
      </c>
      <c r="B31" s="3" t="s">
        <v>82</v>
      </c>
      <c r="C31" s="3" t="s">
        <v>5</v>
      </c>
      <c r="D31" s="3"/>
      <c r="E31" s="3" t="s">
        <v>115</v>
      </c>
      <c r="F31" s="4">
        <v>1.1780879167202486E-2</v>
      </c>
    </row>
    <row r="32" spans="1:6" x14ac:dyDescent="0.2">
      <c r="A32" s="3">
        <f t="shared" si="0"/>
        <v>30</v>
      </c>
      <c r="B32" s="3" t="s">
        <v>40</v>
      </c>
      <c r="C32" s="3" t="s">
        <v>5</v>
      </c>
      <c r="D32" s="3"/>
      <c r="E32" s="3" t="s">
        <v>106</v>
      </c>
      <c r="F32" s="4">
        <v>1.1052376262755813E-2</v>
      </c>
    </row>
    <row r="33" spans="1:6" x14ac:dyDescent="0.2">
      <c r="A33" s="3">
        <f t="shared" si="0"/>
        <v>31</v>
      </c>
      <c r="B33" s="3" t="s">
        <v>58</v>
      </c>
      <c r="C33" s="3" t="s">
        <v>5</v>
      </c>
      <c r="D33" s="3"/>
      <c r="E33" s="3" t="s">
        <v>111</v>
      </c>
      <c r="F33" s="4">
        <v>1.0654891053959305E-2</v>
      </c>
    </row>
    <row r="34" spans="1:6" x14ac:dyDescent="0.2">
      <c r="A34" s="3">
        <f t="shared" si="0"/>
        <v>32</v>
      </c>
      <c r="B34" s="3" t="s">
        <v>46</v>
      </c>
      <c r="C34" s="3" t="s">
        <v>5</v>
      </c>
      <c r="D34" s="3"/>
      <c r="E34" s="3" t="s">
        <v>106</v>
      </c>
      <c r="F34" s="4">
        <v>1.0592875934950455E-2</v>
      </c>
    </row>
    <row r="35" spans="1:6" x14ac:dyDescent="0.2">
      <c r="A35" s="3">
        <f t="shared" si="0"/>
        <v>33</v>
      </c>
      <c r="B35" s="3" t="s">
        <v>83</v>
      </c>
      <c r="C35" s="3" t="s">
        <v>5</v>
      </c>
      <c r="D35" s="3"/>
      <c r="E35" s="3" t="s">
        <v>121</v>
      </c>
      <c r="F35" s="4">
        <v>1.0582294837186189E-2</v>
      </c>
    </row>
    <row r="36" spans="1:6" x14ac:dyDescent="0.2">
      <c r="A36" s="3">
        <f t="shared" si="0"/>
        <v>34</v>
      </c>
      <c r="B36" s="3" t="s">
        <v>43</v>
      </c>
      <c r="C36" s="3" t="s">
        <v>5</v>
      </c>
      <c r="D36" s="3"/>
      <c r="E36" s="3" t="s">
        <v>124</v>
      </c>
      <c r="F36" s="4">
        <v>1.0137926894290026E-2</v>
      </c>
    </row>
    <row r="37" spans="1:6" x14ac:dyDescent="0.2">
      <c r="A37" s="3">
        <f t="shared" si="0"/>
        <v>35</v>
      </c>
      <c r="B37" s="3" t="s">
        <v>69</v>
      </c>
      <c r="C37" s="3" t="s">
        <v>5</v>
      </c>
      <c r="D37" s="3"/>
      <c r="E37" s="3" t="s">
        <v>116</v>
      </c>
      <c r="F37" s="4">
        <v>9.749545769131918E-3</v>
      </c>
    </row>
    <row r="38" spans="1:6" x14ac:dyDescent="0.2">
      <c r="A38" s="3">
        <f t="shared" si="0"/>
        <v>36</v>
      </c>
      <c r="B38" s="3" t="s">
        <v>41</v>
      </c>
      <c r="C38" s="3" t="s">
        <v>5</v>
      </c>
      <c r="D38" s="3"/>
      <c r="E38" s="3" t="s">
        <v>125</v>
      </c>
      <c r="F38" s="4">
        <v>9.6673604524505144E-3</v>
      </c>
    </row>
    <row r="39" spans="1:6" x14ac:dyDescent="0.2">
      <c r="A39" s="3">
        <f t="shared" si="0"/>
        <v>37</v>
      </c>
      <c r="B39" s="3" t="s">
        <v>47</v>
      </c>
      <c r="C39" s="3" t="s">
        <v>5</v>
      </c>
      <c r="D39" s="3"/>
      <c r="E39" s="3" t="s">
        <v>106</v>
      </c>
      <c r="F39" s="4">
        <v>9.5386665728548134E-3</v>
      </c>
    </row>
    <row r="40" spans="1:6" x14ac:dyDescent="0.2">
      <c r="A40" s="3">
        <f t="shared" si="0"/>
        <v>38</v>
      </c>
      <c r="B40" s="3" t="s">
        <v>84</v>
      </c>
      <c r="C40" s="3" t="s">
        <v>5</v>
      </c>
      <c r="D40" s="3"/>
      <c r="E40" s="3" t="s">
        <v>130</v>
      </c>
      <c r="F40" s="4">
        <v>9.5154807336050098E-3</v>
      </c>
    </row>
    <row r="41" spans="1:6" x14ac:dyDescent="0.2">
      <c r="A41" s="3">
        <f t="shared" si="0"/>
        <v>39</v>
      </c>
      <c r="B41" s="3" t="s">
        <v>65</v>
      </c>
      <c r="C41" s="3" t="s">
        <v>5</v>
      </c>
      <c r="D41" s="3"/>
      <c r="E41" s="3" t="s">
        <v>121</v>
      </c>
      <c r="F41" s="4">
        <v>9.2739137449700682E-3</v>
      </c>
    </row>
    <row r="42" spans="1:6" x14ac:dyDescent="0.2">
      <c r="A42" s="3">
        <f t="shared" si="0"/>
        <v>40</v>
      </c>
      <c r="B42" s="3" t="s">
        <v>38</v>
      </c>
      <c r="C42" s="3" t="s">
        <v>5</v>
      </c>
      <c r="D42" s="3"/>
      <c r="E42" s="3" t="s">
        <v>121</v>
      </c>
      <c r="F42" s="4">
        <v>8.618526849938541E-3</v>
      </c>
    </row>
    <row r="43" spans="1:6" x14ac:dyDescent="0.2">
      <c r="A43" s="3">
        <f t="shared" si="0"/>
        <v>41</v>
      </c>
      <c r="B43" s="3" t="s">
        <v>85</v>
      </c>
      <c r="C43" s="3" t="s">
        <v>5</v>
      </c>
      <c r="D43" s="3"/>
      <c r="E43" s="3" t="s">
        <v>130</v>
      </c>
      <c r="F43" s="4">
        <v>8.5533923001655764E-3</v>
      </c>
    </row>
    <row r="44" spans="1:6" x14ac:dyDescent="0.2">
      <c r="A44" s="3">
        <f t="shared" si="0"/>
        <v>42</v>
      </c>
      <c r="B44" s="3" t="s">
        <v>72</v>
      </c>
      <c r="C44" s="3" t="s">
        <v>5</v>
      </c>
      <c r="D44" s="3"/>
      <c r="E44" s="3" t="s">
        <v>116</v>
      </c>
      <c r="F44" s="4">
        <v>8.3834617421544994E-3</v>
      </c>
    </row>
    <row r="45" spans="1:6" x14ac:dyDescent="0.2">
      <c r="A45" s="3">
        <f t="shared" si="0"/>
        <v>43</v>
      </c>
      <c r="B45" s="3" t="s">
        <v>86</v>
      </c>
      <c r="C45" s="3" t="s">
        <v>5</v>
      </c>
      <c r="D45" s="3"/>
      <c r="E45" s="3" t="s">
        <v>115</v>
      </c>
      <c r="F45" s="4">
        <v>7.6095960175918357E-3</v>
      </c>
    </row>
    <row r="46" spans="1:6" x14ac:dyDescent="0.2">
      <c r="A46" s="3">
        <f t="shared" si="0"/>
        <v>44</v>
      </c>
      <c r="B46" s="3" t="s">
        <v>51</v>
      </c>
      <c r="C46" s="3" t="s">
        <v>5</v>
      </c>
      <c r="D46" s="3"/>
      <c r="E46" s="3" t="s">
        <v>122</v>
      </c>
      <c r="F46" s="4">
        <v>5.216459649685359E-3</v>
      </c>
    </row>
    <row r="47" spans="1:6" x14ac:dyDescent="0.2">
      <c r="A47" s="3">
        <f t="shared" si="0"/>
        <v>45</v>
      </c>
      <c r="B47" s="3" t="s">
        <v>87</v>
      </c>
      <c r="C47" s="3" t="s">
        <v>5</v>
      </c>
      <c r="D47" s="3"/>
      <c r="E47" s="3" t="s">
        <v>124</v>
      </c>
      <c r="F47" s="4">
        <v>4.8424809737552836E-3</v>
      </c>
    </row>
    <row r="48" spans="1:6" x14ac:dyDescent="0.2">
      <c r="A48" s="3">
        <f t="shared" si="0"/>
        <v>46</v>
      </c>
      <c r="B48" s="3" t="s">
        <v>88</v>
      </c>
      <c r="C48" s="3" t="s">
        <v>5</v>
      </c>
      <c r="D48" s="3"/>
      <c r="E48" s="3" t="s">
        <v>112</v>
      </c>
      <c r="F48" s="4">
        <v>4.4106477655687006E-3</v>
      </c>
    </row>
    <row r="49" spans="1:8" x14ac:dyDescent="0.2">
      <c r="A49" s="3">
        <f t="shared" si="0"/>
        <v>47</v>
      </c>
      <c r="B49" s="3" t="s">
        <v>89</v>
      </c>
      <c r="C49" s="3" t="s">
        <v>5</v>
      </c>
      <c r="D49" s="3"/>
      <c r="E49" s="3" t="s">
        <v>106</v>
      </c>
      <c r="F49" s="4">
        <v>3.6665944480218167E-3</v>
      </c>
    </row>
    <row r="50" spans="1:8" x14ac:dyDescent="0.2">
      <c r="A50" s="3">
        <f t="shared" si="0"/>
        <v>48</v>
      </c>
      <c r="B50" s="3" t="s">
        <v>90</v>
      </c>
      <c r="C50" s="3" t="s">
        <v>5</v>
      </c>
      <c r="D50" s="3"/>
      <c r="E50" s="3" t="s">
        <v>131</v>
      </c>
      <c r="F50" s="4">
        <v>1.8113283982613836E-3</v>
      </c>
    </row>
    <row r="51" spans="1:8" x14ac:dyDescent="0.2">
      <c r="A51" s="3">
        <f t="shared" si="0"/>
        <v>49</v>
      </c>
      <c r="B51" s="3" t="s">
        <v>91</v>
      </c>
      <c r="C51" s="3" t="s">
        <v>5</v>
      </c>
      <c r="D51" s="3"/>
      <c r="E51" s="3" t="s">
        <v>111</v>
      </c>
      <c r="F51" s="4">
        <v>1.608811520575694E-3</v>
      </c>
    </row>
    <row r="52" spans="1:8" x14ac:dyDescent="0.2">
      <c r="A52" s="3">
        <f t="shared" si="0"/>
        <v>50</v>
      </c>
      <c r="B52" s="3" t="s">
        <v>92</v>
      </c>
      <c r="C52" s="3" t="s">
        <v>5</v>
      </c>
      <c r="D52" s="3"/>
      <c r="E52" s="3" t="s">
        <v>111</v>
      </c>
      <c r="F52" s="4">
        <v>1.5749990699539071E-3</v>
      </c>
    </row>
    <row r="53" spans="1:8" x14ac:dyDescent="0.2">
      <c r="A53" s="3">
        <f t="shared" si="0"/>
        <v>51</v>
      </c>
      <c r="B53" s="3" t="s">
        <v>93</v>
      </c>
      <c r="C53" s="3" t="s">
        <v>5</v>
      </c>
      <c r="D53" s="3"/>
      <c r="E53" s="3" t="s">
        <v>108</v>
      </c>
      <c r="F53" s="4">
        <v>1.4459068205116389E-3</v>
      </c>
    </row>
    <row r="54" spans="1:8" x14ac:dyDescent="0.2">
      <c r="A54" s="3">
        <f t="shared" si="0"/>
        <v>52</v>
      </c>
      <c r="B54" s="5" t="s">
        <v>94</v>
      </c>
      <c r="C54" s="5"/>
      <c r="D54" s="5"/>
      <c r="E54" s="5"/>
      <c r="F54" s="6">
        <f>SUM(F3:F53)</f>
        <v>0.66555801031603667</v>
      </c>
    </row>
    <row r="55" spans="1:8" x14ac:dyDescent="0.2">
      <c r="A55" s="3">
        <f t="shared" si="0"/>
        <v>53</v>
      </c>
      <c r="B55" s="3" t="s">
        <v>95</v>
      </c>
      <c r="C55" s="3" t="s">
        <v>96</v>
      </c>
      <c r="D55" s="3" t="s">
        <v>97</v>
      </c>
      <c r="E55" s="3"/>
      <c r="F55" s="4">
        <v>6.1312069365572257E-2</v>
      </c>
    </row>
    <row r="56" spans="1:8" x14ac:dyDescent="0.2">
      <c r="A56" s="3">
        <f t="shared" si="0"/>
        <v>54</v>
      </c>
      <c r="B56" s="3" t="s">
        <v>14</v>
      </c>
      <c r="C56" s="3" t="s">
        <v>96</v>
      </c>
      <c r="D56" s="3" t="s">
        <v>97</v>
      </c>
      <c r="E56" s="3"/>
      <c r="F56" s="4">
        <v>1.9557485607404706E-2</v>
      </c>
    </row>
    <row r="57" spans="1:8" x14ac:dyDescent="0.2">
      <c r="A57" s="3">
        <f t="shared" si="0"/>
        <v>55</v>
      </c>
      <c r="B57" s="3" t="s">
        <v>40</v>
      </c>
      <c r="C57" s="3" t="s">
        <v>98</v>
      </c>
      <c r="D57" s="3" t="s">
        <v>99</v>
      </c>
      <c r="E57" s="3"/>
      <c r="F57" s="4">
        <v>6.7662863200120896E-2</v>
      </c>
    </row>
    <row r="58" spans="1:8" x14ac:dyDescent="0.2">
      <c r="A58" s="3">
        <f t="shared" si="0"/>
        <v>56</v>
      </c>
      <c r="B58" s="3" t="s">
        <v>100</v>
      </c>
      <c r="C58" s="3" t="s">
        <v>98</v>
      </c>
      <c r="D58" s="3" t="s">
        <v>99</v>
      </c>
      <c r="E58" s="3"/>
      <c r="F58" s="4">
        <v>1.2267825439844874E-2</v>
      </c>
    </row>
    <row r="59" spans="1:8" x14ac:dyDescent="0.2">
      <c r="A59" s="3">
        <f t="shared" si="0"/>
        <v>57</v>
      </c>
      <c r="B59" s="3" t="s">
        <v>101</v>
      </c>
      <c r="C59" s="3" t="s">
        <v>98</v>
      </c>
      <c r="D59" s="3" t="s">
        <v>102</v>
      </c>
      <c r="E59" s="3"/>
      <c r="F59" s="4">
        <v>6.5992484689800346E-2</v>
      </c>
    </row>
    <row r="60" spans="1:8" x14ac:dyDescent="0.2">
      <c r="A60" s="3">
        <f t="shared" si="0"/>
        <v>58</v>
      </c>
      <c r="B60" s="3" t="s">
        <v>40</v>
      </c>
      <c r="C60" s="3" t="s">
        <v>98</v>
      </c>
      <c r="D60" s="3" t="s">
        <v>99</v>
      </c>
      <c r="E60" s="3"/>
      <c r="F60" s="4">
        <v>1.76983878738921E-2</v>
      </c>
    </row>
    <row r="61" spans="1:8" s="7" customFormat="1" x14ac:dyDescent="0.2">
      <c r="A61" s="3">
        <f t="shared" si="0"/>
        <v>59</v>
      </c>
      <c r="B61" s="5" t="s">
        <v>103</v>
      </c>
      <c r="C61" s="5"/>
      <c r="D61" s="5"/>
      <c r="E61" s="5"/>
      <c r="F61" s="6">
        <f>SUM(F55:F60)</f>
        <v>0.24449111617663519</v>
      </c>
    </row>
    <row r="62" spans="1:8" x14ac:dyDescent="0.2">
      <c r="A62" s="3">
        <f t="shared" si="0"/>
        <v>60</v>
      </c>
      <c r="B62" s="3" t="s">
        <v>104</v>
      </c>
      <c r="C62" s="3" t="s">
        <v>55</v>
      </c>
      <c r="D62" s="3"/>
      <c r="E62" s="3"/>
      <c r="F62" s="4">
        <v>8.9950873507328083E-2</v>
      </c>
      <c r="H62" s="9"/>
    </row>
    <row r="63" spans="1:8" x14ac:dyDescent="0.2">
      <c r="A63" s="3"/>
      <c r="B63" s="5" t="s">
        <v>56</v>
      </c>
      <c r="C63" s="5"/>
      <c r="D63" s="5"/>
      <c r="E63" s="5"/>
      <c r="F63" s="6">
        <f>F54+F61+F62</f>
        <v>1</v>
      </c>
    </row>
    <row r="65" spans="2:2" x14ac:dyDescent="0.2">
      <c r="B65" s="7" t="s">
        <v>133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Large &amp; Mid</vt:lpstr>
      <vt:lpstr>Tax advantage</vt:lpstr>
      <vt:lpstr>Mid &amp; Smallcap</vt:lpstr>
      <vt:lpstr>Sheet1</vt:lpstr>
    </vt:vector>
  </TitlesOfParts>
  <Company>AXA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Dharmaraj</dc:creator>
  <cp:lastModifiedBy>Sampada Mohite</cp:lastModifiedBy>
  <dcterms:created xsi:type="dcterms:W3CDTF">2018-10-11T04:23:23Z</dcterms:created>
  <dcterms:modified xsi:type="dcterms:W3CDTF">2018-10-11T05:34:35Z</dcterms:modified>
</cp:coreProperties>
</file>