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6-2017\Dec 2016\Final\"/>
    </mc:Choice>
  </mc:AlternateContent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state="hidden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FUND'!$B$41:$I$41</definedName>
    <definedName name="_xlnm._FilterDatabase" localSheetId="15" hidden="1">'Equity Savings'!$A$8:$I$29</definedName>
    <definedName name="_xlnm._FilterDatabase" localSheetId="0" hidden="1">GROWTH!$D$4:$D$141</definedName>
    <definedName name="_xlnm._FilterDatabase" localSheetId="6" hidden="1">'SMART EQUITY'!$B$8:$I$78</definedName>
  </definedNames>
  <calcPr calcId="152511" calcOnSave="0"/>
</workbook>
</file>

<file path=xl/calcChain.xml><?xml version="1.0" encoding="utf-8"?>
<calcChain xmlns="http://schemas.openxmlformats.org/spreadsheetml/2006/main">
  <c r="H14" i="22" l="1"/>
  <c r="B2" i="22" l="1"/>
  <c r="F19" i="22"/>
  <c r="F15" i="22"/>
  <c r="F12" i="22"/>
  <c r="A10" i="22" l="1"/>
  <c r="A11" i="22" s="1"/>
  <c r="F20" i="22"/>
  <c r="G18" i="22" s="1"/>
  <c r="G11" i="22" l="1"/>
  <c r="G19" i="22"/>
  <c r="G10" i="22"/>
  <c r="G14" i="22"/>
  <c r="K9" i="22" s="1"/>
  <c r="L9" i="22" l="1"/>
  <c r="G12" i="22"/>
  <c r="G15" i="22"/>
  <c r="G20" i="22" l="1"/>
</calcChain>
</file>

<file path=xl/sharedStrings.xml><?xml version="1.0" encoding="utf-8"?>
<sst xmlns="http://schemas.openxmlformats.org/spreadsheetml/2006/main" count="3975" uniqueCount="871">
  <si>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</si>
  <si>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</si>
  <si>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</si>
  <si>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</si>
  <si>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</si>
  <si>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</si>
  <si>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</si>
  <si>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</si>
  <si>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</si>
  <si>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</si>
  <si>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</si>
  <si>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</si>
  <si>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</si>
  <si>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</si>
  <si>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</si>
  <si>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</si>
  <si>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</si>
  <si>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</si>
  <si>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</si>
  <si>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</si>
  <si>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</si>
  <si>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</si>
  <si>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</si>
  <si>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</si>
  <si>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</si>
  <si>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</si>
  <si>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</si>
  <si>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</si>
  <si>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</si>
  <si>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</si>
  <si>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</si>
  <si>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</si>
  <si>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</si>
  <si>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</si>
  <si>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</si>
  <si>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</si>
  <si>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</si>
  <si>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</si>
  <si>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</si>
  <si>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</si>
  <si>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</si>
  <si>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</si>
  <si>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</si>
  <si>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</si>
  <si>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</si>
  <si>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</si>
  <si>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</si>
  <si>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</si>
  <si>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</si>
  <si>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</si>
  <si>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</si>
  <si>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</si>
  <si>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</si>
  <si>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</si>
  <si>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</si>
  <si>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</si>
  <si>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</si>
  <si>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</si>
  <si>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</si>
  <si>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</si>
  <si>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</si>
  <si>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</si>
  <si>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</si>
  <si>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</si>
  <si>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</si>
  <si>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</si>
  <si>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</si>
  <si>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</si>
  <si>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</si>
  <si>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</si>
  <si>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</si>
  <si>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</si>
  <si>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</si>
  <si>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</si>
  <si>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</si>
  <si>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</si>
  <si>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</si>
  <si>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</si>
  <si>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</si>
  <si>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</si>
  <si>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INE278M01019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</si>
  <si>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</si>
  <si>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</si>
  <si>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</si>
  <si>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</si>
  <si>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</si>
  <si>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</si>
  <si>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</si>
  <si>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</si>
  <si>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</si>
  <si>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</si>
  <si>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</si>
  <si>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</si>
  <si>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</si>
  <si>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</si>
  <si>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</si>
  <si>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</si>
  <si>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</si>
  <si>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</si>
  <si>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</si>
  <si>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</si>
  <si>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</si>
  <si>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</si>
  <si>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</si>
  <si>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</si>
  <si>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</si>
  <si>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</si>
  <si>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</si>
  <si>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</si>
  <si>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</si>
  <si>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</si>
  <si>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</si>
  <si>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</si>
  <si>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</si>
  <si>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</si>
  <si>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</si>
  <si>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</si>
  <si>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</si>
  <si>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</si>
  <si>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</si>
  <si>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</si>
  <si>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</si>
  <si>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</si>
  <si>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</si>
  <si>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</si>
  <si>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</si>
  <si>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</si>
  <si>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</si>
  <si>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</si>
  <si>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</si>
  <si>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</si>
  <si>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</si>
  <si>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</si>
  <si>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</si>
  <si>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</si>
  <si>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</si>
  <si>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</si>
  <si>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</si>
  <si>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</si>
  <si>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</si>
  <si>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</si>
  <si>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</si>
  <si>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</si>
  <si>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</si>
  <si>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</si>
  <si>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</si>
  <si>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</si>
  <si>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</si>
  <si>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</si>
  <si>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</si>
  <si>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</si>
  <si>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</si>
  <si>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</si>
  <si>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</si>
  <si>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</si>
  <si>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</si>
  <si>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</si>
  <si>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</si>
  <si>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</si>
  <si>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</si>
  <si>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</si>
  <si>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</si>
  <si>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</si>
  <si>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</si>
  <si>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</si>
  <si>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</si>
  <si>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</si>
  <si>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</si>
  <si>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</si>
  <si>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</si>
  <si>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</si>
  <si>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</si>
  <si>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</si>
  <si>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</si>
  <si>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</si>
  <si>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</si>
  <si>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</si>
  <si>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</si>
  <si>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</si>
  <si>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</si>
  <si>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INE688A01022</t>
  </si>
  <si>
    <t>INE825A01012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</si>
  <si>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</si>
  <si>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</si>
  <si>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</si>
  <si>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</si>
  <si>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</si>
  <si>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</si>
  <si>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</si>
  <si>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</si>
  <si>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</si>
  <si>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</si>
  <si>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</si>
  <si>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</si>
  <si>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</si>
  <si>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</si>
  <si>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</si>
  <si>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</si>
  <si>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</si>
  <si>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</si>
  <si>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CRISIL AA</t>
  </si>
  <si>
    <t>CARE AAA</t>
  </si>
  <si>
    <t>Treasury Bill</t>
  </si>
  <si>
    <t>INE155A08100</t>
  </si>
  <si>
    <t>INE919I07013</t>
  </si>
  <si>
    <t>INE516Q07085</t>
  </si>
  <si>
    <t>INE808K07097</t>
  </si>
  <si>
    <t>INE509M07113</t>
  </si>
  <si>
    <t>INE121A07JC0</t>
  </si>
  <si>
    <t>INE020B08658</t>
  </si>
  <si>
    <t>INE134E08ED2</t>
  </si>
  <si>
    <t>Principal Government Securities Fund</t>
  </si>
  <si>
    <t>CENTRAL GOVERNMENT SECURITIES</t>
  </si>
  <si>
    <t>CRISIL A+</t>
  </si>
  <si>
    <t>INE658R07042</t>
  </si>
  <si>
    <t>Principal Bank CD Fund</t>
  </si>
  <si>
    <t>IN0020150010</t>
  </si>
  <si>
    <t>INE140A08SQ9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</si>
  <si>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</si>
  <si>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</si>
  <si>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</si>
  <si>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</si>
  <si>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</si>
  <si>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</si>
  <si>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</si>
  <si>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</si>
  <si>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Principal Pnb FMP- Series B10</t>
  </si>
  <si>
    <t>INE020B07II1</t>
  </si>
  <si>
    <t>INE202B07EE3</t>
  </si>
  <si>
    <t>INE261F09HE9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</si>
  <si>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</si>
  <si>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</si>
  <si>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</si>
  <si>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</si>
  <si>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</si>
  <si>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</si>
  <si>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</si>
  <si>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</si>
  <si>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INE003A01024</t>
  </si>
  <si>
    <t>INE111A01017</t>
  </si>
  <si>
    <t>INE010B01027</t>
  </si>
  <si>
    <t>Healthcare Services</t>
  </si>
  <si>
    <t>INE437A01024</t>
  </si>
  <si>
    <t>INE343B01030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</si>
  <si>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</si>
  <si>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</si>
  <si>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</si>
  <si>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</si>
  <si>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</si>
  <si>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</si>
  <si>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</si>
  <si>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</si>
  <si>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</si>
  <si>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</si>
  <si>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</si>
  <si>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</si>
  <si>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</si>
  <si>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</si>
  <si>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</si>
  <si>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</si>
  <si>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</si>
  <si>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</si>
  <si>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</si>
  <si>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</si>
  <si>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</si>
  <si>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</si>
  <si>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</si>
  <si>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</si>
  <si>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</si>
  <si>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</si>
  <si>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</si>
  <si>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</si>
  <si>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</si>
  <si>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</si>
  <si>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</si>
  <si>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</si>
  <si>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</si>
  <si>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</si>
  <si>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</si>
  <si>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</si>
  <si>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</si>
  <si>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</si>
  <si>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</si>
  <si>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</si>
  <si>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</si>
  <si>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</si>
  <si>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</si>
  <si>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</si>
  <si>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</si>
  <si>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</si>
  <si>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</si>
  <si>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</si>
  <si>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</si>
  <si>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</si>
  <si>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</si>
  <si>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</si>
  <si>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</si>
  <si>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</si>
  <si>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</si>
  <si>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</si>
  <si>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</si>
  <si>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</si>
  <si>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</si>
  <si>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</si>
  <si>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</si>
  <si>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</si>
  <si>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</si>
  <si>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</si>
  <si>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</si>
  <si>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Privately Placed / Unlisted **</t>
  </si>
  <si>
    <t>Principal Debt Savings Fund - Retail Plan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</si>
  <si>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</si>
  <si>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</si>
  <si>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</si>
  <si>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</si>
  <si>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</si>
  <si>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Derivatives   % to Net Assets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</si>
  <si>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</si>
  <si>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</si>
  <si>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</si>
  <si>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</si>
  <si>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</si>
  <si>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</si>
  <si>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</si>
  <si>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</si>
  <si>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</si>
  <si>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</si>
  <si>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</si>
  <si>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</si>
  <si>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</si>
  <si>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</si>
  <si>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</si>
  <si>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</si>
  <si>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</si>
  <si>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</si>
  <si>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</si>
  <si>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</si>
  <si>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</si>
  <si>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</si>
  <si>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</si>
  <si>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</si>
  <si>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</si>
  <si>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</si>
  <si>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</si>
  <si>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</si>
  <si>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</si>
  <si>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</si>
  <si>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</si>
  <si>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</si>
  <si>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</si>
  <si>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</si>
  <si>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Navkar Corporation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</si>
  <si>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</si>
  <si>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</si>
  <si>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</si>
  <si>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</si>
  <si>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</si>
  <si>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</si>
  <si>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</si>
  <si>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</si>
  <si>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</si>
  <si>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</si>
  <si>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</si>
  <si>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</si>
  <si>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</si>
  <si>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</si>
  <si>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</si>
  <si>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</si>
  <si>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</si>
  <si>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</si>
  <si>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</si>
  <si>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</si>
  <si>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</si>
  <si>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</si>
  <si>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</si>
  <si>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</si>
  <si>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</si>
  <si>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</si>
  <si>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</si>
  <si>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</si>
  <si>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</si>
  <si>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</si>
  <si>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</si>
  <si>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</si>
  <si>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</si>
  <si>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</si>
  <si>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</si>
  <si>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</si>
  <si>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</si>
  <si>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</si>
  <si>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</si>
  <si>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</si>
  <si>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</si>
  <si>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</si>
  <si>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</si>
  <si>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</si>
  <si>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</si>
  <si>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</si>
  <si>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</si>
  <si>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</si>
  <si>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</si>
  <si>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</si>
  <si>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</si>
  <si>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</si>
  <si>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</si>
  <si>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</si>
  <si>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</si>
  <si>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</si>
  <si>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</si>
  <si>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</si>
  <si>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</si>
  <si>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</si>
  <si>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</si>
  <si>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</si>
  <si>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</si>
  <si>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</si>
  <si>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</si>
  <si>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</si>
  <si>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</si>
  <si>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</si>
  <si>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</si>
  <si>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</si>
  <si>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</si>
  <si>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</si>
  <si>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</si>
  <si>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</si>
  <si>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</si>
  <si>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</si>
  <si>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</si>
  <si>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</si>
  <si>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</si>
  <si>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</si>
  <si>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</si>
  <si>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</si>
  <si>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</si>
  <si>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</si>
  <si>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</si>
  <si>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</si>
  <si>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</si>
  <si>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</si>
  <si>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</si>
  <si>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</si>
  <si>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</si>
  <si>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</si>
  <si>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</si>
  <si>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</si>
  <si>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</si>
  <si>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</si>
  <si>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</si>
  <si>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</si>
  <si>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</si>
  <si>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Godrej Industries Ltd.</t>
  </si>
  <si>
    <t>Cox &amp; Kings Ltd.</t>
  </si>
  <si>
    <t>[ICRA]AA</t>
  </si>
  <si>
    <t>INE414G07159</t>
  </si>
  <si>
    <t>[ICRA]AA-</t>
  </si>
  <si>
    <t>Power Finance Corporation Ltd.</t>
  </si>
  <si>
    <t>Steel Authority of India Ltd.</t>
  </si>
  <si>
    <t>DCB Bank Ltd.</t>
  </si>
  <si>
    <t>IN0020120054</t>
  </si>
  <si>
    <t>IN0020090034</t>
  </si>
  <si>
    <t>INE134E08FK4</t>
  </si>
  <si>
    <t>TV Today Network Ltd.</t>
  </si>
  <si>
    <t>INE038F01029</t>
  </si>
  <si>
    <t>INF173K01GL9</t>
  </si>
  <si>
    <t>The South Indian Bank Ltd.</t>
  </si>
  <si>
    <t>IDBI Bank Ltd.</t>
  </si>
  <si>
    <t>CESC Ltd.</t>
  </si>
  <si>
    <t>[ICRA]AAA</t>
  </si>
  <si>
    <t>[ICRA]AA+</t>
  </si>
  <si>
    <t>Apollo Hospitals Enterprise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</si>
  <si>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</si>
  <si>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</si>
  <si>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</si>
  <si>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</si>
  <si>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</si>
  <si>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</si>
  <si>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</si>
  <si>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</si>
  <si>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</si>
  <si>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</si>
  <si>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</si>
  <si>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</si>
  <si>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</si>
  <si>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</si>
  <si>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</si>
  <si>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</si>
  <si>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</si>
  <si>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</si>
  <si>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</si>
  <si>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</si>
  <si>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</si>
  <si>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</si>
  <si>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</si>
  <si>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</si>
  <si>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</si>
  <si>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</si>
  <si>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</si>
  <si>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</si>
  <si>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</si>
  <si>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</si>
  <si>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</si>
  <si>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</si>
  <si>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</si>
  <si>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</si>
  <si>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</si>
  <si>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</si>
  <si>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</si>
  <si>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</si>
  <si>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</si>
  <si>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</si>
  <si>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</si>
  <si>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</si>
  <si>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</si>
  <si>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</si>
  <si>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</si>
  <si>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</si>
  <si>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</si>
  <si>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</si>
  <si>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</si>
  <si>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</si>
  <si>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</si>
  <si>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</si>
  <si>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</si>
  <si>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</si>
  <si>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</si>
  <si>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</si>
  <si>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Apollo Tyres Ltd. #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</si>
  <si>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</si>
  <si>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</si>
  <si>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</si>
  <si>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</si>
  <si>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</si>
  <si>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</si>
  <si>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</si>
  <si>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</si>
  <si>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Chennai Super Kings Ltd. @</t>
  </si>
  <si>
    <t>Bajaj Holdings &amp; Investment Ltd.</t>
  </si>
  <si>
    <t>Navin Fluorine International Ltd.</t>
  </si>
  <si>
    <t>INE893J01029</t>
  </si>
  <si>
    <t>Transport Corporation of India Ltd.</t>
  </si>
  <si>
    <t>Lloyds Steel Industries Ltd.</t>
  </si>
  <si>
    <t>INE140A14JJ1</t>
  </si>
  <si>
    <t>9.84% Tata Motors Ltd.</t>
  </si>
  <si>
    <t>Cholamandalam Investment and Finance Company Ltd. (ZCB)</t>
  </si>
  <si>
    <t>9.28% Rural Electrification Corporation Ltd.</t>
  </si>
  <si>
    <t>9.33% Power Finance Corporation Ltd.</t>
  </si>
  <si>
    <t>7.35% Government of India Security</t>
  </si>
  <si>
    <t>8.12% Government of India Security</t>
  </si>
  <si>
    <t>10.85% Aspire Home Finance Corporation Ltd.</t>
  </si>
  <si>
    <t>INE514E16AL9</t>
  </si>
  <si>
    <t>INE556F16077</t>
  </si>
  <si>
    <t>Housing Development Finance Corporation Ltd. (ZCB)</t>
  </si>
  <si>
    <t>INE001A07HU0</t>
  </si>
  <si>
    <t>Dewan Housing Finance Corporation Ltd. (ZCB)</t>
  </si>
  <si>
    <t>7.68% Government of India Security</t>
  </si>
  <si>
    <t>9.35% Piramal Enterprises Ltd.</t>
  </si>
  <si>
    <t>9.32% Power Finance Corporation Ltd.</t>
  </si>
  <si>
    <t>8.95% Power Finance Corporation Ltd.</t>
  </si>
  <si>
    <t>Sundaram BNP Paribas Home Finance Ltd. (ZCB)</t>
  </si>
  <si>
    <t>9.52% Rural Electrification Corporation Ltd.</t>
  </si>
  <si>
    <t>Reliance Communications Ltd.</t>
  </si>
  <si>
    <t>Sun Pharma Advanced Research Company Ltd.</t>
  </si>
  <si>
    <t>9.43% Piramal Enterprises Ltd.</t>
  </si>
  <si>
    <t>CARE AA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</si>
  <si>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</si>
  <si>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</si>
  <si>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</si>
  <si>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</si>
  <si>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</si>
  <si>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</si>
  <si>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</si>
  <si>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</si>
  <si>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INE976G16DK1</t>
  </si>
  <si>
    <t>INE090A161F2</t>
  </si>
  <si>
    <t>INE667F08046</t>
  </si>
  <si>
    <t>7.92% National Housing Bank</t>
  </si>
  <si>
    <t>INE557F08EY7</t>
  </si>
  <si>
    <t>Principal Dynamic Bond Fund - Direct Plan - Growth Option</t>
  </si>
  <si>
    <t>9.18% National Bank For Agriculture and Rural Development</t>
  </si>
  <si>
    <t>9.69% LIC Housing Finance Ltd.</t>
  </si>
  <si>
    <t>Bharti Infratel Ltd.</t>
  </si>
  <si>
    <t>INE121J01017</t>
  </si>
  <si>
    <t>IND A1+</t>
  </si>
  <si>
    <t>13.00% Muthoot Finance Ltd.</t>
  </si>
  <si>
    <t>IND AA-</t>
  </si>
  <si>
    <t>10.00% Sundaram BNP Paribas Home Finance Ltd.</t>
  </si>
  <si>
    <t>9.02% Rural Electrification Corporation Ltd.</t>
  </si>
  <si>
    <t>INE020B08799</t>
  </si>
  <si>
    <t>Maharashtra Seamless Ltd.</t>
  </si>
  <si>
    <t>INE271B01025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</si>
  <si>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</si>
  <si>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</si>
  <si>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</si>
  <si>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</si>
  <si>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</si>
  <si>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</si>
  <si>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</si>
  <si>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</si>
  <si>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</si>
  <si>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</si>
  <si>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</si>
  <si>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</si>
  <si>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</si>
  <si>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</si>
  <si>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</si>
  <si>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</si>
  <si>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</si>
  <si>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</si>
  <si>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</si>
  <si>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</si>
  <si>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</si>
  <si>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</si>
  <si>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</si>
  <si>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</si>
  <si>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</si>
  <si>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</si>
  <si>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</si>
  <si>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</si>
  <si>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</si>
  <si>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</si>
  <si>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</si>
  <si>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</si>
  <si>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</si>
  <si>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</si>
  <si>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</si>
  <si>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</si>
  <si>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</si>
  <si>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Crompton Greaves Consumer Electricals Ltd.</t>
  </si>
  <si>
    <t>INE299U01018</t>
  </si>
  <si>
    <t>[ICRA]A+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</si>
  <si>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</si>
  <si>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</si>
  <si>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</si>
  <si>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</si>
  <si>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</si>
  <si>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</si>
  <si>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</si>
  <si>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IDFC Bank Ltd.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</si>
  <si>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</si>
  <si>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</si>
  <si>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</si>
  <si>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</si>
  <si>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</si>
  <si>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</si>
  <si>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INE140A14MU2</t>
  </si>
  <si>
    <t>10.30% Manappuram Finance Ltd.</t>
  </si>
  <si>
    <t>INE522D07941</t>
  </si>
  <si>
    <t>CARE AA-</t>
  </si>
  <si>
    <t>8.13% Tata Motors Ltd.</t>
  </si>
  <si>
    <t>INE155A08290</t>
  </si>
  <si>
    <t>9.70% Music Broadcast Private Ltd.</t>
  </si>
  <si>
    <t>11.84% Asirvad Microfinance Private Ltd.</t>
  </si>
  <si>
    <t>11.84% Arohan Financial Services Private Ltd.</t>
  </si>
  <si>
    <t>11.84% Sonata Finance Private Ltd.</t>
  </si>
  <si>
    <t>8.85% Rural Electrification Corporation Ltd.</t>
  </si>
  <si>
    <t>INE020B07CQ7</t>
  </si>
  <si>
    <t>8.32% Reliance Jio Infocomm Ltd.</t>
  </si>
  <si>
    <t>INE110L07070</t>
  </si>
  <si>
    <t>9.90% Bajaj Finance Ltd.</t>
  </si>
  <si>
    <t>9.81% Cholamandalam Investment and Finance Company Ltd.</t>
  </si>
  <si>
    <t>Principal Short Term Income Fund- Direct Plan- Growth Option</t>
  </si>
  <si>
    <t>Principal Cash Management Fund -Growth Option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</si>
  <si>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</si>
  <si>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</si>
  <si>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</si>
  <si>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</si>
  <si>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</si>
  <si>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</si>
  <si>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</si>
  <si>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</si>
  <si>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</si>
  <si>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</si>
  <si>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INE202B07HQ0</t>
  </si>
  <si>
    <t>INE202B07HB2</t>
  </si>
  <si>
    <t>HCL Infosystems Ltd.</t>
  </si>
  <si>
    <t>[ICRA]A1</t>
  </si>
  <si>
    <t>INE008I14FI3</t>
  </si>
  <si>
    <t>INE486H14615</t>
  </si>
  <si>
    <t>Union Bank of India</t>
  </si>
  <si>
    <t>INE296A01024</t>
  </si>
  <si>
    <t>Dwarikesh Sugar Industries Ltd.</t>
  </si>
  <si>
    <t>INE366A01033</t>
  </si>
  <si>
    <t>Cholamandalam Investment and Finance Company Ltd.</t>
  </si>
  <si>
    <t>INE121A01016</t>
  </si>
  <si>
    <t>INE586V01016</t>
  </si>
  <si>
    <t>INE202B07IK1</t>
  </si>
  <si>
    <t>10.00% Altico Capital India Private Ltd.</t>
  </si>
  <si>
    <t>INE587O07032</t>
  </si>
  <si>
    <t>12.55% Manappuram Finance Ltd.</t>
  </si>
  <si>
    <t>INE522D07479</t>
  </si>
  <si>
    <t>BWR AA-</t>
  </si>
  <si>
    <t>9.40% Rural Electrification Corporation Ltd.</t>
  </si>
  <si>
    <t>9.90% National Bank For Agriculture and Rural Development</t>
  </si>
  <si>
    <t>9.90% Power Finance Corporation Ltd.</t>
  </si>
  <si>
    <t>9.96% Power Finance Corporation Ltd.</t>
  </si>
  <si>
    <t>9.85% Export-Import Bank of India</t>
  </si>
  <si>
    <t>INE134E08GC9</t>
  </si>
  <si>
    <t>INE020B08757</t>
  </si>
  <si>
    <t>INE556S07012</t>
  </si>
  <si>
    <t>INE261F09CW2</t>
  </si>
  <si>
    <t>INE134E08AB4</t>
  </si>
  <si>
    <t>INE134E08AC2</t>
  </si>
  <si>
    <t>INE514E08357</t>
  </si>
  <si>
    <t>8.60% Government of India Security</t>
  </si>
  <si>
    <t>IN0020140011</t>
  </si>
  <si>
    <t>Export-Import Bank of India</t>
  </si>
  <si>
    <t>Small Industries Development Bank of India</t>
  </si>
  <si>
    <t>INE238A16K05</t>
  </si>
  <si>
    <t>8.40% Power Grid Corporation of India Ltd.</t>
  </si>
  <si>
    <t>INE752E07MO3</t>
  </si>
  <si>
    <t>Rico Auto Industries Ltd.</t>
  </si>
  <si>
    <t>INE209B01025</t>
  </si>
  <si>
    <t>NIIT Technologies Ltd.</t>
  </si>
  <si>
    <t>INE591G01017</t>
  </si>
  <si>
    <t>Punjab National Bank</t>
  </si>
  <si>
    <t>INE160A01022</t>
  </si>
  <si>
    <t>Rural Electrification Corporation Ltd.</t>
  </si>
  <si>
    <t>INE020B01018</t>
  </si>
  <si>
    <t>L&amp;T Finance Holdings Ltd.</t>
  </si>
  <si>
    <t>Interglobe Aviation Ltd.</t>
  </si>
  <si>
    <t>INE646L01027</t>
  </si>
  <si>
    <t>Crompton Greaves Ltd.</t>
  </si>
  <si>
    <t>INE067A01029</t>
  </si>
  <si>
    <t>Housing Development &amp; Infrastructure Ltd.</t>
  </si>
  <si>
    <t>INE191I01012</t>
  </si>
  <si>
    <t>Mcleod Russel India Ltd.</t>
  </si>
  <si>
    <t>INE942G01012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</si>
  <si>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</si>
  <si>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</si>
  <si>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</si>
  <si>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</si>
  <si>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</si>
  <si>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</si>
  <si>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</si>
  <si>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</si>
  <si>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</si>
  <si>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</si>
  <si>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</si>
  <si>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</si>
  <si>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</si>
  <si>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</si>
  <si>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</si>
  <si>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YW15</t>
  </si>
  <si>
    <t>YW16</t>
  </si>
  <si>
    <t>YW18</t>
  </si>
  <si>
    <t>YW19</t>
  </si>
  <si>
    <t>YW20</t>
  </si>
  <si>
    <t>YW21</t>
  </si>
  <si>
    <t>YW22</t>
  </si>
  <si>
    <t>YW38</t>
  </si>
  <si>
    <t>YW40</t>
  </si>
  <si>
    <t>YW41</t>
  </si>
  <si>
    <t>YW43</t>
  </si>
  <si>
    <t>YW44</t>
  </si>
  <si>
    <t>YW45</t>
  </si>
  <si>
    <t>YW46</t>
  </si>
  <si>
    <t>YW47</t>
  </si>
  <si>
    <t>YW48</t>
  </si>
  <si>
    <t>YW49</t>
  </si>
  <si>
    <t>INE016A01026</t>
  </si>
  <si>
    <t>Dabur India Ltd.</t>
  </si>
  <si>
    <t>INE047A01021</t>
  </si>
  <si>
    <t>INE217B01036</t>
  </si>
  <si>
    <t>INE503A16DO8</t>
  </si>
  <si>
    <t>INE523H14XS5</t>
  </si>
  <si>
    <t>INE148I07FX0</t>
  </si>
  <si>
    <t>Capital First Home Finance Ltd.</t>
  </si>
  <si>
    <t>INF173K01GU0</t>
  </si>
  <si>
    <t>Principal Cash Management Fund - Direct Plan - Growth Option</t>
  </si>
  <si>
    <t>It Consulting &amp; Services</t>
  </si>
  <si>
    <t>8.55% Indiabulls Housing Finance Ltd.</t>
  </si>
  <si>
    <t>8.85% East-North Interconnection Company Ltd.</t>
  </si>
  <si>
    <t>Glenmark Pharmaceuticals Ltd.</t>
  </si>
  <si>
    <t>INE935A01035</t>
  </si>
  <si>
    <t>Milestone Global Ltd.**</t>
  </si>
  <si>
    <t>Tata Motors Ltd. A-DVR</t>
  </si>
  <si>
    <t>Aarti Industries Ltd.</t>
  </si>
  <si>
    <t>INE769A01020</t>
  </si>
  <si>
    <t>Himatsingka Seide Ltd.</t>
  </si>
  <si>
    <t>INE049A01027</t>
  </si>
  <si>
    <t>Orient Paper &amp; Industries Ltd. - Rights</t>
  </si>
  <si>
    <t>INE592A0102R</t>
  </si>
  <si>
    <t>PVR Ltd.</t>
  </si>
  <si>
    <t>INE191H01014</t>
  </si>
  <si>
    <t>Sovereign</t>
  </si>
  <si>
    <t>INE208A14AP2</t>
  </si>
  <si>
    <t>7.88% Government of India Security</t>
  </si>
  <si>
    <t>IN0020150028</t>
  </si>
  <si>
    <t>8.24% Government of India Security</t>
  </si>
  <si>
    <t>IN0020140052</t>
  </si>
  <si>
    <t>7.06% Government of India Security</t>
  </si>
  <si>
    <t>IN0020160068</t>
  </si>
  <si>
    <t>7.59% Government of India Security</t>
  </si>
  <si>
    <t>IN0020150093</t>
  </si>
  <si>
    <t>7.61% Government of India Security</t>
  </si>
  <si>
    <t>IN0020160019</t>
  </si>
  <si>
    <t>8.36% Power Finance Corporation Ltd.</t>
  </si>
  <si>
    <t>INE134E08GX5</t>
  </si>
  <si>
    <t>7.80% Housing Development Finance Corporation Ltd.</t>
  </si>
  <si>
    <t>INE001A07PU3</t>
  </si>
  <si>
    <t>7.48%% Housing Development Finance Corporation Ltd.</t>
  </si>
  <si>
    <t>INE001A07PT5</t>
  </si>
  <si>
    <t>8.32% Power Grid Corporation of India Ltd.</t>
  </si>
  <si>
    <t>INE752E07NJ1</t>
  </si>
  <si>
    <t>INE092T16520</t>
  </si>
  <si>
    <t>INE602A14349</t>
  </si>
  <si>
    <t>Aadhar Housing Finance Ltd.</t>
  </si>
  <si>
    <t>INE538L14490</t>
  </si>
  <si>
    <t>INE008I14GD2</t>
  </si>
  <si>
    <t>INE008I14GF7</t>
  </si>
  <si>
    <t>INE008I14GH3</t>
  </si>
  <si>
    <t>8.8072% L&amp;T Finance Ltd.</t>
  </si>
  <si>
    <t>INE036D01028</t>
  </si>
  <si>
    <t>9.2467% Cholamandalam Investment and Finance Company Ltd.</t>
  </si>
  <si>
    <t>8.8101% L&amp;T Finance Ltd.</t>
  </si>
  <si>
    <t>Listed / awaiting listing on the stock exchanges</t>
  </si>
  <si>
    <r>
      <t xml:space="preserve">Privately Placed / Unlisted $$ </t>
    </r>
    <r>
      <rPr>
        <sz val="10"/>
        <rFont val="Arial"/>
        <family val="2"/>
      </rPr>
      <t>**</t>
    </r>
  </si>
  <si>
    <t>Portfolio as on Dec 31, 2016</t>
  </si>
  <si>
    <t>INE947Q01010</t>
  </si>
  <si>
    <t>Manappuram Finance Ltd.</t>
  </si>
  <si>
    <t>INE522D14ET4</t>
  </si>
  <si>
    <t>INE008I14GT8</t>
  </si>
  <si>
    <t>INE389H14BN8</t>
  </si>
  <si>
    <t>INE236A14GP0</t>
  </si>
  <si>
    <t>TBILL 91 DAYS 2017</t>
  </si>
  <si>
    <t>IN002016X363</t>
  </si>
  <si>
    <t>INE238A16O84</t>
  </si>
  <si>
    <t>IN002016X371</t>
  </si>
  <si>
    <t>8.50% Power Finance Corporation Ltd.</t>
  </si>
  <si>
    <t>INE134E08HO2</t>
  </si>
  <si>
    <t>INE389H14BS7</t>
  </si>
  <si>
    <t>7.63% Power Finance Corporation Ltd.</t>
  </si>
  <si>
    <t>INE134E08II2</t>
  </si>
  <si>
    <t>8.35% LIC Housing Finance Ltd.</t>
  </si>
  <si>
    <t>INE115A07IE0</t>
  </si>
  <si>
    <t>7.80% Government of India Security</t>
  </si>
  <si>
    <t>IN0020110022</t>
  </si>
  <si>
    <t>6.84% Government of India Security</t>
  </si>
  <si>
    <t>IN0020160050</t>
  </si>
  <si>
    <t>8.61% LIC Housing Finance Ltd.</t>
  </si>
  <si>
    <t>INE115A07GK1</t>
  </si>
  <si>
    <t>8.10% NTPC Ltd.</t>
  </si>
  <si>
    <t>INE733E07KB4</t>
  </si>
  <si>
    <t>6.79% Government of India Security</t>
  </si>
  <si>
    <t>IN0020160118</t>
  </si>
  <si>
    <t>Bank of Maharashtra</t>
  </si>
  <si>
    <t>INE457A16HP5</t>
  </si>
  <si>
    <t>INE095A16UM3</t>
  </si>
  <si>
    <t>INE523H14YH6</t>
  </si>
  <si>
    <t>TVS Credit Services Ltd.</t>
  </si>
  <si>
    <t>INE729N14913</t>
  </si>
  <si>
    <t>SREI Equipment Finance Ltd.</t>
  </si>
  <si>
    <t>INE881J14KV4</t>
  </si>
  <si>
    <t>INE522D14FC7</t>
  </si>
  <si>
    <t>INE965U14058</t>
  </si>
  <si>
    <t>Indostar Capital Finance Ltd.</t>
  </si>
  <si>
    <t>INE896L14815</t>
  </si>
  <si>
    <t>INE965U14041</t>
  </si>
  <si>
    <t>IN002016X389</t>
  </si>
  <si>
    <t>-</t>
  </si>
  <si>
    <t>***</t>
  </si>
  <si>
    <t>Sandur Laminates Ltd. $$</t>
  </si>
  <si>
    <t>Crystal Cable Industries Ltd. $$</t>
  </si>
  <si>
    <t>Tirrihannah Company Ltd. $$</t>
  </si>
  <si>
    <t>Western Paques (India) Ltd. $$</t>
  </si>
  <si>
    <t>Minerava Holdings Ltd. $$</t>
  </si>
  <si>
    <t>Apollo Tyres Ltd. # $$</t>
  </si>
  <si>
    <t>Laurus Labs Ltd.</t>
  </si>
  <si>
    <t>Cash Future Arbitrage</t>
  </si>
  <si>
    <t>[ICRA]A+(SO)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</si>
</sst>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70" formatCode="0.000%"/>
    <numFmt numFmtId="172" formatCode="0.000000%"/>
    <numFmt numFmtId="175" formatCode="#,##0.000000000000_ ;\-#,##0.000000000000\ "/>
    <numFmt numFmtId="176" formatCode="#,##0.0000000000000_ ;\-#,##0.0000000000000\ 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2" fillId="0" borderId="0" xfId="0" applyFont="1"/>
    <xf numFmtId="0" fontId="13" fillId="0" borderId="0" xfId="0" applyFont="1" applyBorder="1" applyAlignment="1">
      <alignment horizontal="left" vertical="top"/>
    </xf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7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7" fontId="14" fillId="2" borderId="0" xfId="0" applyNumberFormat="1" applyFont="1" applyFill="1"/>
    <xf numFmtId="168" fontId="6" fillId="2" borderId="1" xfId="1" applyNumberFormat="1" applyFont="1" applyFill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3" fillId="3" borderId="0" xfId="1" applyNumberFormat="1" applyFont="1" applyFill="1"/>
    <xf numFmtId="168" fontId="14" fillId="2" borderId="0" xfId="1" applyNumberFormat="1" applyFont="1" applyFill="1"/>
    <xf numFmtId="0" fontId="12" fillId="0" borderId="0" xfId="0" applyFont="1" applyFill="1"/>
    <xf numFmtId="167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10" fontId="0" fillId="0" borderId="0" xfId="4" applyNumberFormat="1" applyFont="1"/>
    <xf numFmtId="10" fontId="13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10" fontId="6" fillId="2" borderId="2" xfId="4" applyNumberFormat="1" applyFont="1" applyFill="1" applyBorder="1" applyAlignment="1">
      <alignment horizontal="center" vertical="top" wrapText="1"/>
    </xf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68" fontId="15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0" fontId="18" fillId="0" borderId="0" xfId="0" applyNumberFormat="1" applyFont="1"/>
    <xf numFmtId="168" fontId="16" fillId="0" borderId="0" xfId="1" applyNumberFormat="1" applyFont="1" applyFill="1"/>
    <xf numFmtId="168" fontId="17" fillId="0" borderId="0" xfId="1" applyNumberFormat="1" applyFont="1" applyFill="1"/>
    <xf numFmtId="168" fontId="5" fillId="0" borderId="0" xfId="1" applyNumberFormat="1" applyFont="1"/>
    <xf numFmtId="39" fontId="5" fillId="0" borderId="0" xfId="0" applyNumberFormat="1" applyFont="1"/>
    <xf numFmtId="10" fontId="5" fillId="0" borderId="0" xfId="0" applyNumberFormat="1" applyFont="1"/>
    <xf numFmtId="167" fontId="5" fillId="0" borderId="0" xfId="0" applyNumberFormat="1" applyFont="1"/>
    <xf numFmtId="0" fontId="12" fillId="4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10" fontId="11" fillId="0" borderId="0" xfId="4" applyNumberFormat="1" applyFont="1" applyFill="1" applyBorder="1" applyAlignment="1">
      <alignment horizontal="right"/>
    </xf>
    <xf numFmtId="0" fontId="13" fillId="0" borderId="0" xfId="0" applyFont="1" applyFill="1"/>
    <xf numFmtId="168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7" fontId="13" fillId="0" borderId="0" xfId="0" applyNumberFormat="1" applyFont="1" applyFill="1"/>
    <xf numFmtId="170" fontId="5" fillId="0" borderId="0" xfId="0" applyNumberFormat="1" applyFont="1" applyFill="1" applyBorder="1"/>
    <xf numFmtId="0" fontId="2" fillId="0" borderId="0" xfId="0" applyFont="1" applyFill="1" applyBorder="1"/>
    <xf numFmtId="168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8" fontId="2" fillId="0" borderId="0" xfId="1" applyNumberFormat="1" applyFont="1"/>
    <xf numFmtId="39" fontId="2" fillId="0" borderId="0" xfId="0" applyNumberFormat="1" applyFont="1"/>
    <xf numFmtId="172" fontId="0" fillId="0" borderId="0" xfId="4" applyNumberFormat="1" applyFont="1"/>
    <xf numFmtId="167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3" fontId="15" fillId="0" borderId="0" xfId="1" applyNumberFormat="1" applyFont="1" applyFill="1"/>
    <xf numFmtId="43" fontId="15" fillId="0" borderId="0" xfId="1" applyFont="1" applyFill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8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0" fontId="9" fillId="5" borderId="1" xfId="2" applyFont="1" applyFill="1" applyBorder="1" applyAlignment="1" applyProtection="1">
      <alignment horizontal="center" vertical="center" wrapText="1"/>
    </xf>
    <xf numFmtId="175" fontId="0" fillId="0" borderId="0" xfId="0" applyNumberFormat="1"/>
    <xf numFmtId="176" fontId="0" fillId="0" borderId="0" xfId="0" applyNumberFormat="1"/>
    <xf numFmtId="10" fontId="2" fillId="0" borderId="0" xfId="0" applyNumberFormat="1" applyFont="1" applyAlignment="1">
      <alignment horizontal="right"/>
    </xf>
    <xf numFmtId="43" fontId="0" fillId="0" borderId="0" xfId="1" applyNumberFormat="1" applyFont="1"/>
    <xf numFmtId="167" fontId="2" fillId="0" borderId="0" xfId="0" applyNumberFormat="1" applyFont="1" applyFill="1"/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43" fontId="0" fillId="0" borderId="0" xfId="1" applyNumberFormat="1" applyFont="1" applyFill="1"/>
    <xf numFmtId="4" fontId="2" fillId="0" borderId="0" xfId="0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1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728</v>
      </c>
      <c r="B1" s="99" t="s">
        <v>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t="s">
        <v>10</v>
      </c>
      <c r="E9" s="29">
        <v>177956</v>
      </c>
      <c r="F9" s="14">
        <v>2146.5052719999999</v>
      </c>
      <c r="G9" s="15">
        <v>5.5500000000000001E-2</v>
      </c>
      <c r="H9" s="16"/>
    </row>
    <row r="10" spans="1:8" ht="12.75" customHeight="1" x14ac:dyDescent="0.2">
      <c r="A10">
        <v>2</v>
      </c>
      <c r="B10" t="s">
        <v>319</v>
      </c>
      <c r="C10" t="s">
        <v>16</v>
      </c>
      <c r="D10" t="s">
        <v>15</v>
      </c>
      <c r="E10" s="29">
        <v>169744</v>
      </c>
      <c r="F10" s="14">
        <v>1715.4328640000001</v>
      </c>
      <c r="G10" s="15">
        <v>4.4299999999999999E-2</v>
      </c>
      <c r="H10" s="16"/>
    </row>
    <row r="11" spans="1:8" ht="12.75" customHeight="1" x14ac:dyDescent="0.2">
      <c r="A11">
        <v>3</v>
      </c>
      <c r="B11" t="s">
        <v>330</v>
      </c>
      <c r="C11" t="s">
        <v>48</v>
      </c>
      <c r="D11" t="s">
        <v>27</v>
      </c>
      <c r="E11" s="29">
        <v>626601</v>
      </c>
      <c r="F11" s="14">
        <v>1514.1813165000001</v>
      </c>
      <c r="G11" s="15">
        <v>3.9100000000000003E-2</v>
      </c>
      <c r="H11" s="16"/>
    </row>
    <row r="12" spans="1:8" ht="12.75" customHeight="1" x14ac:dyDescent="0.2">
      <c r="A12">
        <v>4</v>
      </c>
      <c r="B12" t="s">
        <v>322</v>
      </c>
      <c r="C12" t="s">
        <v>22</v>
      </c>
      <c r="D12" t="s">
        <v>21</v>
      </c>
      <c r="E12" s="29">
        <v>318596</v>
      </c>
      <c r="F12" s="14">
        <v>1503.7731200000001</v>
      </c>
      <c r="G12" s="15">
        <v>3.8899999999999997E-2</v>
      </c>
      <c r="H12" s="16"/>
    </row>
    <row r="13" spans="1:8" ht="12.75" customHeight="1" x14ac:dyDescent="0.2">
      <c r="A13">
        <v>5</v>
      </c>
      <c r="B13" t="s">
        <v>321</v>
      </c>
      <c r="C13" t="s">
        <v>11</v>
      </c>
      <c r="D13" t="s">
        <v>10</v>
      </c>
      <c r="E13" s="29">
        <v>559685</v>
      </c>
      <c r="F13" s="14">
        <v>1428.8758049999999</v>
      </c>
      <c r="G13" s="15">
        <v>3.6900000000000002E-2</v>
      </c>
      <c r="H13" s="16"/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543759</v>
      </c>
      <c r="F14" s="14">
        <v>1360.4850180000001</v>
      </c>
      <c r="G14" s="15">
        <v>3.5200000000000002E-2</v>
      </c>
      <c r="H14" s="16"/>
    </row>
    <row r="15" spans="1:8" ht="12.75" customHeight="1" x14ac:dyDescent="0.2">
      <c r="A15">
        <v>7</v>
      </c>
      <c r="B15" t="s">
        <v>320</v>
      </c>
      <c r="C15" t="s">
        <v>32</v>
      </c>
      <c r="D15" t="s">
        <v>31</v>
      </c>
      <c r="E15" s="29">
        <v>103666</v>
      </c>
      <c r="F15" s="14">
        <v>1122.080784</v>
      </c>
      <c r="G15" s="15">
        <v>2.9000000000000001E-2</v>
      </c>
      <c r="H15" s="16"/>
    </row>
    <row r="16" spans="1:8" ht="12.75" customHeight="1" x14ac:dyDescent="0.2">
      <c r="A16">
        <v>8</v>
      </c>
      <c r="B16" t="s">
        <v>534</v>
      </c>
      <c r="C16" t="s">
        <v>71</v>
      </c>
      <c r="D16" t="s">
        <v>19</v>
      </c>
      <c r="E16" s="29">
        <v>852388</v>
      </c>
      <c r="F16" s="14">
        <v>993.88440800000001</v>
      </c>
      <c r="G16" s="15">
        <v>2.5700000000000001E-2</v>
      </c>
      <c r="H16" s="16"/>
    </row>
    <row r="17" spans="1:8" ht="12.75" customHeight="1" x14ac:dyDescent="0.2">
      <c r="A17">
        <v>9</v>
      </c>
      <c r="B17" t="s">
        <v>360</v>
      </c>
      <c r="C17" t="s">
        <v>79</v>
      </c>
      <c r="D17" t="s">
        <v>29</v>
      </c>
      <c r="E17" s="29">
        <v>68464</v>
      </c>
      <c r="F17" s="14">
        <v>923.64782400000001</v>
      </c>
      <c r="G17" s="15">
        <v>2.3900000000000001E-2</v>
      </c>
      <c r="H17" s="16"/>
    </row>
    <row r="18" spans="1:8" ht="12.75" customHeight="1" x14ac:dyDescent="0.2">
      <c r="A18">
        <v>10</v>
      </c>
      <c r="B18" t="s">
        <v>761</v>
      </c>
      <c r="C18" t="s">
        <v>760</v>
      </c>
      <c r="D18" t="s">
        <v>27</v>
      </c>
      <c r="E18" s="29">
        <v>299351</v>
      </c>
      <c r="F18" s="14">
        <v>832.64480650000007</v>
      </c>
      <c r="G18" s="15">
        <v>2.1499999999999998E-2</v>
      </c>
      <c r="H18" s="16"/>
    </row>
    <row r="19" spans="1:8" ht="12.75" customHeight="1" x14ac:dyDescent="0.2">
      <c r="A19">
        <v>11</v>
      </c>
      <c r="B19" t="s">
        <v>409</v>
      </c>
      <c r="C19" t="s">
        <v>153</v>
      </c>
      <c r="D19" t="s">
        <v>31</v>
      </c>
      <c r="E19" s="29">
        <v>210941</v>
      </c>
      <c r="F19" s="14">
        <v>802.94691650000004</v>
      </c>
      <c r="G19" s="15">
        <v>2.0799999999999999E-2</v>
      </c>
      <c r="H19" s="16"/>
    </row>
    <row r="20" spans="1:8" ht="12.75" customHeight="1" x14ac:dyDescent="0.2">
      <c r="A20">
        <v>12</v>
      </c>
      <c r="B20" t="s">
        <v>325</v>
      </c>
      <c r="C20" t="s">
        <v>28</v>
      </c>
      <c r="D20" t="s">
        <v>25</v>
      </c>
      <c r="E20" s="29">
        <v>62303</v>
      </c>
      <c r="F20" s="14">
        <v>786.63767799999994</v>
      </c>
      <c r="G20" s="15">
        <v>2.0299999999999999E-2</v>
      </c>
      <c r="H20" s="16"/>
    </row>
    <row r="21" spans="1:8" ht="12.75" customHeight="1" x14ac:dyDescent="0.2">
      <c r="A21">
        <v>13</v>
      </c>
      <c r="B21" t="s">
        <v>358</v>
      </c>
      <c r="C21" t="s">
        <v>70</v>
      </c>
      <c r="D21" t="s">
        <v>29</v>
      </c>
      <c r="E21" s="29">
        <v>527422</v>
      </c>
      <c r="F21" s="14">
        <v>740.76419900000008</v>
      </c>
      <c r="G21" s="15">
        <v>1.9199999999999998E-2</v>
      </c>
      <c r="H21" s="16"/>
    </row>
    <row r="22" spans="1:8" ht="12.75" customHeight="1" x14ac:dyDescent="0.2">
      <c r="A22">
        <v>14</v>
      </c>
      <c r="B22" t="s">
        <v>326</v>
      </c>
      <c r="C22" t="s">
        <v>41</v>
      </c>
      <c r="D22" t="s">
        <v>21</v>
      </c>
      <c r="E22" s="29">
        <v>27880</v>
      </c>
      <c r="F22" s="14">
        <v>733.85735999999997</v>
      </c>
      <c r="G22" s="15">
        <v>1.9E-2</v>
      </c>
      <c r="H22" s="16"/>
    </row>
    <row r="23" spans="1:8" ht="12.75" customHeight="1" x14ac:dyDescent="0.2">
      <c r="A23">
        <v>15</v>
      </c>
      <c r="B23" t="s">
        <v>337</v>
      </c>
      <c r="C23" t="s">
        <v>55</v>
      </c>
      <c r="D23" t="s">
        <v>43</v>
      </c>
      <c r="E23" s="29">
        <v>811337</v>
      </c>
      <c r="F23" s="14">
        <v>714.78789700000004</v>
      </c>
      <c r="G23" s="15">
        <v>1.8499999999999999E-2</v>
      </c>
      <c r="H23" s="16"/>
    </row>
    <row r="24" spans="1:8" ht="12.75" customHeight="1" x14ac:dyDescent="0.2">
      <c r="A24">
        <v>16</v>
      </c>
      <c r="B24" t="s">
        <v>533</v>
      </c>
      <c r="C24" t="s">
        <v>87</v>
      </c>
      <c r="D24" t="s">
        <v>40</v>
      </c>
      <c r="E24" s="29">
        <v>398127</v>
      </c>
      <c r="F24" s="14">
        <v>708.46699650000005</v>
      </c>
      <c r="G24" s="15">
        <v>1.83E-2</v>
      </c>
      <c r="H24" s="16"/>
    </row>
    <row r="25" spans="1:8" ht="12.75" customHeight="1" x14ac:dyDescent="0.2">
      <c r="A25">
        <v>17</v>
      </c>
      <c r="B25" t="s">
        <v>565</v>
      </c>
      <c r="C25" t="s">
        <v>566</v>
      </c>
      <c r="D25" t="s">
        <v>168</v>
      </c>
      <c r="E25" s="29">
        <v>323715</v>
      </c>
      <c r="F25" s="14">
        <v>702.78526499999998</v>
      </c>
      <c r="G25" s="15">
        <v>1.8200000000000001E-2</v>
      </c>
      <c r="H25" s="16"/>
    </row>
    <row r="26" spans="1:8" ht="12.75" customHeight="1" x14ac:dyDescent="0.2">
      <c r="A26">
        <v>18</v>
      </c>
      <c r="B26" t="s">
        <v>532</v>
      </c>
      <c r="C26" t="s">
        <v>60</v>
      </c>
      <c r="D26" t="s">
        <v>27</v>
      </c>
      <c r="E26" s="29">
        <v>130217</v>
      </c>
      <c r="F26" s="14">
        <v>671.00820099999999</v>
      </c>
      <c r="G26" s="15">
        <v>1.7299999999999999E-2</v>
      </c>
      <c r="H26" s="16"/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434753</v>
      </c>
      <c r="F27" s="14">
        <v>666.91110200000003</v>
      </c>
      <c r="G27" s="15">
        <v>1.72E-2</v>
      </c>
      <c r="H27" s="16"/>
    </row>
    <row r="28" spans="1:8" ht="12.75" customHeight="1" x14ac:dyDescent="0.2">
      <c r="A28">
        <v>20</v>
      </c>
      <c r="B28" t="s">
        <v>340</v>
      </c>
      <c r="C28" t="s">
        <v>52</v>
      </c>
      <c r="D28" t="s">
        <v>21</v>
      </c>
      <c r="E28" s="29">
        <v>12016</v>
      </c>
      <c r="F28" s="14">
        <v>639.19712800000002</v>
      </c>
      <c r="G28" s="15">
        <v>1.6500000000000001E-2</v>
      </c>
      <c r="H28" s="16"/>
    </row>
    <row r="29" spans="1:8" ht="12.75" customHeight="1" x14ac:dyDescent="0.2">
      <c r="A29">
        <v>21</v>
      </c>
      <c r="B29" t="s">
        <v>332</v>
      </c>
      <c r="C29" t="s">
        <v>50</v>
      </c>
      <c r="D29" t="s">
        <v>27</v>
      </c>
      <c r="E29" s="29">
        <v>21639</v>
      </c>
      <c r="F29" s="14">
        <v>624.56645700000001</v>
      </c>
      <c r="G29" s="15">
        <v>1.61E-2</v>
      </c>
      <c r="H29" s="16"/>
    </row>
    <row r="30" spans="1:8" ht="12.75" customHeight="1" x14ac:dyDescent="0.2">
      <c r="A30">
        <v>22</v>
      </c>
      <c r="B30" t="s">
        <v>343</v>
      </c>
      <c r="C30" t="s">
        <v>112</v>
      </c>
      <c r="D30" t="s">
        <v>10</v>
      </c>
      <c r="E30" s="29">
        <v>82252</v>
      </c>
      <c r="F30" s="14">
        <v>591.96764399999995</v>
      </c>
      <c r="G30" s="15">
        <v>1.5299999999999999E-2</v>
      </c>
      <c r="H30" s="16"/>
    </row>
    <row r="31" spans="1:8" ht="12.75" customHeight="1" x14ac:dyDescent="0.2">
      <c r="A31">
        <v>23</v>
      </c>
      <c r="B31" t="s">
        <v>711</v>
      </c>
      <c r="C31" t="s">
        <v>712</v>
      </c>
      <c r="D31" t="s">
        <v>40</v>
      </c>
      <c r="E31" s="29">
        <v>1026364</v>
      </c>
      <c r="F31" s="14">
        <v>558.34201600000006</v>
      </c>
      <c r="G31" s="15">
        <v>1.44E-2</v>
      </c>
      <c r="H31" s="16"/>
    </row>
    <row r="32" spans="1:8" ht="12.75" customHeight="1" x14ac:dyDescent="0.2">
      <c r="A32">
        <v>24</v>
      </c>
      <c r="B32" t="s">
        <v>365</v>
      </c>
      <c r="C32" t="s">
        <v>94</v>
      </c>
      <c r="D32" t="s">
        <v>47</v>
      </c>
      <c r="E32" s="29">
        <v>200927</v>
      </c>
      <c r="F32" s="14">
        <v>513.16755799999999</v>
      </c>
      <c r="G32" s="15">
        <v>1.3299999999999999E-2</v>
      </c>
      <c r="H32" s="16"/>
    </row>
    <row r="33" spans="1:8" ht="12.75" customHeight="1" x14ac:dyDescent="0.2">
      <c r="A33">
        <v>25</v>
      </c>
      <c r="B33" t="s">
        <v>329</v>
      </c>
      <c r="C33" t="s">
        <v>36</v>
      </c>
      <c r="D33" t="s">
        <v>19</v>
      </c>
      <c r="E33" s="29">
        <v>63485</v>
      </c>
      <c r="F33" s="14">
        <v>506.41984500000001</v>
      </c>
      <c r="G33" s="15">
        <v>1.3100000000000001E-2</v>
      </c>
      <c r="H33" s="16"/>
    </row>
    <row r="34" spans="1:8" ht="12.75" customHeight="1" x14ac:dyDescent="0.2">
      <c r="A34">
        <v>26</v>
      </c>
      <c r="B34" t="s">
        <v>362</v>
      </c>
      <c r="C34" t="s">
        <v>69</v>
      </c>
      <c r="D34" t="s">
        <v>49</v>
      </c>
      <c r="E34" s="29">
        <v>54455</v>
      </c>
      <c r="F34" s="14">
        <v>500.03303749999998</v>
      </c>
      <c r="G34" s="15">
        <v>1.29E-2</v>
      </c>
      <c r="H34" s="16"/>
    </row>
    <row r="35" spans="1:8" ht="12.75" customHeight="1" x14ac:dyDescent="0.2">
      <c r="A35">
        <v>27</v>
      </c>
      <c r="B35" t="s">
        <v>369</v>
      </c>
      <c r="C35" t="s">
        <v>370</v>
      </c>
      <c r="D35" t="s">
        <v>27</v>
      </c>
      <c r="E35" s="29">
        <v>397732</v>
      </c>
      <c r="F35" s="14">
        <v>498.15933000000001</v>
      </c>
      <c r="G35" s="15">
        <v>1.29E-2</v>
      </c>
      <c r="H35" s="16"/>
    </row>
    <row r="36" spans="1:8" ht="12.75" customHeight="1" x14ac:dyDescent="0.2">
      <c r="A36">
        <v>28</v>
      </c>
      <c r="B36" t="s">
        <v>335</v>
      </c>
      <c r="C36" t="s">
        <v>53</v>
      </c>
      <c r="D36" t="s">
        <v>23</v>
      </c>
      <c r="E36" s="29">
        <v>10546</v>
      </c>
      <c r="F36" s="14">
        <v>498.013758</v>
      </c>
      <c r="G36" s="15">
        <v>1.29E-2</v>
      </c>
      <c r="H36" s="16"/>
    </row>
    <row r="37" spans="1:8" ht="12.75" customHeight="1" x14ac:dyDescent="0.2">
      <c r="A37">
        <v>29</v>
      </c>
      <c r="B37" t="s">
        <v>357</v>
      </c>
      <c r="C37" t="s">
        <v>76</v>
      </c>
      <c r="D37" t="s">
        <v>10</v>
      </c>
      <c r="E37" s="29">
        <v>702078</v>
      </c>
      <c r="F37" s="14">
        <v>469.33914299999998</v>
      </c>
      <c r="G37" s="15">
        <v>1.21E-2</v>
      </c>
      <c r="H37" s="16"/>
    </row>
    <row r="38" spans="1:8" ht="12.75" customHeight="1" x14ac:dyDescent="0.2">
      <c r="A38">
        <v>30</v>
      </c>
      <c r="B38" t="s">
        <v>333</v>
      </c>
      <c r="C38" t="s">
        <v>56</v>
      </c>
      <c r="D38" t="s">
        <v>19</v>
      </c>
      <c r="E38" s="29">
        <v>13982</v>
      </c>
      <c r="F38" s="14">
        <v>454.44296399999996</v>
      </c>
      <c r="G38" s="15">
        <v>1.17E-2</v>
      </c>
      <c r="H38" s="16"/>
    </row>
    <row r="39" spans="1:8" ht="12.75" customHeight="1" x14ac:dyDescent="0.2">
      <c r="A39">
        <v>31</v>
      </c>
      <c r="B39" t="s">
        <v>367</v>
      </c>
      <c r="C39" t="s">
        <v>92</v>
      </c>
      <c r="D39" t="s">
        <v>47</v>
      </c>
      <c r="E39" s="29">
        <v>689542</v>
      </c>
      <c r="F39" s="14">
        <v>450.27092600000003</v>
      </c>
      <c r="G39" s="15">
        <v>1.1599999999999999E-2</v>
      </c>
      <c r="H39" s="16"/>
    </row>
    <row r="40" spans="1:8" ht="12.75" customHeight="1" x14ac:dyDescent="0.2">
      <c r="A40">
        <v>32</v>
      </c>
      <c r="B40" t="s">
        <v>366</v>
      </c>
      <c r="C40" t="s">
        <v>90</v>
      </c>
      <c r="D40" t="s">
        <v>27</v>
      </c>
      <c r="E40" s="29">
        <v>23146</v>
      </c>
      <c r="F40" s="14">
        <v>449.68048799999997</v>
      </c>
      <c r="G40" s="15">
        <v>1.1599999999999999E-2</v>
      </c>
      <c r="H40" s="16"/>
    </row>
    <row r="41" spans="1:8" ht="12.75" customHeight="1" x14ac:dyDescent="0.2">
      <c r="A41">
        <v>33</v>
      </c>
      <c r="B41" t="s">
        <v>567</v>
      </c>
      <c r="C41" t="s">
        <v>82</v>
      </c>
      <c r="D41" t="s">
        <v>29</v>
      </c>
      <c r="E41" s="29">
        <v>1108618</v>
      </c>
      <c r="F41" s="14">
        <v>440.12134600000002</v>
      </c>
      <c r="G41" s="15">
        <v>1.14E-2</v>
      </c>
      <c r="H41" s="16"/>
    </row>
    <row r="42" spans="1:8" ht="12.75" customHeight="1" x14ac:dyDescent="0.2">
      <c r="A42">
        <v>34</v>
      </c>
      <c r="B42" t="s">
        <v>364</v>
      </c>
      <c r="C42" t="s">
        <v>93</v>
      </c>
      <c r="D42" t="s">
        <v>31</v>
      </c>
      <c r="E42" s="29">
        <v>96000</v>
      </c>
      <c r="F42" s="14">
        <v>423.64800000000002</v>
      </c>
      <c r="G42" s="15">
        <v>1.0999999999999999E-2</v>
      </c>
      <c r="H42" s="16"/>
    </row>
    <row r="43" spans="1:8" ht="12.75" customHeight="1" x14ac:dyDescent="0.2">
      <c r="A43">
        <v>35</v>
      </c>
      <c r="B43" t="s">
        <v>354</v>
      </c>
      <c r="C43" t="s">
        <v>66</v>
      </c>
      <c r="D43" t="s">
        <v>37</v>
      </c>
      <c r="E43" s="29">
        <v>169704</v>
      </c>
      <c r="F43" s="14">
        <v>421.79929200000004</v>
      </c>
      <c r="G43" s="15">
        <v>1.09E-2</v>
      </c>
      <c r="H43" s="16"/>
    </row>
    <row r="44" spans="1:8" ht="12.75" customHeight="1" x14ac:dyDescent="0.2">
      <c r="A44">
        <v>36</v>
      </c>
      <c r="B44" t="s">
        <v>339</v>
      </c>
      <c r="C44" t="s">
        <v>75</v>
      </c>
      <c r="D44" t="s">
        <v>23</v>
      </c>
      <c r="E44" s="29">
        <v>70678</v>
      </c>
      <c r="F44" s="14">
        <v>402.01646399999998</v>
      </c>
      <c r="G44" s="15">
        <v>1.04E-2</v>
      </c>
      <c r="H44" s="16"/>
    </row>
    <row r="45" spans="1:8" ht="12.75" customHeight="1" x14ac:dyDescent="0.2">
      <c r="A45">
        <v>37</v>
      </c>
      <c r="B45" t="s">
        <v>327</v>
      </c>
      <c r="C45" t="s">
        <v>24</v>
      </c>
      <c r="D45" t="s">
        <v>328</v>
      </c>
      <c r="E45" s="29">
        <v>99437</v>
      </c>
      <c r="F45" s="14">
        <v>395.80897850000002</v>
      </c>
      <c r="G45" s="15">
        <v>1.0200000000000001E-2</v>
      </c>
      <c r="H45" s="16"/>
    </row>
    <row r="46" spans="1:8" ht="12.75" customHeight="1" x14ac:dyDescent="0.2">
      <c r="A46">
        <v>38</v>
      </c>
      <c r="B46" t="s">
        <v>773</v>
      </c>
      <c r="C46" t="s">
        <v>774</v>
      </c>
      <c r="D46" t="s">
        <v>23</v>
      </c>
      <c r="E46" s="29">
        <v>44311</v>
      </c>
      <c r="F46" s="14">
        <v>393.68107950000001</v>
      </c>
      <c r="G46" s="15">
        <v>1.0200000000000001E-2</v>
      </c>
      <c r="H46" s="16"/>
    </row>
    <row r="47" spans="1:8" ht="12.75" customHeight="1" x14ac:dyDescent="0.2">
      <c r="A47">
        <v>39</v>
      </c>
      <c r="B47" t="s">
        <v>572</v>
      </c>
      <c r="C47" t="s">
        <v>664</v>
      </c>
      <c r="D47" t="s">
        <v>10</v>
      </c>
      <c r="E47" s="29">
        <v>116555</v>
      </c>
      <c r="F47" s="14">
        <v>390.575805</v>
      </c>
      <c r="G47" s="15">
        <v>1.01E-2</v>
      </c>
      <c r="H47" s="16"/>
    </row>
    <row r="48" spans="1:8" ht="12.75" customHeight="1" x14ac:dyDescent="0.2">
      <c r="A48">
        <v>40</v>
      </c>
      <c r="B48" t="s">
        <v>390</v>
      </c>
      <c r="C48" t="s">
        <v>130</v>
      </c>
      <c r="D48" t="s">
        <v>10</v>
      </c>
      <c r="E48" s="29">
        <v>33636</v>
      </c>
      <c r="F48" s="14">
        <v>388.98352200000005</v>
      </c>
      <c r="G48" s="15">
        <v>1.01E-2</v>
      </c>
      <c r="H48" s="16"/>
    </row>
    <row r="49" spans="1:8" ht="12.75" customHeight="1" x14ac:dyDescent="0.2">
      <c r="A49">
        <v>41</v>
      </c>
      <c r="B49" t="s">
        <v>347</v>
      </c>
      <c r="C49" t="s">
        <v>64</v>
      </c>
      <c r="D49" t="s">
        <v>23</v>
      </c>
      <c r="E49" s="29">
        <v>57443</v>
      </c>
      <c r="F49" s="14">
        <v>384.46599900000001</v>
      </c>
      <c r="G49" s="15">
        <v>9.9000000000000008E-3</v>
      </c>
      <c r="H49" s="16"/>
    </row>
    <row r="50" spans="1:8" ht="12.75" customHeight="1" x14ac:dyDescent="0.2">
      <c r="A50">
        <v>42</v>
      </c>
      <c r="B50" t="s">
        <v>338</v>
      </c>
      <c r="C50" t="s">
        <v>34</v>
      </c>
      <c r="D50" t="s">
        <v>19</v>
      </c>
      <c r="E50" s="29">
        <v>53292</v>
      </c>
      <c r="F50" s="14">
        <v>383.62246200000004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624</v>
      </c>
      <c r="C51" t="s">
        <v>625</v>
      </c>
      <c r="D51" t="s">
        <v>19</v>
      </c>
      <c r="E51" s="29">
        <v>60299</v>
      </c>
      <c r="F51" s="14">
        <v>380.24549400000001</v>
      </c>
      <c r="G51" s="15">
        <v>9.7999999999999997E-3</v>
      </c>
      <c r="H51" s="16"/>
    </row>
    <row r="52" spans="1:8" ht="12.75" customHeight="1" x14ac:dyDescent="0.2">
      <c r="A52">
        <v>44</v>
      </c>
      <c r="B52" t="s">
        <v>569</v>
      </c>
      <c r="C52" t="s">
        <v>570</v>
      </c>
      <c r="D52" t="s">
        <v>10</v>
      </c>
      <c r="E52" s="29">
        <v>294244</v>
      </c>
      <c r="F52" s="14">
        <v>380.01612600000004</v>
      </c>
      <c r="G52" s="15">
        <v>9.7999999999999997E-3</v>
      </c>
      <c r="H52" s="16"/>
    </row>
    <row r="53" spans="1:8" ht="12.75" customHeight="1" x14ac:dyDescent="0.2">
      <c r="A53">
        <v>45</v>
      </c>
      <c r="B53" t="s">
        <v>331</v>
      </c>
      <c r="C53" t="s">
        <v>46</v>
      </c>
      <c r="D53" t="s">
        <v>25</v>
      </c>
      <c r="E53" s="29">
        <v>155268</v>
      </c>
      <c r="F53" s="14">
        <v>378.31048200000004</v>
      </c>
      <c r="G53" s="15">
        <v>9.7999999999999997E-3</v>
      </c>
      <c r="H53" s="16"/>
    </row>
    <row r="54" spans="1:8" ht="12.75" customHeight="1" x14ac:dyDescent="0.2">
      <c r="A54">
        <v>46</v>
      </c>
      <c r="B54" t="s">
        <v>323</v>
      </c>
      <c r="C54" t="s">
        <v>26</v>
      </c>
      <c r="D54" t="s">
        <v>15</v>
      </c>
      <c r="E54" s="29">
        <v>44486</v>
      </c>
      <c r="F54" s="14">
        <v>368.32183700000002</v>
      </c>
      <c r="G54" s="15">
        <v>9.4999999999999998E-3</v>
      </c>
      <c r="H54" s="16"/>
    </row>
    <row r="55" spans="1:8" ht="12.75" customHeight="1" x14ac:dyDescent="0.2">
      <c r="A55">
        <v>47</v>
      </c>
      <c r="B55" t="s">
        <v>348</v>
      </c>
      <c r="C55" t="s">
        <v>20</v>
      </c>
      <c r="D55" t="s">
        <v>15</v>
      </c>
      <c r="E55" s="29">
        <v>15365</v>
      </c>
      <c r="F55" s="14">
        <v>363.46675750000003</v>
      </c>
      <c r="G55" s="15">
        <v>9.4000000000000004E-3</v>
      </c>
      <c r="H55" s="16"/>
    </row>
    <row r="56" spans="1:8" ht="12.75" customHeight="1" x14ac:dyDescent="0.2">
      <c r="A56">
        <v>48</v>
      </c>
      <c r="B56" t="s">
        <v>679</v>
      </c>
      <c r="C56" t="s">
        <v>273</v>
      </c>
      <c r="D56" t="s">
        <v>10</v>
      </c>
      <c r="E56" s="29">
        <v>287323</v>
      </c>
      <c r="F56" s="14">
        <v>353.69461299999995</v>
      </c>
      <c r="G56" s="15">
        <v>9.1000000000000004E-3</v>
      </c>
      <c r="H56" s="16"/>
    </row>
    <row r="57" spans="1:8" ht="12.75" customHeight="1" x14ac:dyDescent="0.2">
      <c r="A57">
        <v>49</v>
      </c>
      <c r="B57" t="s">
        <v>199</v>
      </c>
      <c r="C57" t="s">
        <v>280</v>
      </c>
      <c r="D57" t="s">
        <v>10</v>
      </c>
      <c r="E57" s="29">
        <v>134090</v>
      </c>
      <c r="F57" s="14">
        <v>352.52260999999999</v>
      </c>
      <c r="G57" s="15">
        <v>9.1000000000000004E-3</v>
      </c>
      <c r="H57" s="16"/>
    </row>
    <row r="58" spans="1:8" ht="12.75" customHeight="1" x14ac:dyDescent="0.2">
      <c r="A58">
        <v>50</v>
      </c>
      <c r="B58" t="s">
        <v>349</v>
      </c>
      <c r="C58" t="s">
        <v>30</v>
      </c>
      <c r="D58" t="s">
        <v>10</v>
      </c>
      <c r="E58" s="29">
        <v>77159</v>
      </c>
      <c r="F58" s="14">
        <v>347.17692049999999</v>
      </c>
      <c r="G58" s="15">
        <v>8.9999999999999993E-3</v>
      </c>
      <c r="H58" s="16"/>
    </row>
    <row r="59" spans="1:8" ht="12.75" customHeight="1" x14ac:dyDescent="0.2">
      <c r="A59">
        <v>51</v>
      </c>
      <c r="B59" t="s">
        <v>345</v>
      </c>
      <c r="C59" t="s">
        <v>72</v>
      </c>
      <c r="D59" t="s">
        <v>29</v>
      </c>
      <c r="E59" s="29">
        <v>217918</v>
      </c>
      <c r="F59" s="14">
        <v>344.52835799999997</v>
      </c>
      <c r="G59" s="15">
        <v>8.8999999999999999E-3</v>
      </c>
      <c r="H59" s="16"/>
    </row>
    <row r="60" spans="1:8" ht="12.75" customHeight="1" x14ac:dyDescent="0.2">
      <c r="A60">
        <v>52</v>
      </c>
      <c r="B60" t="s">
        <v>342</v>
      </c>
      <c r="C60" t="s">
        <v>85</v>
      </c>
      <c r="D60" t="s">
        <v>328</v>
      </c>
      <c r="E60" s="29">
        <v>327423</v>
      </c>
      <c r="F60" s="14">
        <v>322.6753665</v>
      </c>
      <c r="G60" s="15">
        <v>8.3000000000000001E-3</v>
      </c>
      <c r="H60" s="16"/>
    </row>
    <row r="61" spans="1:8" ht="12.75" customHeight="1" x14ac:dyDescent="0.2">
      <c r="A61">
        <v>53</v>
      </c>
      <c r="B61" t="s">
        <v>336</v>
      </c>
      <c r="C61" t="s">
        <v>74</v>
      </c>
      <c r="D61" t="s">
        <v>23</v>
      </c>
      <c r="E61" s="29">
        <v>51027</v>
      </c>
      <c r="F61" s="14">
        <v>321.4701</v>
      </c>
      <c r="G61" s="15">
        <v>8.3000000000000001E-3</v>
      </c>
      <c r="H61" s="16"/>
    </row>
    <row r="62" spans="1:8" ht="12.75" customHeight="1" x14ac:dyDescent="0.2">
      <c r="A62">
        <v>54</v>
      </c>
      <c r="B62" t="s">
        <v>359</v>
      </c>
      <c r="C62" t="s">
        <v>83</v>
      </c>
      <c r="D62" t="s">
        <v>33</v>
      </c>
      <c r="E62" s="29">
        <v>282766</v>
      </c>
      <c r="F62" s="14">
        <v>315.00132400000001</v>
      </c>
      <c r="G62" s="15">
        <v>8.0999999999999996E-3</v>
      </c>
      <c r="H62" s="16"/>
    </row>
    <row r="63" spans="1:8" ht="12.75" customHeight="1" x14ac:dyDescent="0.2">
      <c r="A63">
        <v>55</v>
      </c>
      <c r="B63" t="s">
        <v>344</v>
      </c>
      <c r="C63" t="s">
        <v>62</v>
      </c>
      <c r="D63" t="s">
        <v>23</v>
      </c>
      <c r="E63" s="29">
        <v>54274</v>
      </c>
      <c r="F63" s="14">
        <v>314.59924100000001</v>
      </c>
      <c r="G63" s="15">
        <v>8.0999999999999996E-3</v>
      </c>
      <c r="H63" s="16"/>
    </row>
    <row r="64" spans="1:8" ht="12.75" customHeight="1" x14ac:dyDescent="0.2">
      <c r="A64">
        <v>56</v>
      </c>
      <c r="B64" t="s">
        <v>351</v>
      </c>
      <c r="C64" t="s">
        <v>80</v>
      </c>
      <c r="D64" t="s">
        <v>39</v>
      </c>
      <c r="E64" s="29">
        <v>174229</v>
      </c>
      <c r="F64" s="14">
        <v>287.56496449999997</v>
      </c>
      <c r="G64" s="15">
        <v>7.4000000000000003E-3</v>
      </c>
      <c r="H64" s="16"/>
    </row>
    <row r="65" spans="1:8" ht="12.75" customHeight="1" x14ac:dyDescent="0.2">
      <c r="A65">
        <v>57</v>
      </c>
      <c r="B65" t="s">
        <v>350</v>
      </c>
      <c r="C65" t="s">
        <v>84</v>
      </c>
      <c r="D65" t="s">
        <v>33</v>
      </c>
      <c r="E65" s="29">
        <v>144000</v>
      </c>
      <c r="F65" s="14">
        <v>282.24</v>
      </c>
      <c r="G65" s="15">
        <v>7.3000000000000001E-3</v>
      </c>
      <c r="H65" s="16"/>
    </row>
    <row r="66" spans="1:8" ht="12.75" customHeight="1" x14ac:dyDescent="0.2">
      <c r="A66">
        <v>58</v>
      </c>
      <c r="B66" t="s">
        <v>355</v>
      </c>
      <c r="C66" t="s">
        <v>356</v>
      </c>
      <c r="D66" t="s">
        <v>39</v>
      </c>
      <c r="E66" s="29">
        <v>80858</v>
      </c>
      <c r="F66" s="14">
        <v>281.062408</v>
      </c>
      <c r="G66" s="15">
        <v>7.3000000000000001E-3</v>
      </c>
      <c r="H66" s="16"/>
    </row>
    <row r="67" spans="1:8" ht="12.75" customHeight="1" x14ac:dyDescent="0.2">
      <c r="A67">
        <v>59</v>
      </c>
      <c r="B67" t="s">
        <v>535</v>
      </c>
      <c r="C67" t="s">
        <v>89</v>
      </c>
      <c r="D67" t="s">
        <v>33</v>
      </c>
      <c r="E67" s="29">
        <v>158188</v>
      </c>
      <c r="F67" s="14">
        <v>268.9196</v>
      </c>
      <c r="G67" s="15">
        <v>7.0000000000000001E-3</v>
      </c>
      <c r="H67" s="16"/>
    </row>
    <row r="68" spans="1:8" ht="12.75" customHeight="1" x14ac:dyDescent="0.2">
      <c r="A68">
        <v>60</v>
      </c>
      <c r="B68" t="s">
        <v>353</v>
      </c>
      <c r="C68" t="s">
        <v>86</v>
      </c>
      <c r="D68" t="s">
        <v>37</v>
      </c>
      <c r="E68" s="29">
        <v>3622594</v>
      </c>
      <c r="F68" s="14">
        <v>249.95898600000001</v>
      </c>
      <c r="G68" s="15">
        <v>6.4999999999999997E-3</v>
      </c>
      <c r="H68" s="16"/>
    </row>
    <row r="69" spans="1:8" ht="12.75" customHeight="1" x14ac:dyDescent="0.2">
      <c r="A69">
        <v>61</v>
      </c>
      <c r="B69" t="s">
        <v>775</v>
      </c>
      <c r="C69" s="1" t="s">
        <v>97</v>
      </c>
      <c r="D69" t="s">
        <v>33</v>
      </c>
      <c r="E69" s="29">
        <v>100000</v>
      </c>
      <c r="F69" s="14">
        <v>5.26</v>
      </c>
      <c r="G69" s="15">
        <v>1E-4</v>
      </c>
      <c r="H69" s="16"/>
    </row>
    <row r="70" spans="1:8" ht="12.75" customHeight="1" x14ac:dyDescent="0.2">
      <c r="A70">
        <v>62</v>
      </c>
      <c r="B70" t="s">
        <v>536</v>
      </c>
      <c r="C70" s="1" t="s">
        <v>98</v>
      </c>
      <c r="D70" t="s">
        <v>116</v>
      </c>
      <c r="E70" s="29">
        <v>511578</v>
      </c>
      <c r="F70" s="14">
        <v>0</v>
      </c>
      <c r="G70" s="96" t="s">
        <v>861</v>
      </c>
      <c r="H70" s="16"/>
    </row>
    <row r="71" spans="1:8" ht="12.75" customHeight="1" x14ac:dyDescent="0.2">
      <c r="B71" s="19" t="s">
        <v>99</v>
      </c>
      <c r="C71" s="19"/>
      <c r="D71" s="19"/>
      <c r="E71" s="30"/>
      <c r="F71" s="20">
        <v>36765.035263500002</v>
      </c>
      <c r="G71" s="21">
        <v>0.95009999999999983</v>
      </c>
      <c r="H71" s="22"/>
    </row>
    <row r="72" spans="1:8" ht="12.75" customHeight="1" x14ac:dyDescent="0.2">
      <c r="F72" s="14"/>
      <c r="G72" s="15"/>
      <c r="H72" s="16"/>
    </row>
    <row r="73" spans="1:8" ht="12.75" customHeight="1" x14ac:dyDescent="0.2">
      <c r="B73" s="17" t="s">
        <v>528</v>
      </c>
      <c r="C73" s="17"/>
      <c r="F73" s="14"/>
      <c r="G73" s="15"/>
      <c r="H73" s="16"/>
    </row>
    <row r="74" spans="1:8" ht="12.75" customHeight="1" x14ac:dyDescent="0.2">
      <c r="A74">
        <v>63</v>
      </c>
      <c r="B74" t="s">
        <v>372</v>
      </c>
      <c r="C74" s="61" t="s">
        <v>860</v>
      </c>
      <c r="D74" t="s">
        <v>59</v>
      </c>
      <c r="E74" s="29">
        <v>93200</v>
      </c>
      <c r="F74" s="14">
        <v>9.3200000000000002E-3</v>
      </c>
      <c r="G74" s="96" t="s">
        <v>861</v>
      </c>
      <c r="H74" s="16"/>
    </row>
    <row r="75" spans="1:8" ht="12.75" customHeight="1" x14ac:dyDescent="0.2">
      <c r="A75">
        <v>64</v>
      </c>
      <c r="B75" t="s">
        <v>373</v>
      </c>
      <c r="C75" s="61" t="s">
        <v>860</v>
      </c>
      <c r="D75" t="s">
        <v>61</v>
      </c>
      <c r="E75" s="29">
        <v>54000</v>
      </c>
      <c r="F75" s="14">
        <v>5.4000000000000003E-3</v>
      </c>
      <c r="G75" s="96" t="s">
        <v>861</v>
      </c>
      <c r="H75" s="16"/>
    </row>
    <row r="76" spans="1:8" ht="12.75" customHeight="1" x14ac:dyDescent="0.2">
      <c r="A76">
        <v>65</v>
      </c>
      <c r="B76" t="s">
        <v>374</v>
      </c>
      <c r="C76" s="61" t="s">
        <v>101</v>
      </c>
      <c r="D76" t="s">
        <v>63</v>
      </c>
      <c r="E76" s="29">
        <v>50800</v>
      </c>
      <c r="F76" s="14">
        <v>5.0800000000000003E-3</v>
      </c>
      <c r="G76" s="96" t="s">
        <v>861</v>
      </c>
      <c r="H76" s="16"/>
    </row>
    <row r="77" spans="1:8" ht="12.75" customHeight="1" x14ac:dyDescent="0.2">
      <c r="A77">
        <v>66</v>
      </c>
      <c r="B77" t="s">
        <v>375</v>
      </c>
      <c r="C77" t="s">
        <v>102</v>
      </c>
      <c r="D77" t="s">
        <v>65</v>
      </c>
      <c r="E77" s="29">
        <v>39500</v>
      </c>
      <c r="F77" s="14">
        <v>3.9500000000000005E-5</v>
      </c>
      <c r="G77" s="96" t="s">
        <v>861</v>
      </c>
      <c r="H77" s="16"/>
    </row>
    <row r="78" spans="1:8" ht="12.75" customHeight="1" x14ac:dyDescent="0.2">
      <c r="A78">
        <v>67</v>
      </c>
      <c r="B78" t="s">
        <v>376</v>
      </c>
      <c r="C78" t="s">
        <v>103</v>
      </c>
      <c r="D78" s="1" t="s">
        <v>40</v>
      </c>
      <c r="E78" s="29">
        <v>200</v>
      </c>
      <c r="F78" s="14">
        <v>2.0000000000000002E-5</v>
      </c>
      <c r="G78" s="96" t="s">
        <v>861</v>
      </c>
      <c r="H78" s="16"/>
    </row>
    <row r="79" spans="1:8" ht="12.75" customHeight="1" x14ac:dyDescent="0.2">
      <c r="A79">
        <v>68</v>
      </c>
      <c r="B79" t="s">
        <v>371</v>
      </c>
      <c r="C79" t="s">
        <v>100</v>
      </c>
      <c r="D79" s="1" t="s">
        <v>57</v>
      </c>
      <c r="E79" s="29">
        <v>200000</v>
      </c>
      <c r="F79" s="14">
        <v>0</v>
      </c>
      <c r="G79" s="96" t="s">
        <v>861</v>
      </c>
      <c r="H79" s="16"/>
    </row>
    <row r="80" spans="1:8" ht="12.75" customHeight="1" x14ac:dyDescent="0.2">
      <c r="A80">
        <v>69</v>
      </c>
      <c r="B80" t="s">
        <v>377</v>
      </c>
      <c r="C80" t="s">
        <v>104</v>
      </c>
      <c r="D80" s="1" t="s">
        <v>770</v>
      </c>
      <c r="E80" s="29">
        <v>176305</v>
      </c>
      <c r="F80" s="14">
        <v>0</v>
      </c>
      <c r="G80" s="96" t="s">
        <v>861</v>
      </c>
      <c r="H80" s="16"/>
    </row>
    <row r="81" spans="1:8" ht="12.75" customHeight="1" x14ac:dyDescent="0.2">
      <c r="B81" s="19" t="s">
        <v>99</v>
      </c>
      <c r="C81" s="19"/>
      <c r="D81" s="19"/>
      <c r="E81" s="30"/>
      <c r="F81" s="20">
        <v>1.9859500000000002E-2</v>
      </c>
      <c r="G81" s="50">
        <v>0</v>
      </c>
      <c r="H81" s="22"/>
    </row>
    <row r="82" spans="1:8" ht="12.75" customHeight="1" x14ac:dyDescent="0.2">
      <c r="F82" s="14"/>
      <c r="G82" s="15"/>
      <c r="H82" s="16"/>
    </row>
    <row r="83" spans="1:8" ht="12.75" customHeight="1" x14ac:dyDescent="0.2">
      <c r="A83" s="88" t="s">
        <v>729</v>
      </c>
      <c r="B83" s="17" t="s">
        <v>107</v>
      </c>
      <c r="C83" s="17"/>
      <c r="F83" s="14">
        <v>2120.8684413999999</v>
      </c>
      <c r="G83" s="15">
        <v>5.4800000000000001E-2</v>
      </c>
      <c r="H83" s="16">
        <v>42737</v>
      </c>
    </row>
    <row r="84" spans="1:8" ht="12.75" customHeight="1" x14ac:dyDescent="0.2">
      <c r="B84" s="19" t="s">
        <v>99</v>
      </c>
      <c r="C84" s="19"/>
      <c r="D84" s="19"/>
      <c r="E84" s="30"/>
      <c r="F84" s="20">
        <v>2120.8684413999999</v>
      </c>
      <c r="G84" s="21">
        <v>5.4800000000000001E-2</v>
      </c>
      <c r="H84" s="22"/>
    </row>
    <row r="85" spans="1:8" ht="12.75" customHeight="1" x14ac:dyDescent="0.2">
      <c r="F85" s="14"/>
      <c r="G85" s="15"/>
      <c r="H85" s="16"/>
    </row>
    <row r="86" spans="1:8" ht="12.75" customHeight="1" x14ac:dyDescent="0.2">
      <c r="B86" s="17" t="s">
        <v>108</v>
      </c>
      <c r="C86" s="17"/>
      <c r="F86" s="14"/>
      <c r="G86" s="15"/>
      <c r="H86" s="16"/>
    </row>
    <row r="87" spans="1:8" ht="12.75" customHeight="1" x14ac:dyDescent="0.2">
      <c r="B87" s="17" t="s">
        <v>109</v>
      </c>
      <c r="C87" s="17"/>
      <c r="F87" s="14">
        <v>-204.98515570000745</v>
      </c>
      <c r="G87" s="15">
        <v>-4.8999999999999998E-3</v>
      </c>
      <c r="H87" s="16"/>
    </row>
    <row r="88" spans="1:8" ht="12.75" customHeight="1" x14ac:dyDescent="0.2">
      <c r="B88" s="19" t="s">
        <v>99</v>
      </c>
      <c r="C88" s="19"/>
      <c r="D88" s="19"/>
      <c r="E88" s="30"/>
      <c r="F88" s="20">
        <v>-204.98515570000745</v>
      </c>
      <c r="G88" s="21">
        <v>-4.8999999999999998E-3</v>
      </c>
      <c r="H88" s="22"/>
    </row>
    <row r="89" spans="1:8" ht="12.75" customHeight="1" x14ac:dyDescent="0.2">
      <c r="B89" s="23" t="s">
        <v>110</v>
      </c>
      <c r="C89" s="23"/>
      <c r="D89" s="23"/>
      <c r="E89" s="31"/>
      <c r="F89" s="24">
        <v>38680.938408699993</v>
      </c>
      <c r="G89" s="25">
        <v>0.99999999999999989</v>
      </c>
      <c r="H89" s="26"/>
    </row>
    <row r="90" spans="1:8" ht="12.75" customHeight="1" x14ac:dyDescent="0.2"/>
    <row r="91" spans="1:8" ht="12.75" customHeight="1" x14ac:dyDescent="0.2">
      <c r="B91" s="17" t="s">
        <v>311</v>
      </c>
      <c r="C91" s="17"/>
    </row>
    <row r="92" spans="1:8" ht="12.75" customHeight="1" x14ac:dyDescent="0.2">
      <c r="B92" s="17" t="s">
        <v>312</v>
      </c>
      <c r="C92" s="17"/>
    </row>
    <row r="93" spans="1:8" ht="12.75" customHeight="1" x14ac:dyDescent="0.2">
      <c r="B93" s="17" t="s">
        <v>313</v>
      </c>
      <c r="C93" s="17"/>
    </row>
    <row r="94" spans="1:8" ht="12.75" customHeight="1" x14ac:dyDescent="0.2">
      <c r="B94" s="51" t="s">
        <v>531</v>
      </c>
      <c r="C94" s="17"/>
    </row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739</v>
      </c>
      <c r="B1" s="99" t="s">
        <v>608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639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458</v>
      </c>
      <c r="C9" s="61" t="s">
        <v>764</v>
      </c>
      <c r="D9" t="s">
        <v>193</v>
      </c>
      <c r="E9" s="29">
        <v>4700</v>
      </c>
      <c r="F9" s="14">
        <v>4573.241</v>
      </c>
      <c r="G9" s="15">
        <v>7.2400000000000006E-2</v>
      </c>
      <c r="H9" s="16">
        <v>42887</v>
      </c>
    </row>
    <row r="10" spans="1:8" ht="12.75" customHeight="1" x14ac:dyDescent="0.2">
      <c r="A10">
        <v>2</v>
      </c>
      <c r="B10" s="61" t="s">
        <v>349</v>
      </c>
      <c r="C10" s="61" t="s">
        <v>827</v>
      </c>
      <c r="D10" t="s">
        <v>193</v>
      </c>
      <c r="E10" s="29">
        <v>2200</v>
      </c>
      <c r="F10" s="14">
        <v>2098.8022000000001</v>
      </c>
      <c r="G10" s="15">
        <v>3.32E-2</v>
      </c>
      <c r="H10" s="16">
        <v>43005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6672.0432000000001</v>
      </c>
      <c r="G11" s="21">
        <v>0.1056</v>
      </c>
      <c r="H11" s="22"/>
    </row>
    <row r="12" spans="1:8" ht="12.75" customHeight="1" x14ac:dyDescent="0.2">
      <c r="B12" s="17"/>
      <c r="C12" s="17"/>
      <c r="F12" s="14"/>
      <c r="G12" s="15"/>
      <c r="H12" s="16"/>
    </row>
    <row r="13" spans="1:8" ht="12.75" customHeight="1" x14ac:dyDescent="0.2">
      <c r="B13" s="17" t="s">
        <v>530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450</v>
      </c>
      <c r="C14" t="s">
        <v>765</v>
      </c>
      <c r="D14" t="s">
        <v>193</v>
      </c>
      <c r="E14" s="29">
        <v>1000</v>
      </c>
      <c r="F14" s="14">
        <v>4720.3100000000004</v>
      </c>
      <c r="G14" s="15">
        <v>7.4700000000000003E-2</v>
      </c>
      <c r="H14" s="16">
        <v>43003</v>
      </c>
    </row>
    <row r="15" spans="1:8" ht="12.75" customHeight="1" x14ac:dyDescent="0.2">
      <c r="A15">
        <v>4</v>
      </c>
      <c r="B15" t="s">
        <v>448</v>
      </c>
      <c r="C15" t="s">
        <v>542</v>
      </c>
      <c r="D15" t="s">
        <v>449</v>
      </c>
      <c r="E15" s="29">
        <v>940</v>
      </c>
      <c r="F15" s="14">
        <v>4660.2991000000002</v>
      </c>
      <c r="G15" s="15">
        <v>7.3800000000000004E-2</v>
      </c>
      <c r="H15" s="16">
        <v>42783</v>
      </c>
    </row>
    <row r="16" spans="1:8" ht="12.75" customHeight="1" x14ac:dyDescent="0.2">
      <c r="A16">
        <v>5</v>
      </c>
      <c r="B16" t="s">
        <v>358</v>
      </c>
      <c r="C16" t="s">
        <v>823</v>
      </c>
      <c r="D16" t="s">
        <v>449</v>
      </c>
      <c r="E16" s="29">
        <v>940</v>
      </c>
      <c r="F16" s="14">
        <v>4652.1916000000001</v>
      </c>
      <c r="G16" s="15">
        <v>7.3700000000000002E-2</v>
      </c>
      <c r="H16" s="16">
        <v>42788</v>
      </c>
    </row>
    <row r="17" spans="1:8" ht="12.75" customHeight="1" x14ac:dyDescent="0.2">
      <c r="A17">
        <v>6</v>
      </c>
      <c r="B17" t="s">
        <v>675</v>
      </c>
      <c r="C17" t="s">
        <v>824</v>
      </c>
      <c r="D17" t="s">
        <v>676</v>
      </c>
      <c r="E17" s="29">
        <v>500</v>
      </c>
      <c r="F17" s="14">
        <v>2466.4625000000001</v>
      </c>
      <c r="G17" s="15">
        <v>3.9100000000000003E-2</v>
      </c>
      <c r="H17" s="16">
        <v>42786</v>
      </c>
    </row>
    <row r="18" spans="1:8" ht="12.75" customHeight="1" x14ac:dyDescent="0.2">
      <c r="A18">
        <v>7</v>
      </c>
      <c r="B18" t="s">
        <v>634</v>
      </c>
      <c r="C18" t="s">
        <v>786</v>
      </c>
      <c r="D18" t="s">
        <v>449</v>
      </c>
      <c r="E18" s="29">
        <v>240</v>
      </c>
      <c r="F18" s="14">
        <v>1188.8712</v>
      </c>
      <c r="G18" s="15">
        <v>1.8800000000000001E-2</v>
      </c>
      <c r="H18" s="16">
        <v>42789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17688.134400000003</v>
      </c>
      <c r="G19" s="21">
        <v>0.28010000000000002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202</v>
      </c>
      <c r="C21" s="17"/>
      <c r="F21" s="14"/>
      <c r="G21" s="15"/>
      <c r="H21" s="16"/>
    </row>
    <row r="22" spans="1:8" ht="12.75" customHeight="1" x14ac:dyDescent="0.2">
      <c r="A22">
        <v>8</v>
      </c>
      <c r="B22" s="61" t="s">
        <v>825</v>
      </c>
      <c r="C22" t="s">
        <v>826</v>
      </c>
      <c r="D22" t="s">
        <v>785</v>
      </c>
      <c r="E22" s="29">
        <v>6028900</v>
      </c>
      <c r="F22" s="14">
        <v>5961.3280887999999</v>
      </c>
      <c r="G22" s="15">
        <v>9.4399999999999998E-2</v>
      </c>
      <c r="H22" s="16">
        <v>42803</v>
      </c>
    </row>
    <row r="23" spans="1:8" ht="12.75" customHeight="1" x14ac:dyDescent="0.2">
      <c r="A23">
        <v>9</v>
      </c>
      <c r="B23" s="61" t="s">
        <v>825</v>
      </c>
      <c r="C23" t="s">
        <v>828</v>
      </c>
      <c r="D23" t="s">
        <v>785</v>
      </c>
      <c r="E23" s="29">
        <v>2500000</v>
      </c>
      <c r="F23" s="14">
        <v>2469.0774999999999</v>
      </c>
      <c r="G23" s="15">
        <v>3.9100000000000003E-2</v>
      </c>
      <c r="H23" s="16">
        <v>42810</v>
      </c>
    </row>
    <row r="24" spans="1:8" ht="12.75" customHeight="1" x14ac:dyDescent="0.2">
      <c r="B24" s="19" t="s">
        <v>99</v>
      </c>
      <c r="C24" s="19"/>
      <c r="D24" s="19"/>
      <c r="E24" s="30"/>
      <c r="F24" s="20">
        <v>8430.4055888000003</v>
      </c>
      <c r="G24" s="21">
        <v>0.13350000000000001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143</v>
      </c>
      <c r="C26" s="17"/>
      <c r="F26" s="14"/>
      <c r="G26" s="15"/>
      <c r="H26" s="16"/>
    </row>
    <row r="27" spans="1:8" ht="12.75" customHeight="1" x14ac:dyDescent="0.2">
      <c r="B27" s="32" t="s">
        <v>529</v>
      </c>
      <c r="C27" s="17"/>
      <c r="F27" s="14"/>
      <c r="G27" s="15"/>
      <c r="H27" s="16"/>
    </row>
    <row r="28" spans="1:8" ht="12.75" customHeight="1" x14ac:dyDescent="0.2">
      <c r="A28">
        <v>10</v>
      </c>
      <c r="B28" t="s">
        <v>771</v>
      </c>
      <c r="C28" t="s">
        <v>766</v>
      </c>
      <c r="D28" t="s">
        <v>672</v>
      </c>
      <c r="E28" s="29">
        <v>500</v>
      </c>
      <c r="F28" s="14">
        <v>4918.2449999999999</v>
      </c>
      <c r="G28" s="15">
        <v>7.7899999999999997E-2</v>
      </c>
      <c r="H28" s="16">
        <v>43892</v>
      </c>
    </row>
    <row r="29" spans="1:8" s="61" customFormat="1" ht="12.75" customHeight="1" x14ac:dyDescent="0.2">
      <c r="A29">
        <v>11</v>
      </c>
      <c r="B29" t="s">
        <v>614</v>
      </c>
      <c r="C29" t="s">
        <v>615</v>
      </c>
      <c r="D29" t="s">
        <v>122</v>
      </c>
      <c r="E29" s="29">
        <v>260</v>
      </c>
      <c r="F29" s="14">
        <v>2617.5837999999999</v>
      </c>
      <c r="G29" s="15">
        <v>4.1399999999999999E-2</v>
      </c>
      <c r="H29" s="16">
        <v>43004</v>
      </c>
    </row>
    <row r="30" spans="1:8" ht="12.75" customHeight="1" x14ac:dyDescent="0.2">
      <c r="A30">
        <v>12</v>
      </c>
      <c r="B30" t="s">
        <v>829</v>
      </c>
      <c r="C30" t="s">
        <v>830</v>
      </c>
      <c r="D30" t="s">
        <v>122</v>
      </c>
      <c r="E30" s="29">
        <v>250</v>
      </c>
      <c r="F30" s="14">
        <v>2578.4699999999998</v>
      </c>
      <c r="G30" s="15">
        <v>4.0800000000000003E-2</v>
      </c>
      <c r="H30" s="16">
        <v>43645</v>
      </c>
    </row>
    <row r="31" spans="1:8" ht="12.75" customHeight="1" x14ac:dyDescent="0.2">
      <c r="A31">
        <v>13</v>
      </c>
      <c r="B31" t="s">
        <v>646</v>
      </c>
      <c r="C31" s="61" t="s">
        <v>647</v>
      </c>
      <c r="D31" s="61" t="s">
        <v>648</v>
      </c>
      <c r="E31" s="77">
        <v>250</v>
      </c>
      <c r="F31" s="78">
        <v>2503.2125000000001</v>
      </c>
      <c r="G31" s="81">
        <v>3.9600000000000003E-2</v>
      </c>
      <c r="H31" s="16">
        <v>43309</v>
      </c>
    </row>
    <row r="32" spans="1:8" ht="12.75" customHeight="1" x14ac:dyDescent="0.2">
      <c r="A32">
        <v>14</v>
      </c>
      <c r="B32" s="61" t="s">
        <v>670</v>
      </c>
      <c r="C32" t="s">
        <v>671</v>
      </c>
      <c r="D32" t="s">
        <v>672</v>
      </c>
      <c r="E32" s="29">
        <v>250</v>
      </c>
      <c r="F32" s="14">
        <v>2486.335</v>
      </c>
      <c r="G32" s="15">
        <v>3.9399999999999998E-2</v>
      </c>
      <c r="H32" s="16">
        <v>43542</v>
      </c>
    </row>
    <row r="33" spans="1:8" ht="12.75" customHeight="1" x14ac:dyDescent="0.2">
      <c r="A33">
        <v>15</v>
      </c>
      <c r="B33" s="61" t="s">
        <v>801</v>
      </c>
      <c r="C33" t="s">
        <v>802</v>
      </c>
      <c r="D33" t="s">
        <v>122</v>
      </c>
      <c r="E33" s="29">
        <v>25</v>
      </c>
      <c r="F33" s="14">
        <v>2485.5700000000002</v>
      </c>
      <c r="G33" s="15">
        <v>3.9399999999999998E-2</v>
      </c>
      <c r="H33" s="16">
        <v>43787</v>
      </c>
    </row>
    <row r="34" spans="1:8" ht="12.75" customHeight="1" x14ac:dyDescent="0.2">
      <c r="A34">
        <v>16</v>
      </c>
      <c r="B34" t="s">
        <v>649</v>
      </c>
      <c r="C34" t="s">
        <v>650</v>
      </c>
      <c r="D34" t="s">
        <v>223</v>
      </c>
      <c r="E34" s="29">
        <v>235</v>
      </c>
      <c r="F34" s="14">
        <v>2364.9060500000001</v>
      </c>
      <c r="G34" s="15">
        <v>3.7400000000000003E-2</v>
      </c>
      <c r="H34" s="16">
        <v>43299</v>
      </c>
    </row>
    <row r="35" spans="1:8" ht="12.75" customHeight="1" x14ac:dyDescent="0.2">
      <c r="A35">
        <v>17</v>
      </c>
      <c r="B35" t="s">
        <v>651</v>
      </c>
      <c r="C35" t="s">
        <v>204</v>
      </c>
      <c r="D35" t="s">
        <v>200</v>
      </c>
      <c r="E35" s="29">
        <v>200</v>
      </c>
      <c r="F35" s="14">
        <v>2004.3720000000001</v>
      </c>
      <c r="G35" s="15">
        <v>3.1699999999999999E-2</v>
      </c>
      <c r="H35" s="16">
        <v>42798</v>
      </c>
    </row>
    <row r="36" spans="1:8" ht="12.75" customHeight="1" x14ac:dyDescent="0.2">
      <c r="A36">
        <v>18</v>
      </c>
      <c r="B36" t="s">
        <v>687</v>
      </c>
      <c r="C36" t="s">
        <v>688</v>
      </c>
      <c r="D36" t="s">
        <v>585</v>
      </c>
      <c r="E36" s="29">
        <v>19</v>
      </c>
      <c r="F36" s="14">
        <v>1899.6560999999999</v>
      </c>
      <c r="G36" s="15">
        <v>3.0099999999999998E-2</v>
      </c>
      <c r="H36" s="16">
        <v>42983</v>
      </c>
    </row>
    <row r="37" spans="1:8" ht="12.75" customHeight="1" x14ac:dyDescent="0.2">
      <c r="A37">
        <v>19</v>
      </c>
      <c r="B37" t="s">
        <v>612</v>
      </c>
      <c r="C37" t="s">
        <v>613</v>
      </c>
      <c r="D37" t="s">
        <v>455</v>
      </c>
      <c r="E37" s="29">
        <v>140</v>
      </c>
      <c r="F37" s="14">
        <v>1421</v>
      </c>
      <c r="G37" s="15">
        <v>2.2499999999999999E-2</v>
      </c>
      <c r="H37" s="16">
        <v>43621</v>
      </c>
    </row>
    <row r="38" spans="1:8" ht="12.75" customHeight="1" x14ac:dyDescent="0.2">
      <c r="A38">
        <v>20</v>
      </c>
      <c r="B38" s="61" t="s">
        <v>689</v>
      </c>
      <c r="C38" t="s">
        <v>690</v>
      </c>
      <c r="D38" t="s">
        <v>691</v>
      </c>
      <c r="E38" s="29">
        <v>100</v>
      </c>
      <c r="F38" s="14">
        <v>1023.466</v>
      </c>
      <c r="G38" s="15">
        <v>1.6199999999999999E-2</v>
      </c>
      <c r="H38" s="16">
        <v>43132</v>
      </c>
    </row>
    <row r="39" spans="1:8" ht="12.75" customHeight="1" x14ac:dyDescent="0.2">
      <c r="A39">
        <v>21</v>
      </c>
      <c r="B39" s="61" t="s">
        <v>670</v>
      </c>
      <c r="C39" t="s">
        <v>674</v>
      </c>
      <c r="D39" t="s">
        <v>672</v>
      </c>
      <c r="E39" s="29">
        <v>44</v>
      </c>
      <c r="F39" s="14">
        <v>439.0188</v>
      </c>
      <c r="G39" s="15">
        <v>7.0000000000000001E-3</v>
      </c>
      <c r="H39" s="16">
        <v>43175</v>
      </c>
    </row>
    <row r="40" spans="1:8" ht="12.75" customHeight="1" x14ac:dyDescent="0.2">
      <c r="A40">
        <v>22</v>
      </c>
      <c r="B40" t="s">
        <v>544</v>
      </c>
      <c r="C40" t="s">
        <v>208</v>
      </c>
      <c r="D40" t="s">
        <v>453</v>
      </c>
      <c r="E40" s="29">
        <v>10</v>
      </c>
      <c r="F40" s="14">
        <v>116.45659999999999</v>
      </c>
      <c r="G40" s="15">
        <v>1.8E-3</v>
      </c>
      <c r="H40" s="16">
        <v>42831</v>
      </c>
    </row>
    <row r="41" spans="1:8" ht="12.75" customHeight="1" x14ac:dyDescent="0.2">
      <c r="A41">
        <v>23</v>
      </c>
      <c r="B41" t="s">
        <v>543</v>
      </c>
      <c r="C41" t="s">
        <v>203</v>
      </c>
      <c r="D41" t="s">
        <v>223</v>
      </c>
      <c r="E41" s="29">
        <v>6</v>
      </c>
      <c r="F41" s="14">
        <v>60.311639999999997</v>
      </c>
      <c r="G41" s="15">
        <v>1E-3</v>
      </c>
      <c r="H41" s="16">
        <v>42804</v>
      </c>
    </row>
    <row r="42" spans="1:8" ht="12.75" customHeight="1" x14ac:dyDescent="0.2">
      <c r="A42">
        <v>24</v>
      </c>
      <c r="B42" s="61" t="s">
        <v>545</v>
      </c>
      <c r="C42" t="s">
        <v>209</v>
      </c>
      <c r="D42" t="s">
        <v>122</v>
      </c>
      <c r="E42" s="29">
        <v>4</v>
      </c>
      <c r="F42" s="14">
        <v>40.11204</v>
      </c>
      <c r="G42" s="15">
        <v>5.9999999999999995E-4</v>
      </c>
      <c r="H42" s="16">
        <v>42781</v>
      </c>
    </row>
    <row r="43" spans="1:8" ht="12.75" customHeight="1" x14ac:dyDescent="0.2">
      <c r="A43">
        <v>25</v>
      </c>
      <c r="B43" s="61" t="s">
        <v>546</v>
      </c>
      <c r="C43" t="s">
        <v>210</v>
      </c>
      <c r="D43" t="s">
        <v>122</v>
      </c>
      <c r="E43" s="29">
        <v>3</v>
      </c>
      <c r="F43" s="14">
        <v>30.089220000000001</v>
      </c>
      <c r="G43" s="15">
        <v>5.0000000000000001E-4</v>
      </c>
      <c r="H43" s="16">
        <v>42783</v>
      </c>
    </row>
    <row r="44" spans="1:8" ht="12.75" customHeight="1" x14ac:dyDescent="0.2">
      <c r="A44">
        <v>26</v>
      </c>
      <c r="B44" s="61" t="s">
        <v>653</v>
      </c>
      <c r="C44" t="s">
        <v>206</v>
      </c>
      <c r="D44" s="61" t="s">
        <v>870</v>
      </c>
      <c r="E44" s="29">
        <v>6353</v>
      </c>
      <c r="F44" s="14">
        <v>19.8502662</v>
      </c>
      <c r="G44" s="15">
        <v>2.9999999999999997E-4</v>
      </c>
      <c r="H44" s="16">
        <v>42759</v>
      </c>
    </row>
    <row r="45" spans="1:8" ht="12.75" customHeight="1" x14ac:dyDescent="0.2">
      <c r="A45">
        <v>27</v>
      </c>
      <c r="B45" s="61" t="s">
        <v>654</v>
      </c>
      <c r="C45" t="s">
        <v>207</v>
      </c>
      <c r="D45" s="61" t="s">
        <v>870</v>
      </c>
      <c r="E45" s="29">
        <v>4234</v>
      </c>
      <c r="F45" s="14">
        <v>13.2293447</v>
      </c>
      <c r="G45" s="15">
        <v>2.0000000000000001E-4</v>
      </c>
      <c r="H45" s="16">
        <v>42759</v>
      </c>
    </row>
    <row r="46" spans="1:8" ht="12.75" customHeight="1" x14ac:dyDescent="0.2">
      <c r="B46" s="19" t="s">
        <v>99</v>
      </c>
      <c r="C46" s="19"/>
      <c r="D46" s="19"/>
      <c r="E46" s="30"/>
      <c r="F46" s="20">
        <v>27021.884360900003</v>
      </c>
      <c r="G46" s="21">
        <v>0.42780000000000001</v>
      </c>
      <c r="H46" s="22"/>
    </row>
    <row r="47" spans="1:8" ht="12.75" customHeight="1" x14ac:dyDescent="0.2">
      <c r="F47" s="14"/>
      <c r="G47" s="15"/>
      <c r="H47" s="16"/>
    </row>
    <row r="48" spans="1:8" ht="12.75" customHeight="1" x14ac:dyDescent="0.2">
      <c r="B48" s="17" t="s">
        <v>309</v>
      </c>
      <c r="C48" s="17"/>
      <c r="F48" s="14"/>
      <c r="G48" s="15"/>
      <c r="H48" s="16"/>
    </row>
    <row r="49" spans="1:8" ht="12.75" customHeight="1" x14ac:dyDescent="0.2">
      <c r="A49">
        <v>28</v>
      </c>
      <c r="B49" s="61" t="s">
        <v>652</v>
      </c>
      <c r="C49" t="s">
        <v>205</v>
      </c>
      <c r="D49" s="61" t="s">
        <v>870</v>
      </c>
      <c r="E49" s="29">
        <v>8471</v>
      </c>
      <c r="F49" s="14">
        <v>26.470604399999999</v>
      </c>
      <c r="G49" s="15">
        <v>4.0000000000000002E-4</v>
      </c>
      <c r="H49" s="16">
        <v>42759</v>
      </c>
    </row>
    <row r="50" spans="1:8" ht="12.75" customHeight="1" x14ac:dyDescent="0.2">
      <c r="B50" s="19" t="s">
        <v>99</v>
      </c>
      <c r="C50" s="19"/>
      <c r="D50" s="19"/>
      <c r="E50" s="30"/>
      <c r="F50" s="20">
        <v>26.470604399999999</v>
      </c>
      <c r="G50" s="21">
        <v>4.0000000000000002E-4</v>
      </c>
      <c r="H50" s="22"/>
    </row>
    <row r="51" spans="1:8" ht="12.75" customHeight="1" x14ac:dyDescent="0.2">
      <c r="F51" s="14"/>
      <c r="G51" s="15"/>
      <c r="H51" s="16"/>
    </row>
    <row r="52" spans="1:8" ht="12.75" customHeight="1" x14ac:dyDescent="0.2">
      <c r="A52" s="88" t="s">
        <v>729</v>
      </c>
      <c r="B52" s="17" t="s">
        <v>107</v>
      </c>
      <c r="C52" s="17"/>
      <c r="F52" s="14">
        <v>2222.0471880999999</v>
      </c>
      <c r="G52" s="15">
        <v>3.5200000000000002E-2</v>
      </c>
      <c r="H52" s="16">
        <v>42737</v>
      </c>
    </row>
    <row r="53" spans="1:8" ht="12.75" customHeight="1" x14ac:dyDescent="0.2">
      <c r="B53" s="19" t="s">
        <v>99</v>
      </c>
      <c r="C53" s="19"/>
      <c r="D53" s="19"/>
      <c r="E53" s="30"/>
      <c r="F53" s="20">
        <v>2222.0471880999999</v>
      </c>
      <c r="G53" s="21">
        <v>3.5200000000000002E-2</v>
      </c>
      <c r="H53" s="22"/>
    </row>
    <row r="54" spans="1:8" ht="12.75" customHeight="1" x14ac:dyDescent="0.2">
      <c r="F54" s="14"/>
      <c r="G54" s="15"/>
      <c r="H54" s="16"/>
    </row>
    <row r="55" spans="1:8" ht="12.75" customHeight="1" x14ac:dyDescent="0.2">
      <c r="B55" s="17" t="s">
        <v>108</v>
      </c>
      <c r="C55" s="17"/>
      <c r="F55" s="14"/>
      <c r="G55" s="15"/>
      <c r="H55" s="16"/>
    </row>
    <row r="56" spans="1:8" ht="12.75" customHeight="1" x14ac:dyDescent="0.2">
      <c r="B56" s="17" t="s">
        <v>109</v>
      </c>
      <c r="C56" s="17"/>
      <c r="F56" s="14">
        <v>1092.7821741000007</v>
      </c>
      <c r="G56" s="15">
        <v>1.7399999999999999E-2</v>
      </c>
      <c r="H56" s="16"/>
    </row>
    <row r="57" spans="1:8" ht="12.75" customHeight="1" x14ac:dyDescent="0.2">
      <c r="B57" s="19" t="s">
        <v>99</v>
      </c>
      <c r="C57" s="19"/>
      <c r="D57" s="19"/>
      <c r="E57" s="30"/>
      <c r="F57" s="20">
        <v>1092.7821741000007</v>
      </c>
      <c r="G57" s="21">
        <v>1.7399999999999999E-2</v>
      </c>
      <c r="H57" s="22"/>
    </row>
    <row r="58" spans="1:8" ht="12.75" customHeight="1" x14ac:dyDescent="0.2">
      <c r="B58" s="23" t="s">
        <v>110</v>
      </c>
      <c r="C58" s="23"/>
      <c r="D58" s="23"/>
      <c r="E58" s="31"/>
      <c r="F58" s="24">
        <v>63153.767516300002</v>
      </c>
      <c r="G58" s="25">
        <v>1</v>
      </c>
      <c r="H58" s="26"/>
    </row>
    <row r="59" spans="1:8" ht="12.75" customHeight="1" x14ac:dyDescent="0.2"/>
    <row r="60" spans="1:8" ht="12.75" customHeight="1" x14ac:dyDescent="0.2">
      <c r="B60" s="17" t="s">
        <v>314</v>
      </c>
      <c r="C60" s="17"/>
    </row>
    <row r="61" spans="1:8" ht="12.75" customHeight="1" x14ac:dyDescent="0.2">
      <c r="B61" s="17" t="s">
        <v>311</v>
      </c>
      <c r="C61" s="17"/>
      <c r="F61" s="42"/>
    </row>
    <row r="62" spans="1:8" ht="12.75" customHeight="1" x14ac:dyDescent="0.2">
      <c r="B62" s="17"/>
      <c r="C62" s="17"/>
    </row>
    <row r="63" spans="1:8" ht="12.75" customHeight="1" x14ac:dyDescent="0.2">
      <c r="B63" s="17"/>
      <c r="C63" s="17"/>
    </row>
    <row r="64" spans="1:8" ht="12.75" customHeight="1" x14ac:dyDescent="0.2">
      <c r="B64" s="17"/>
      <c r="C64" s="17"/>
    </row>
    <row r="65" spans="5:5" ht="12.75" customHeight="1" x14ac:dyDescent="0.2"/>
    <row r="66" spans="5:5" ht="12.75" customHeight="1" x14ac:dyDescent="0.2"/>
    <row r="67" spans="5:5" ht="12.75" customHeight="1" x14ac:dyDescent="0.2"/>
    <row r="68" spans="5:5" ht="12.75" customHeight="1" x14ac:dyDescent="0.2"/>
    <row r="69" spans="5:5" ht="12.75" customHeight="1" x14ac:dyDescent="0.2">
      <c r="E69"/>
    </row>
    <row r="70" spans="5:5" ht="12.75" customHeight="1" x14ac:dyDescent="0.2">
      <c r="E70"/>
    </row>
    <row r="71" spans="5:5" ht="12.75" customHeight="1" x14ac:dyDescent="0.2">
      <c r="E71"/>
    </row>
    <row r="72" spans="5:5" ht="12.75" customHeight="1" x14ac:dyDescent="0.2">
      <c r="E72"/>
    </row>
    <row r="73" spans="5:5" ht="12.75" customHeight="1" x14ac:dyDescent="0.2">
      <c r="E73"/>
    </row>
    <row r="74" spans="5:5" ht="12.75" customHeight="1" x14ac:dyDescent="0.2">
      <c r="E74"/>
    </row>
    <row r="75" spans="5:5" ht="12.75" customHeight="1" x14ac:dyDescent="0.2">
      <c r="E75"/>
    </row>
    <row r="76" spans="5:5" ht="12.75" customHeight="1" x14ac:dyDescent="0.2">
      <c r="E76"/>
    </row>
    <row r="77" spans="5:5" ht="12.75" customHeight="1" x14ac:dyDescent="0.2">
      <c r="E77"/>
    </row>
    <row r="78" spans="5:5" ht="12.75" customHeight="1" x14ac:dyDescent="0.2">
      <c r="E78"/>
    </row>
    <row r="79" spans="5:5" ht="12.75" customHeight="1" x14ac:dyDescent="0.2">
      <c r="E79"/>
    </row>
    <row r="80" spans="5:5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</sheetData>
  <sheetProtection password="DDA3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75"/>
  <sheetViews>
    <sheetView topLeftCell="A28" workbookViewId="0">
      <selection activeCell="A28" sqref="A28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740</v>
      </c>
      <c r="B1" s="99" t="s">
        <v>609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530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452</v>
      </c>
      <c r="C9" t="s">
        <v>677</v>
      </c>
      <c r="D9" t="s">
        <v>194</v>
      </c>
      <c r="E9" s="29">
        <v>150</v>
      </c>
      <c r="F9" s="14">
        <v>745.11524999999995</v>
      </c>
      <c r="G9" s="15">
        <v>9.5399999999999999E-2</v>
      </c>
      <c r="H9" s="16">
        <v>42769</v>
      </c>
    </row>
    <row r="10" spans="1:8" ht="12.75" customHeight="1" x14ac:dyDescent="0.2">
      <c r="A10">
        <v>2</v>
      </c>
      <c r="B10" s="1" t="s">
        <v>611</v>
      </c>
      <c r="C10" t="s">
        <v>678</v>
      </c>
      <c r="D10" t="s">
        <v>193</v>
      </c>
      <c r="E10" s="29">
        <v>140</v>
      </c>
      <c r="F10" s="14">
        <v>669.81740000000002</v>
      </c>
      <c r="G10" s="15">
        <v>8.5699999999999998E-2</v>
      </c>
      <c r="H10" s="16">
        <v>42947</v>
      </c>
    </row>
    <row r="11" spans="1:8" ht="12.75" customHeight="1" x14ac:dyDescent="0.2">
      <c r="A11">
        <v>3</v>
      </c>
      <c r="B11" t="s">
        <v>358</v>
      </c>
      <c r="C11" t="s">
        <v>831</v>
      </c>
      <c r="D11" t="s">
        <v>583</v>
      </c>
      <c r="E11" s="29">
        <v>120</v>
      </c>
      <c r="F11" s="14">
        <v>589.9434</v>
      </c>
      <c r="G11" s="15">
        <v>7.5499999999999998E-2</v>
      </c>
      <c r="H11" s="16">
        <v>42822</v>
      </c>
    </row>
    <row r="12" spans="1:8" ht="12.75" customHeight="1" x14ac:dyDescent="0.2">
      <c r="A12">
        <v>4</v>
      </c>
      <c r="B12" t="s">
        <v>675</v>
      </c>
      <c r="C12" t="s">
        <v>824</v>
      </c>
      <c r="D12" t="s">
        <v>676</v>
      </c>
      <c r="E12" s="29">
        <v>100</v>
      </c>
      <c r="F12" s="14">
        <v>493.29250000000002</v>
      </c>
      <c r="G12" s="15">
        <v>6.3100000000000003E-2</v>
      </c>
      <c r="H12" s="16">
        <v>42786</v>
      </c>
    </row>
    <row r="13" spans="1:8" ht="12.75" customHeight="1" x14ac:dyDescent="0.2">
      <c r="A13">
        <v>5</v>
      </c>
      <c r="B13" t="s">
        <v>448</v>
      </c>
      <c r="C13" t="s">
        <v>645</v>
      </c>
      <c r="D13" t="s">
        <v>449</v>
      </c>
      <c r="E13" s="29">
        <v>78</v>
      </c>
      <c r="F13" s="14">
        <v>374.45226000000002</v>
      </c>
      <c r="G13" s="15">
        <v>4.7899999999999998E-2</v>
      </c>
      <c r="H13" s="16">
        <v>42937</v>
      </c>
    </row>
    <row r="14" spans="1:8" ht="12.75" customHeight="1" x14ac:dyDescent="0.2">
      <c r="A14">
        <v>6</v>
      </c>
      <c r="B14" t="s">
        <v>448</v>
      </c>
      <c r="C14" t="s">
        <v>542</v>
      </c>
      <c r="D14" t="s">
        <v>449</v>
      </c>
      <c r="E14" s="29">
        <v>56</v>
      </c>
      <c r="F14" s="14">
        <v>277.63484</v>
      </c>
      <c r="G14" s="15">
        <v>3.5499999999999997E-2</v>
      </c>
      <c r="H14" s="16">
        <v>42783</v>
      </c>
    </row>
    <row r="15" spans="1:8" ht="12.75" customHeight="1" x14ac:dyDescent="0.2">
      <c r="A15">
        <v>7</v>
      </c>
      <c r="B15" t="s">
        <v>358</v>
      </c>
      <c r="C15" t="s">
        <v>823</v>
      </c>
      <c r="D15" t="s">
        <v>449</v>
      </c>
      <c r="E15" s="29">
        <v>20</v>
      </c>
      <c r="F15" s="14">
        <v>98.982799999999997</v>
      </c>
      <c r="G15" s="15">
        <v>1.2699999999999999E-2</v>
      </c>
      <c r="H15" s="16">
        <v>42788</v>
      </c>
    </row>
    <row r="16" spans="1:8" ht="12.75" customHeight="1" x14ac:dyDescent="0.2">
      <c r="B16" s="19" t="s">
        <v>99</v>
      </c>
      <c r="C16" s="19"/>
      <c r="D16" s="19"/>
      <c r="E16" s="30"/>
      <c r="F16" s="20">
        <v>3249.2384499999998</v>
      </c>
      <c r="G16" s="21">
        <v>0.41579999999999995</v>
      </c>
      <c r="H16" s="22"/>
    </row>
    <row r="17" spans="1:8" ht="12.75" customHeight="1" x14ac:dyDescent="0.2">
      <c r="B17" s="17"/>
      <c r="C17" s="17"/>
      <c r="F17" s="14"/>
      <c r="G17" s="15"/>
      <c r="H17" s="16"/>
    </row>
    <row r="18" spans="1:8" ht="12.75" customHeight="1" x14ac:dyDescent="0.2">
      <c r="B18" s="17" t="s">
        <v>143</v>
      </c>
      <c r="C18" s="17"/>
      <c r="F18" s="14"/>
      <c r="G18" s="15"/>
      <c r="H18" s="16"/>
    </row>
    <row r="19" spans="1:8" ht="12.75" customHeight="1" x14ac:dyDescent="0.2">
      <c r="B19" s="32" t="s">
        <v>529</v>
      </c>
      <c r="C19" s="17"/>
      <c r="F19" s="14"/>
      <c r="G19" s="15"/>
      <c r="H19" s="16"/>
    </row>
    <row r="20" spans="1:8" ht="12.75" customHeight="1" x14ac:dyDescent="0.2">
      <c r="A20">
        <v>8</v>
      </c>
      <c r="B20" t="s">
        <v>557</v>
      </c>
      <c r="C20" t="s">
        <v>697</v>
      </c>
      <c r="D20" t="s">
        <v>122</v>
      </c>
      <c r="E20" s="29">
        <v>80</v>
      </c>
      <c r="F20" s="14">
        <v>811.55520000000001</v>
      </c>
      <c r="G20" s="15">
        <v>0.10390000000000001</v>
      </c>
      <c r="H20" s="16">
        <v>42966</v>
      </c>
    </row>
    <row r="21" spans="1:8" s="1" customFormat="1" ht="12.75" customHeight="1" x14ac:dyDescent="0.2">
      <c r="A21">
        <v>9</v>
      </c>
      <c r="B21" s="1" t="s">
        <v>692</v>
      </c>
      <c r="C21" s="1" t="s">
        <v>698</v>
      </c>
      <c r="D21" s="1" t="s">
        <v>122</v>
      </c>
      <c r="E21" s="55">
        <v>70</v>
      </c>
      <c r="F21" s="56">
        <v>708.95579999999995</v>
      </c>
      <c r="G21" s="15">
        <v>9.0700000000000003E-2</v>
      </c>
      <c r="H21" s="58">
        <v>42936</v>
      </c>
    </row>
    <row r="22" spans="1:8" s="1" customFormat="1" ht="12.75" customHeight="1" x14ac:dyDescent="0.2">
      <c r="A22">
        <v>10</v>
      </c>
      <c r="B22" s="1" t="s">
        <v>687</v>
      </c>
      <c r="C22" s="1" t="s">
        <v>688</v>
      </c>
      <c r="D22" s="1" t="s">
        <v>585</v>
      </c>
      <c r="E22" s="55">
        <v>7</v>
      </c>
      <c r="F22" s="56">
        <v>699.87329999999997</v>
      </c>
      <c r="G22" s="15">
        <v>8.9599999999999999E-2</v>
      </c>
      <c r="H22" s="58">
        <v>42983</v>
      </c>
    </row>
    <row r="23" spans="1:8" s="1" customFormat="1" ht="12.75" customHeight="1" x14ac:dyDescent="0.2">
      <c r="A23">
        <v>11</v>
      </c>
      <c r="B23" s="1" t="s">
        <v>646</v>
      </c>
      <c r="C23" s="1" t="s">
        <v>647</v>
      </c>
      <c r="D23" s="1" t="s">
        <v>648</v>
      </c>
      <c r="E23" s="55">
        <v>50</v>
      </c>
      <c r="F23" s="56">
        <v>500.64249999999998</v>
      </c>
      <c r="G23" s="15">
        <v>6.4100000000000004E-2</v>
      </c>
      <c r="H23" s="58">
        <v>43309</v>
      </c>
    </row>
    <row r="24" spans="1:8" s="1" customFormat="1" ht="12.75" customHeight="1" x14ac:dyDescent="0.2">
      <c r="A24">
        <v>12</v>
      </c>
      <c r="B24" s="1" t="s">
        <v>670</v>
      </c>
      <c r="C24" s="1" t="s">
        <v>673</v>
      </c>
      <c r="D24" s="1" t="s">
        <v>672</v>
      </c>
      <c r="E24" s="55">
        <v>50000</v>
      </c>
      <c r="F24" s="56">
        <v>496.73</v>
      </c>
      <c r="G24" s="15">
        <v>6.3600000000000004E-2</v>
      </c>
      <c r="H24" s="58">
        <v>43693</v>
      </c>
    </row>
    <row r="25" spans="1:8" s="1" customFormat="1" ht="12.75" customHeight="1" x14ac:dyDescent="0.2">
      <c r="A25">
        <v>13</v>
      </c>
      <c r="B25" s="1" t="s">
        <v>772</v>
      </c>
      <c r="C25" s="1" t="s">
        <v>699</v>
      </c>
      <c r="D25" s="1" t="s">
        <v>122</v>
      </c>
      <c r="E25" s="55">
        <v>150</v>
      </c>
      <c r="F25" s="56">
        <v>375.8295</v>
      </c>
      <c r="G25" s="15">
        <v>4.8099999999999997E-2</v>
      </c>
      <c r="H25" s="58">
        <v>42825</v>
      </c>
    </row>
    <row r="26" spans="1:8" s="1" customFormat="1" ht="12.75" customHeight="1" x14ac:dyDescent="0.2">
      <c r="A26">
        <v>14</v>
      </c>
      <c r="B26" s="1" t="s">
        <v>689</v>
      </c>
      <c r="C26" s="1" t="s">
        <v>690</v>
      </c>
      <c r="D26" s="1" t="s">
        <v>691</v>
      </c>
      <c r="E26" s="55">
        <v>20</v>
      </c>
      <c r="F26" s="56">
        <v>204.69319999999999</v>
      </c>
      <c r="G26" s="15">
        <v>2.6200000000000001E-2</v>
      </c>
      <c r="H26" s="58">
        <v>43132</v>
      </c>
    </row>
    <row r="27" spans="1:8" s="1" customFormat="1" ht="12.75" customHeight="1" x14ac:dyDescent="0.2">
      <c r="A27">
        <v>15</v>
      </c>
      <c r="B27" s="1" t="s">
        <v>655</v>
      </c>
      <c r="C27" s="1" t="s">
        <v>656</v>
      </c>
      <c r="D27" s="1" t="s">
        <v>122</v>
      </c>
      <c r="E27" s="55">
        <v>11</v>
      </c>
      <c r="F27" s="56">
        <v>110.1221</v>
      </c>
      <c r="G27" s="15">
        <v>1.41E-2</v>
      </c>
      <c r="H27" s="58">
        <v>42755</v>
      </c>
    </row>
    <row r="28" spans="1:8" s="1" customFormat="1" ht="12.75" customHeight="1" x14ac:dyDescent="0.2">
      <c r="A28">
        <v>16</v>
      </c>
      <c r="B28" s="1" t="s">
        <v>549</v>
      </c>
      <c r="C28" s="1" t="s">
        <v>214</v>
      </c>
      <c r="D28" s="1" t="s">
        <v>213</v>
      </c>
      <c r="E28" s="55">
        <v>10</v>
      </c>
      <c r="F28" s="56">
        <v>101.1931</v>
      </c>
      <c r="G28" s="15">
        <v>1.2999999999999999E-2</v>
      </c>
      <c r="H28" s="58">
        <v>43259</v>
      </c>
    </row>
    <row r="29" spans="1:8" s="1" customFormat="1" ht="12.75" customHeight="1" x14ac:dyDescent="0.2">
      <c r="A29">
        <v>17</v>
      </c>
      <c r="B29" s="1" t="s">
        <v>545</v>
      </c>
      <c r="C29" s="1" t="s">
        <v>209</v>
      </c>
      <c r="D29" s="1" t="s">
        <v>122</v>
      </c>
      <c r="E29" s="55">
        <v>3</v>
      </c>
      <c r="F29" s="56">
        <v>30.084029999999998</v>
      </c>
      <c r="G29" s="15">
        <v>3.8999999999999998E-3</v>
      </c>
      <c r="H29" s="58">
        <v>42781</v>
      </c>
    </row>
    <row r="30" spans="1:8" s="1" customFormat="1" ht="12.75" customHeight="1" x14ac:dyDescent="0.2">
      <c r="A30">
        <v>18</v>
      </c>
      <c r="B30" s="1" t="s">
        <v>693</v>
      </c>
      <c r="C30" s="1" t="s">
        <v>700</v>
      </c>
      <c r="D30" s="1" t="s">
        <v>122</v>
      </c>
      <c r="E30" s="55">
        <v>2</v>
      </c>
      <c r="F30" s="56">
        <v>20.14132</v>
      </c>
      <c r="G30" s="15">
        <v>2.5999999999999999E-3</v>
      </c>
      <c r="H30" s="58">
        <v>42824</v>
      </c>
    </row>
    <row r="31" spans="1:8" s="1" customFormat="1" ht="12.75" customHeight="1" x14ac:dyDescent="0.2">
      <c r="A31">
        <v>19</v>
      </c>
      <c r="B31" s="1" t="s">
        <v>694</v>
      </c>
      <c r="C31" s="1" t="s">
        <v>701</v>
      </c>
      <c r="D31" s="1" t="s">
        <v>122</v>
      </c>
      <c r="E31" s="55">
        <v>2</v>
      </c>
      <c r="F31" s="56">
        <v>20.140319999999999</v>
      </c>
      <c r="G31" s="15">
        <v>2.5999999999999999E-3</v>
      </c>
      <c r="H31" s="58">
        <v>42824</v>
      </c>
    </row>
    <row r="32" spans="1:8" s="1" customFormat="1" ht="12.75" customHeight="1" x14ac:dyDescent="0.2">
      <c r="A32">
        <v>20</v>
      </c>
      <c r="B32" s="1" t="s">
        <v>695</v>
      </c>
      <c r="C32" s="1" t="s">
        <v>702</v>
      </c>
      <c r="D32" s="1" t="s">
        <v>122</v>
      </c>
      <c r="E32" s="55">
        <v>1</v>
      </c>
      <c r="F32" s="56">
        <v>10.10675</v>
      </c>
      <c r="G32" s="15">
        <v>1.2999999999999999E-3</v>
      </c>
      <c r="H32" s="58">
        <v>42873</v>
      </c>
    </row>
    <row r="33" spans="1:8" s="1" customFormat="1" ht="12.75" customHeight="1" x14ac:dyDescent="0.2">
      <c r="A33">
        <v>21</v>
      </c>
      <c r="B33" s="1" t="s">
        <v>696</v>
      </c>
      <c r="C33" s="1" t="s">
        <v>703</v>
      </c>
      <c r="D33" s="1" t="s">
        <v>122</v>
      </c>
      <c r="E33" s="55">
        <v>1</v>
      </c>
      <c r="F33" s="56">
        <v>10.05678</v>
      </c>
      <c r="G33" s="15">
        <v>1.2999999999999999E-3</v>
      </c>
      <c r="H33" s="58">
        <v>42809</v>
      </c>
    </row>
    <row r="34" spans="1:8" ht="12.75" customHeight="1" x14ac:dyDescent="0.2">
      <c r="B34" s="19" t="s">
        <v>99</v>
      </c>
      <c r="C34" s="19"/>
      <c r="D34" s="19"/>
      <c r="E34" s="30"/>
      <c r="F34" s="20">
        <v>4100.1238999999996</v>
      </c>
      <c r="G34" s="21">
        <v>0.52500000000000002</v>
      </c>
      <c r="H34" s="22"/>
    </row>
    <row r="35" spans="1:8" s="47" customFormat="1" ht="12.75" customHeight="1" x14ac:dyDescent="0.2">
      <c r="B35" s="64"/>
      <c r="C35" s="64"/>
      <c r="D35" s="64"/>
      <c r="E35" s="65"/>
      <c r="F35" s="66"/>
      <c r="G35" s="67"/>
      <c r="H35" s="68"/>
    </row>
    <row r="36" spans="1:8" ht="12.75" customHeight="1" x14ac:dyDescent="0.2">
      <c r="A36" s="88" t="s">
        <v>729</v>
      </c>
      <c r="B36" s="17" t="s">
        <v>107</v>
      </c>
      <c r="C36" s="17"/>
      <c r="F36" s="14">
        <v>275.66490629999998</v>
      </c>
      <c r="G36" s="15">
        <v>3.5299999999999998E-2</v>
      </c>
      <c r="H36" s="16">
        <v>42737</v>
      </c>
    </row>
    <row r="37" spans="1:8" ht="12.75" customHeight="1" x14ac:dyDescent="0.2">
      <c r="B37" s="19" t="s">
        <v>99</v>
      </c>
      <c r="C37" s="19"/>
      <c r="D37" s="19"/>
      <c r="E37" s="30"/>
      <c r="F37" s="20">
        <v>275.66490629999998</v>
      </c>
      <c r="G37" s="21">
        <v>3.5299999999999998E-2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108</v>
      </c>
      <c r="C39" s="17"/>
      <c r="F39" s="14"/>
      <c r="G39" s="15"/>
      <c r="H39" s="16"/>
    </row>
    <row r="40" spans="1:8" ht="12.75" customHeight="1" x14ac:dyDescent="0.2">
      <c r="B40" s="17" t="s">
        <v>109</v>
      </c>
      <c r="C40" s="17"/>
      <c r="F40" s="14">
        <v>187.63158830000157</v>
      </c>
      <c r="G40" s="15">
        <v>2.3900000000000001E-2</v>
      </c>
      <c r="H40" s="16"/>
    </row>
    <row r="41" spans="1:8" ht="12.75" customHeight="1" x14ac:dyDescent="0.2">
      <c r="B41" s="19" t="s">
        <v>99</v>
      </c>
      <c r="C41" s="19"/>
      <c r="D41" s="19"/>
      <c r="E41" s="30"/>
      <c r="F41" s="20">
        <v>187.63158830000157</v>
      </c>
      <c r="G41" s="21">
        <v>2.3900000000000001E-2</v>
      </c>
      <c r="H41" s="22"/>
    </row>
    <row r="42" spans="1:8" ht="12.75" customHeight="1" x14ac:dyDescent="0.2">
      <c r="B42" s="23" t="s">
        <v>110</v>
      </c>
      <c r="C42" s="23"/>
      <c r="D42" s="23"/>
      <c r="E42" s="31"/>
      <c r="F42" s="24">
        <v>7812.6588446000014</v>
      </c>
      <c r="G42" s="25">
        <v>1</v>
      </c>
      <c r="H42" s="26"/>
    </row>
    <row r="43" spans="1:8" ht="12.75" customHeight="1" x14ac:dyDescent="0.2"/>
    <row r="44" spans="1:8" ht="12.75" customHeight="1" x14ac:dyDescent="0.2">
      <c r="B44" s="17" t="s">
        <v>314</v>
      </c>
      <c r="C44" s="17"/>
    </row>
    <row r="45" spans="1:8" ht="12.75" customHeight="1" x14ac:dyDescent="0.2">
      <c r="B45" s="17" t="s">
        <v>311</v>
      </c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741</v>
      </c>
      <c r="B1" s="99" t="s">
        <v>211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212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547</v>
      </c>
      <c r="C8" t="s">
        <v>460</v>
      </c>
      <c r="D8" t="s">
        <v>785</v>
      </c>
      <c r="E8" s="29">
        <v>500000</v>
      </c>
      <c r="F8" s="14">
        <v>518.75649999999996</v>
      </c>
      <c r="G8" s="15">
        <v>0.2175</v>
      </c>
      <c r="H8" s="16">
        <v>45465</v>
      </c>
    </row>
    <row r="9" spans="1:8" ht="12.75" customHeight="1" x14ac:dyDescent="0.2">
      <c r="A9">
        <v>2</v>
      </c>
      <c r="B9" s="1" t="s">
        <v>704</v>
      </c>
      <c r="C9" t="s">
        <v>705</v>
      </c>
      <c r="D9" t="s">
        <v>785</v>
      </c>
      <c r="E9" s="29">
        <v>350000</v>
      </c>
      <c r="F9" s="14">
        <v>393.05734999999999</v>
      </c>
      <c r="G9" s="15">
        <v>0.1648</v>
      </c>
      <c r="H9" s="16">
        <v>46906</v>
      </c>
    </row>
    <row r="10" spans="1:8" ht="12.75" customHeight="1" x14ac:dyDescent="0.2">
      <c r="A10">
        <v>3</v>
      </c>
      <c r="B10" s="1" t="s">
        <v>791</v>
      </c>
      <c r="C10" t="s">
        <v>792</v>
      </c>
      <c r="D10" t="s">
        <v>785</v>
      </c>
      <c r="E10" s="29">
        <v>350000</v>
      </c>
      <c r="F10" s="14">
        <v>347.72465</v>
      </c>
      <c r="G10" s="15">
        <v>0.14580000000000001</v>
      </c>
      <c r="H10" s="16">
        <v>53610</v>
      </c>
    </row>
    <row r="11" spans="1:8" ht="12.75" customHeight="1" x14ac:dyDescent="0.2">
      <c r="A11">
        <v>4</v>
      </c>
      <c r="B11" s="1" t="s">
        <v>555</v>
      </c>
      <c r="C11" t="s">
        <v>216</v>
      </c>
      <c r="D11" t="s">
        <v>785</v>
      </c>
      <c r="E11" s="29">
        <v>250000</v>
      </c>
      <c r="F11" s="14">
        <v>264.38024999999999</v>
      </c>
      <c r="G11" s="15">
        <v>0.1108</v>
      </c>
      <c r="H11" s="16">
        <v>45275</v>
      </c>
    </row>
    <row r="12" spans="1:8" ht="12.75" customHeight="1" x14ac:dyDescent="0.2">
      <c r="A12">
        <v>5</v>
      </c>
      <c r="B12" s="1" t="s">
        <v>787</v>
      </c>
      <c r="C12" t="s">
        <v>788</v>
      </c>
      <c r="D12" t="s">
        <v>785</v>
      </c>
      <c r="E12" s="29">
        <v>200000</v>
      </c>
      <c r="F12" s="14">
        <v>215.38220000000001</v>
      </c>
      <c r="G12" s="15">
        <v>9.0300000000000005E-2</v>
      </c>
      <c r="H12" s="16">
        <v>47561</v>
      </c>
    </row>
    <row r="13" spans="1:8" ht="12.75" customHeight="1" x14ac:dyDescent="0.2">
      <c r="A13">
        <v>6</v>
      </c>
      <c r="B13" s="1" t="s">
        <v>795</v>
      </c>
      <c r="C13" t="s">
        <v>796</v>
      </c>
      <c r="D13" t="s">
        <v>785</v>
      </c>
      <c r="E13" s="29">
        <v>200000</v>
      </c>
      <c r="F13" s="14">
        <v>212.4614</v>
      </c>
      <c r="G13" s="15">
        <v>8.9099999999999999E-2</v>
      </c>
      <c r="H13" s="16">
        <v>47612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1951.76235</v>
      </c>
      <c r="G14" s="21">
        <v>0.81830000000000003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A16" s="88" t="s">
        <v>729</v>
      </c>
      <c r="B16" s="17" t="s">
        <v>107</v>
      </c>
      <c r="C16" s="17"/>
      <c r="F16" s="14">
        <v>487.46960530000001</v>
      </c>
      <c r="G16" s="15">
        <v>0.2044</v>
      </c>
      <c r="H16" s="16">
        <v>42737</v>
      </c>
    </row>
    <row r="17" spans="2:8" ht="12.75" customHeight="1" x14ac:dyDescent="0.2">
      <c r="B17" s="19" t="s">
        <v>99</v>
      </c>
      <c r="C17" s="19"/>
      <c r="D17" s="19"/>
      <c r="E17" s="30"/>
      <c r="F17" s="20">
        <v>487.46960530000001</v>
      </c>
      <c r="G17" s="21">
        <v>0.2044</v>
      </c>
      <c r="H17" s="22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108</v>
      </c>
      <c r="C19" s="17"/>
      <c r="F19" s="14"/>
      <c r="G19" s="15"/>
      <c r="H19" s="16"/>
    </row>
    <row r="20" spans="2:8" ht="12.75" customHeight="1" x14ac:dyDescent="0.2">
      <c r="B20" s="17" t="s">
        <v>109</v>
      </c>
      <c r="C20" s="17"/>
      <c r="F20" s="14">
        <v>-54.04634440000018</v>
      </c>
      <c r="G20" s="15">
        <v>-2.2700000000000001E-2</v>
      </c>
      <c r="H20" s="16"/>
    </row>
    <row r="21" spans="2:8" ht="12.75" customHeight="1" x14ac:dyDescent="0.2">
      <c r="B21" s="19" t="s">
        <v>99</v>
      </c>
      <c r="C21" s="19"/>
      <c r="D21" s="19"/>
      <c r="E21" s="30"/>
      <c r="F21" s="20">
        <v>-54.04634440000018</v>
      </c>
      <c r="G21" s="21">
        <v>-2.2700000000000001E-2</v>
      </c>
      <c r="H21" s="22"/>
    </row>
    <row r="22" spans="2:8" ht="12.75" customHeight="1" x14ac:dyDescent="0.2">
      <c r="B22" s="23" t="s">
        <v>110</v>
      </c>
      <c r="C22" s="23"/>
      <c r="D22" s="23"/>
      <c r="E22" s="31"/>
      <c r="F22" s="24">
        <v>2385.1856108999996</v>
      </c>
      <c r="G22" s="25">
        <v>0.99999999999999989</v>
      </c>
      <c r="H22" s="26"/>
    </row>
    <row r="23" spans="2:8" ht="12.75" customHeight="1" x14ac:dyDescent="0.2"/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sheetProtection password="DDA3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742</v>
      </c>
      <c r="B1" s="99" t="s">
        <v>317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212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704</v>
      </c>
      <c r="C8" t="s">
        <v>705</v>
      </c>
      <c r="D8" t="s">
        <v>785</v>
      </c>
      <c r="E8" s="29">
        <v>1450000</v>
      </c>
      <c r="F8" s="14">
        <v>1628.3804500000001</v>
      </c>
      <c r="G8" s="15">
        <v>0.1515</v>
      </c>
      <c r="H8" s="16">
        <v>46906</v>
      </c>
    </row>
    <row r="9" spans="1:8" ht="12.75" customHeight="1" x14ac:dyDescent="0.2">
      <c r="A9">
        <v>2</v>
      </c>
      <c r="B9" s="1" t="s">
        <v>547</v>
      </c>
      <c r="C9" t="s">
        <v>460</v>
      </c>
      <c r="D9" t="s">
        <v>785</v>
      </c>
      <c r="E9" s="29">
        <v>1400000</v>
      </c>
      <c r="F9" s="14">
        <v>1452.5182</v>
      </c>
      <c r="G9" s="15">
        <v>0.1351</v>
      </c>
      <c r="H9" s="16">
        <v>45465</v>
      </c>
    </row>
    <row r="10" spans="1:8" ht="12.75" customHeight="1" x14ac:dyDescent="0.2">
      <c r="A10">
        <v>3</v>
      </c>
      <c r="B10" s="1" t="s">
        <v>787</v>
      </c>
      <c r="C10" t="s">
        <v>788</v>
      </c>
      <c r="D10" t="s">
        <v>785</v>
      </c>
      <c r="E10" s="29">
        <v>1300000</v>
      </c>
      <c r="F10" s="14">
        <v>1399.9843000000001</v>
      </c>
      <c r="G10" s="15">
        <v>0.13020000000000001</v>
      </c>
      <c r="H10" s="16">
        <v>47561</v>
      </c>
    </row>
    <row r="11" spans="1:8" ht="12.75" customHeight="1" x14ac:dyDescent="0.2">
      <c r="A11">
        <v>4</v>
      </c>
      <c r="B11" s="1" t="s">
        <v>555</v>
      </c>
      <c r="C11" t="s">
        <v>216</v>
      </c>
      <c r="D11" t="s">
        <v>785</v>
      </c>
      <c r="E11" s="29">
        <v>1250000</v>
      </c>
      <c r="F11" s="14">
        <v>1321.9012499999999</v>
      </c>
      <c r="G11" s="15">
        <v>0.123</v>
      </c>
      <c r="H11" s="16">
        <v>45275</v>
      </c>
    </row>
    <row r="12" spans="1:8" ht="12.75" customHeight="1" x14ac:dyDescent="0.2">
      <c r="A12">
        <v>5</v>
      </c>
      <c r="B12" s="1" t="s">
        <v>789</v>
      </c>
      <c r="C12" t="s">
        <v>790</v>
      </c>
      <c r="D12" t="s">
        <v>785</v>
      </c>
      <c r="E12" s="29">
        <v>500000</v>
      </c>
      <c r="F12" s="14">
        <v>552.75599999999997</v>
      </c>
      <c r="G12" s="15">
        <v>5.1400000000000001E-2</v>
      </c>
      <c r="H12" s="16">
        <v>48893</v>
      </c>
    </row>
    <row r="13" spans="1:8" ht="12.75" customHeight="1" x14ac:dyDescent="0.2">
      <c r="A13">
        <v>6</v>
      </c>
      <c r="B13" s="1" t="s">
        <v>795</v>
      </c>
      <c r="C13" t="s">
        <v>796</v>
      </c>
      <c r="D13" t="s">
        <v>785</v>
      </c>
      <c r="E13" s="29">
        <v>300000</v>
      </c>
      <c r="F13" s="14">
        <v>318.69209999999998</v>
      </c>
      <c r="G13" s="15">
        <v>2.9600000000000001E-2</v>
      </c>
      <c r="H13" s="16">
        <v>47612</v>
      </c>
    </row>
    <row r="14" spans="1:8" ht="12.75" customHeight="1" x14ac:dyDescent="0.2">
      <c r="A14">
        <v>7</v>
      </c>
      <c r="B14" s="1" t="s">
        <v>791</v>
      </c>
      <c r="C14" t="s">
        <v>792</v>
      </c>
      <c r="D14" t="s">
        <v>785</v>
      </c>
      <c r="E14" s="29">
        <v>150000</v>
      </c>
      <c r="F14" s="14">
        <v>149.02484999999999</v>
      </c>
      <c r="G14" s="15">
        <v>1.3899999999999999E-2</v>
      </c>
      <c r="H14" s="16">
        <v>53610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6823.2571500000004</v>
      </c>
      <c r="G15" s="21">
        <v>0.63469999999999993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143</v>
      </c>
      <c r="C17" s="17"/>
      <c r="F17" s="14"/>
      <c r="G17" s="15"/>
      <c r="H17" s="16"/>
    </row>
    <row r="18" spans="1:8" ht="12.75" customHeight="1" x14ac:dyDescent="0.2">
      <c r="B18" s="32" t="s">
        <v>529</v>
      </c>
      <c r="C18" s="17"/>
      <c r="F18" s="14"/>
      <c r="G18" s="15"/>
      <c r="H18" s="16"/>
    </row>
    <row r="19" spans="1:8" ht="12.75" customHeight="1" x14ac:dyDescent="0.2">
      <c r="A19">
        <v>8</v>
      </c>
      <c r="B19" t="s">
        <v>832</v>
      </c>
      <c r="C19" t="s">
        <v>833</v>
      </c>
      <c r="D19" t="s">
        <v>122</v>
      </c>
      <c r="E19" s="29">
        <v>90</v>
      </c>
      <c r="F19" s="14">
        <v>906.6078</v>
      </c>
      <c r="G19" s="15">
        <v>8.43E-2</v>
      </c>
      <c r="H19" s="16">
        <v>46248</v>
      </c>
    </row>
    <row r="20" spans="1:8" ht="12.75" customHeight="1" x14ac:dyDescent="0.2">
      <c r="A20">
        <v>9</v>
      </c>
      <c r="B20" t="s">
        <v>616</v>
      </c>
      <c r="C20" t="s">
        <v>617</v>
      </c>
      <c r="D20" t="s">
        <v>122</v>
      </c>
      <c r="E20" s="29">
        <v>100</v>
      </c>
      <c r="F20" s="14">
        <v>509.98399999999998</v>
      </c>
      <c r="G20" s="15">
        <v>4.7399999999999998E-2</v>
      </c>
      <c r="H20" s="16">
        <v>43948</v>
      </c>
    </row>
    <row r="21" spans="1:8" ht="12.75" customHeight="1" x14ac:dyDescent="0.2">
      <c r="A21">
        <v>10</v>
      </c>
      <c r="B21" s="61" t="s">
        <v>834</v>
      </c>
      <c r="C21" s="61" t="s">
        <v>835</v>
      </c>
      <c r="D21" t="s">
        <v>122</v>
      </c>
      <c r="E21" s="29">
        <v>50</v>
      </c>
      <c r="F21" s="14">
        <v>508.98399999999998</v>
      </c>
      <c r="G21" s="15">
        <v>4.7300000000000002E-2</v>
      </c>
      <c r="H21" s="16">
        <v>44127</v>
      </c>
    </row>
    <row r="22" spans="1:8" ht="12.75" customHeight="1" x14ac:dyDescent="0.2">
      <c r="A22">
        <v>11</v>
      </c>
      <c r="B22" s="61" t="s">
        <v>618</v>
      </c>
      <c r="C22" s="61" t="s">
        <v>619</v>
      </c>
      <c r="D22" t="s">
        <v>585</v>
      </c>
      <c r="E22" s="29">
        <v>5</v>
      </c>
      <c r="F22" s="14">
        <v>503.75200000000001</v>
      </c>
      <c r="G22" s="15">
        <v>4.6899999999999997E-2</v>
      </c>
      <c r="H22" s="16">
        <v>43264</v>
      </c>
    </row>
    <row r="23" spans="1:8" ht="12.75" customHeight="1" x14ac:dyDescent="0.2">
      <c r="A23">
        <v>12</v>
      </c>
      <c r="B23" s="61" t="s">
        <v>549</v>
      </c>
      <c r="C23" s="61" t="s">
        <v>214</v>
      </c>
      <c r="D23" t="s">
        <v>213</v>
      </c>
      <c r="E23" s="29">
        <v>10</v>
      </c>
      <c r="F23" s="14">
        <v>101.1931</v>
      </c>
      <c r="G23" s="15">
        <v>9.4000000000000004E-3</v>
      </c>
      <c r="H23" s="16">
        <v>43259</v>
      </c>
    </row>
    <row r="24" spans="1:8" ht="12.75" customHeight="1" x14ac:dyDescent="0.2">
      <c r="B24" s="19" t="s">
        <v>99</v>
      </c>
      <c r="C24" s="19"/>
      <c r="D24" s="19"/>
      <c r="E24" s="30"/>
      <c r="F24" s="20">
        <v>2530.5209</v>
      </c>
      <c r="G24" s="21">
        <v>0.23529999999999998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A26" s="88" t="s">
        <v>729</v>
      </c>
      <c r="B26" s="17" t="s">
        <v>107</v>
      </c>
      <c r="C26" s="17"/>
      <c r="F26" s="14">
        <v>538.5538014</v>
      </c>
      <c r="G26" s="15">
        <v>5.0099999999999999E-2</v>
      </c>
      <c r="H26" s="16">
        <v>42737</v>
      </c>
    </row>
    <row r="27" spans="1:8" ht="12.75" customHeight="1" x14ac:dyDescent="0.2">
      <c r="B27" s="19" t="s">
        <v>99</v>
      </c>
      <c r="C27" s="19"/>
      <c r="D27" s="19"/>
      <c r="E27" s="30"/>
      <c r="F27" s="20">
        <v>538.5538014</v>
      </c>
      <c r="G27" s="21">
        <v>5.0099999999999999E-2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108</v>
      </c>
      <c r="C29" s="17"/>
      <c r="F29" s="14"/>
      <c r="G29" s="15"/>
      <c r="H29" s="16"/>
    </row>
    <row r="30" spans="1:8" ht="12.75" customHeight="1" x14ac:dyDescent="0.2">
      <c r="B30" s="17" t="s">
        <v>109</v>
      </c>
      <c r="C30" s="17"/>
      <c r="F30" s="43">
        <v>857.62500189999628</v>
      </c>
      <c r="G30" s="15">
        <v>7.9899999999999999E-2</v>
      </c>
      <c r="H30" s="16"/>
    </row>
    <row r="31" spans="1:8" ht="12.75" customHeight="1" x14ac:dyDescent="0.2">
      <c r="B31" s="19" t="s">
        <v>99</v>
      </c>
      <c r="C31" s="19"/>
      <c r="D31" s="19"/>
      <c r="E31" s="30"/>
      <c r="F31" s="49">
        <v>857.62500189999628</v>
      </c>
      <c r="G31" s="21">
        <v>7.9899999999999999E-2</v>
      </c>
      <c r="H31" s="22"/>
    </row>
    <row r="32" spans="1:8" ht="12.75" customHeight="1" x14ac:dyDescent="0.2">
      <c r="B32" s="23" t="s">
        <v>110</v>
      </c>
      <c r="C32" s="23"/>
      <c r="D32" s="23"/>
      <c r="E32" s="31"/>
      <c r="F32" s="24">
        <v>10749.956853299997</v>
      </c>
      <c r="G32" s="25">
        <v>0.99999999999999989</v>
      </c>
      <c r="H32" s="26"/>
    </row>
    <row r="33" spans="2:3" ht="12.75" customHeight="1" x14ac:dyDescent="0.2"/>
    <row r="34" spans="2:3" ht="12.75" customHeight="1" x14ac:dyDescent="0.2">
      <c r="B34" s="17" t="s">
        <v>314</v>
      </c>
      <c r="C34" s="17"/>
    </row>
    <row r="35" spans="2:3" ht="12.75" customHeight="1" x14ac:dyDescent="0.2">
      <c r="B35" s="17" t="s">
        <v>311</v>
      </c>
      <c r="C35" s="17"/>
    </row>
    <row r="36" spans="2:3" ht="12.75" customHeight="1" x14ac:dyDescent="0.2">
      <c r="B36" s="17"/>
      <c r="C36" s="17"/>
    </row>
    <row r="37" spans="2:3" ht="12.75" customHeight="1" x14ac:dyDescent="0.2">
      <c r="B37" s="17"/>
      <c r="C37" s="17"/>
    </row>
    <row r="38" spans="2:3" ht="12.75" customHeight="1" x14ac:dyDescent="0.2">
      <c r="B38" s="17"/>
      <c r="C38" s="17"/>
    </row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743</v>
      </c>
      <c r="B1" s="99" t="s">
        <v>215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639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706</v>
      </c>
      <c r="C9" t="s">
        <v>550</v>
      </c>
      <c r="D9" t="s">
        <v>193</v>
      </c>
      <c r="E9" s="29">
        <v>1525</v>
      </c>
      <c r="F9" s="14">
        <v>1514.5141000000001</v>
      </c>
      <c r="G9" s="15">
        <v>0.2079</v>
      </c>
      <c r="H9" s="16">
        <v>42776</v>
      </c>
    </row>
    <row r="10" spans="1:8" ht="12.75" customHeight="1" x14ac:dyDescent="0.2">
      <c r="A10">
        <v>2</v>
      </c>
      <c r="B10" s="1" t="s">
        <v>707</v>
      </c>
      <c r="C10" t="s">
        <v>551</v>
      </c>
      <c r="D10" t="s">
        <v>193</v>
      </c>
      <c r="E10" s="29">
        <v>930</v>
      </c>
      <c r="F10" s="14">
        <v>919.29570000000001</v>
      </c>
      <c r="G10" s="15">
        <v>0.12620000000000001</v>
      </c>
      <c r="H10" s="16">
        <v>42804</v>
      </c>
    </row>
    <row r="11" spans="1:8" ht="12.75" customHeight="1" x14ac:dyDescent="0.2">
      <c r="A11">
        <v>3</v>
      </c>
      <c r="B11" s="1" t="s">
        <v>572</v>
      </c>
      <c r="C11" t="s">
        <v>573</v>
      </c>
      <c r="D11" t="s">
        <v>449</v>
      </c>
      <c r="E11" s="29">
        <v>930</v>
      </c>
      <c r="F11" s="14">
        <v>918.04205999999999</v>
      </c>
      <c r="G11" s="15">
        <v>0.126</v>
      </c>
      <c r="H11" s="16">
        <v>42810</v>
      </c>
    </row>
    <row r="12" spans="1:8" ht="12.75" customHeight="1" x14ac:dyDescent="0.2">
      <c r="A12">
        <v>4</v>
      </c>
      <c r="B12" s="1" t="s">
        <v>380</v>
      </c>
      <c r="C12" t="s">
        <v>620</v>
      </c>
      <c r="D12" t="s">
        <v>193</v>
      </c>
      <c r="E12" s="29">
        <v>925</v>
      </c>
      <c r="F12" s="14">
        <v>913.86300000000006</v>
      </c>
      <c r="G12" s="15">
        <v>0.1255</v>
      </c>
      <c r="H12" s="16">
        <v>42807</v>
      </c>
    </row>
    <row r="13" spans="1:8" ht="12.75" customHeight="1" x14ac:dyDescent="0.2">
      <c r="A13">
        <v>5</v>
      </c>
      <c r="B13" t="s">
        <v>321</v>
      </c>
      <c r="C13" t="s">
        <v>574</v>
      </c>
      <c r="D13" t="s">
        <v>449</v>
      </c>
      <c r="E13" s="29">
        <v>900</v>
      </c>
      <c r="F13" s="14">
        <v>891.00720000000001</v>
      </c>
      <c r="G13" s="15">
        <v>0.12230000000000001</v>
      </c>
      <c r="H13" s="16">
        <v>42795</v>
      </c>
    </row>
    <row r="14" spans="1:8" ht="12.75" customHeight="1" x14ac:dyDescent="0.2">
      <c r="A14">
        <v>6</v>
      </c>
      <c r="B14" s="1" t="s">
        <v>349</v>
      </c>
      <c r="C14" t="s">
        <v>708</v>
      </c>
      <c r="D14" t="s">
        <v>449</v>
      </c>
      <c r="E14" s="29">
        <v>500</v>
      </c>
      <c r="F14" s="14">
        <v>495.04599999999999</v>
      </c>
      <c r="G14" s="15">
        <v>6.8000000000000005E-2</v>
      </c>
      <c r="H14" s="16">
        <v>42794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5651.7680600000003</v>
      </c>
      <c r="G15" s="21">
        <v>0.77590000000000003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143</v>
      </c>
      <c r="C17" s="17"/>
      <c r="F17" s="14"/>
      <c r="G17" s="15"/>
      <c r="H17" s="16"/>
    </row>
    <row r="18" spans="1:8" ht="12.75" customHeight="1" x14ac:dyDescent="0.2">
      <c r="B18" s="32" t="s">
        <v>529</v>
      </c>
      <c r="C18" s="17"/>
      <c r="F18" s="14"/>
      <c r="G18" s="15"/>
      <c r="H18" s="16"/>
    </row>
    <row r="19" spans="1:8" ht="12.75" customHeight="1" x14ac:dyDescent="0.2">
      <c r="A19">
        <v>7</v>
      </c>
      <c r="B19" s="1" t="s">
        <v>552</v>
      </c>
      <c r="C19" t="s">
        <v>553</v>
      </c>
      <c r="D19" t="s">
        <v>122</v>
      </c>
      <c r="E19" s="29">
        <v>50</v>
      </c>
      <c r="F19" s="14">
        <v>789.46100000000001</v>
      </c>
      <c r="G19" s="15">
        <v>0.1084</v>
      </c>
      <c r="H19" s="16">
        <v>42772</v>
      </c>
    </row>
    <row r="20" spans="1:8" ht="12.75" customHeight="1" x14ac:dyDescent="0.2">
      <c r="A20">
        <v>8</v>
      </c>
      <c r="B20" s="1" t="s">
        <v>586</v>
      </c>
      <c r="C20" t="s">
        <v>575</v>
      </c>
      <c r="D20" t="s">
        <v>564</v>
      </c>
      <c r="E20" s="29">
        <v>54</v>
      </c>
      <c r="F20" s="14">
        <v>541.32245999999998</v>
      </c>
      <c r="G20" s="15">
        <v>7.4300000000000005E-2</v>
      </c>
      <c r="H20" s="16">
        <v>42769</v>
      </c>
    </row>
    <row r="21" spans="1:8" ht="12.75" customHeight="1" x14ac:dyDescent="0.2">
      <c r="A21">
        <v>9</v>
      </c>
      <c r="B21" s="1" t="s">
        <v>576</v>
      </c>
      <c r="C21" t="s">
        <v>577</v>
      </c>
      <c r="D21" t="s">
        <v>122</v>
      </c>
      <c r="E21" s="29">
        <v>21</v>
      </c>
      <c r="F21" s="14">
        <v>210.48069000000001</v>
      </c>
      <c r="G21" s="15">
        <v>2.8899999999999999E-2</v>
      </c>
      <c r="H21" s="16">
        <v>42816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1541.2641500000002</v>
      </c>
      <c r="G22" s="21">
        <v>0.21160000000000001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A24" s="88" t="s">
        <v>729</v>
      </c>
      <c r="B24" s="17" t="s">
        <v>107</v>
      </c>
      <c r="C24" s="17"/>
      <c r="F24" s="14">
        <v>32.079549399999998</v>
      </c>
      <c r="G24" s="15">
        <v>4.4000000000000003E-3</v>
      </c>
      <c r="H24" s="16">
        <v>42737</v>
      </c>
    </row>
    <row r="25" spans="1:8" ht="12.75" customHeight="1" x14ac:dyDescent="0.2">
      <c r="B25" s="19" t="s">
        <v>99</v>
      </c>
      <c r="C25" s="19"/>
      <c r="D25" s="19"/>
      <c r="E25" s="30"/>
      <c r="F25" s="20">
        <v>32.079549399999998</v>
      </c>
      <c r="G25" s="21">
        <v>4.4000000000000003E-3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B27" s="17" t="s">
        <v>108</v>
      </c>
      <c r="C27" s="17"/>
      <c r="F27" s="14"/>
      <c r="G27" s="15"/>
      <c r="H27" s="16"/>
    </row>
    <row r="28" spans="1:8" ht="12.75" customHeight="1" x14ac:dyDescent="0.2">
      <c r="B28" s="17" t="s">
        <v>109</v>
      </c>
      <c r="C28" s="17"/>
      <c r="F28" s="43">
        <v>58.130882699998438</v>
      </c>
      <c r="G28" s="15">
        <v>8.0999999999999996E-3</v>
      </c>
      <c r="H28" s="16"/>
    </row>
    <row r="29" spans="1:8" ht="12.75" customHeight="1" x14ac:dyDescent="0.2">
      <c r="B29" s="19" t="s">
        <v>99</v>
      </c>
      <c r="C29" s="19"/>
      <c r="D29" s="19"/>
      <c r="E29" s="30"/>
      <c r="F29" s="49">
        <v>58.130882699998438</v>
      </c>
      <c r="G29" s="21">
        <v>8.0999999999999996E-3</v>
      </c>
      <c r="H29" s="22"/>
    </row>
    <row r="30" spans="1:8" ht="12.75" customHeight="1" x14ac:dyDescent="0.2">
      <c r="B30" s="23" t="s">
        <v>110</v>
      </c>
      <c r="C30" s="23"/>
      <c r="D30" s="23"/>
      <c r="E30" s="31"/>
      <c r="F30" s="24">
        <v>7283.2426420999991</v>
      </c>
      <c r="G30" s="25">
        <v>1</v>
      </c>
      <c r="H30" s="26"/>
    </row>
    <row r="31" spans="1:8" ht="12.75" customHeight="1" x14ac:dyDescent="0.2"/>
    <row r="32" spans="1:8" ht="12.75" customHeight="1" x14ac:dyDescent="0.2">
      <c r="B32" s="17" t="s">
        <v>314</v>
      </c>
      <c r="C32" s="17"/>
    </row>
    <row r="33" spans="2:3" ht="12.75" customHeight="1" x14ac:dyDescent="0.2">
      <c r="B33" s="17" t="s">
        <v>311</v>
      </c>
      <c r="C33" s="17"/>
    </row>
    <row r="34" spans="2:3" ht="12.75" customHeight="1" x14ac:dyDescent="0.2">
      <c r="B34" s="17"/>
      <c r="C34" s="17"/>
    </row>
    <row r="35" spans="2:3" ht="12.75" customHeight="1" x14ac:dyDescent="0.2">
      <c r="B35" s="17"/>
      <c r="C35" s="17"/>
    </row>
    <row r="36" spans="2:3" ht="12.75" customHeight="1" x14ac:dyDescent="0.2">
      <c r="B36" s="17"/>
      <c r="C36" s="17"/>
    </row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0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744</v>
      </c>
      <c r="B1" s="99" t="s">
        <v>610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639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706</v>
      </c>
      <c r="C9" t="s">
        <v>550</v>
      </c>
      <c r="D9" t="s">
        <v>193</v>
      </c>
      <c r="E9" s="29">
        <v>975</v>
      </c>
      <c r="F9" s="14">
        <v>968.29589999999996</v>
      </c>
      <c r="G9" s="15">
        <v>3.4099999999999998E-2</v>
      </c>
      <c r="H9" s="16">
        <v>42776</v>
      </c>
    </row>
    <row r="10" spans="1:8" ht="12.75" customHeight="1" x14ac:dyDescent="0.2">
      <c r="A10">
        <v>2</v>
      </c>
      <c r="B10" t="s">
        <v>349</v>
      </c>
      <c r="C10" t="s">
        <v>827</v>
      </c>
      <c r="D10" t="s">
        <v>193</v>
      </c>
      <c r="E10" s="29">
        <v>600</v>
      </c>
      <c r="F10" s="14">
        <v>572.40060000000005</v>
      </c>
      <c r="G10" s="15">
        <v>2.01E-2</v>
      </c>
      <c r="H10" s="16">
        <v>43005</v>
      </c>
    </row>
    <row r="11" spans="1:8" ht="12.75" customHeight="1" x14ac:dyDescent="0.2">
      <c r="A11">
        <v>3</v>
      </c>
      <c r="B11" s="1" t="s">
        <v>380</v>
      </c>
      <c r="C11" t="s">
        <v>620</v>
      </c>
      <c r="D11" t="s">
        <v>193</v>
      </c>
      <c r="E11" s="29">
        <v>75</v>
      </c>
      <c r="F11" s="14">
        <v>74.096999999999994</v>
      </c>
      <c r="G11" s="15">
        <v>2.5999999999999999E-3</v>
      </c>
      <c r="H11" s="16">
        <v>42807</v>
      </c>
    </row>
    <row r="12" spans="1:8" ht="12.75" customHeight="1" x14ac:dyDescent="0.2">
      <c r="A12">
        <v>4</v>
      </c>
      <c r="B12" s="1" t="s">
        <v>707</v>
      </c>
      <c r="C12" t="s">
        <v>551</v>
      </c>
      <c r="D12" t="s">
        <v>193</v>
      </c>
      <c r="E12" s="29">
        <v>70</v>
      </c>
      <c r="F12" s="14">
        <v>69.194299999999998</v>
      </c>
      <c r="G12" s="15">
        <v>2.3999999999999998E-3</v>
      </c>
      <c r="H12" s="16">
        <v>42804</v>
      </c>
    </row>
    <row r="13" spans="1:8" ht="12.75" customHeight="1" x14ac:dyDescent="0.2">
      <c r="A13">
        <v>5</v>
      </c>
      <c r="B13" s="1" t="s">
        <v>572</v>
      </c>
      <c r="C13" t="s">
        <v>573</v>
      </c>
      <c r="D13" t="s">
        <v>449</v>
      </c>
      <c r="E13" s="29">
        <v>70</v>
      </c>
      <c r="F13" s="14">
        <v>69.099940000000004</v>
      </c>
      <c r="G13" s="15">
        <v>2.3999999999999998E-3</v>
      </c>
      <c r="H13" s="16">
        <v>42810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1753.0877399999999</v>
      </c>
      <c r="G14" s="21">
        <v>6.1599999999999995E-2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530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358</v>
      </c>
      <c r="C17" t="s">
        <v>831</v>
      </c>
      <c r="D17" t="s">
        <v>583</v>
      </c>
      <c r="E17" s="29">
        <v>200</v>
      </c>
      <c r="F17" s="14">
        <v>983.23900000000003</v>
      </c>
      <c r="G17" s="15">
        <v>3.4599999999999999E-2</v>
      </c>
      <c r="H17" s="16">
        <v>42822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983.23900000000003</v>
      </c>
      <c r="G18" s="21">
        <v>3.4599999999999999E-2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202</v>
      </c>
      <c r="C20" s="17"/>
      <c r="F20" s="14"/>
      <c r="G20" s="15"/>
      <c r="H20" s="16"/>
    </row>
    <row r="21" spans="1:8" ht="12.75" customHeight="1" x14ac:dyDescent="0.2">
      <c r="A21">
        <v>7</v>
      </c>
      <c r="B21" t="s">
        <v>825</v>
      </c>
      <c r="C21" t="s">
        <v>826</v>
      </c>
      <c r="D21" t="s">
        <v>785</v>
      </c>
      <c r="E21" s="29">
        <v>1650000</v>
      </c>
      <c r="F21" s="14">
        <v>1631.5068000000001</v>
      </c>
      <c r="G21" s="15">
        <v>5.74E-2</v>
      </c>
      <c r="H21" s="16">
        <v>42803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1631.5068000000001</v>
      </c>
      <c r="G22" s="21">
        <v>5.74E-2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212</v>
      </c>
      <c r="C24" s="17"/>
      <c r="F24" s="14"/>
      <c r="G24" s="15"/>
      <c r="H24" s="16"/>
    </row>
    <row r="25" spans="1:8" ht="12.75" customHeight="1" x14ac:dyDescent="0.2">
      <c r="A25">
        <v>8</v>
      </c>
      <c r="B25" t="s">
        <v>836</v>
      </c>
      <c r="C25" t="s">
        <v>837</v>
      </c>
      <c r="D25" t="s">
        <v>785</v>
      </c>
      <c r="E25" s="29">
        <v>1500000</v>
      </c>
      <c r="F25" s="14">
        <v>1568.2905000000001</v>
      </c>
      <c r="G25" s="15">
        <v>5.5199999999999999E-2</v>
      </c>
      <c r="H25" s="80">
        <v>44297</v>
      </c>
    </row>
    <row r="26" spans="1:8" ht="12.75" customHeight="1" x14ac:dyDescent="0.2">
      <c r="A26">
        <v>9</v>
      </c>
      <c r="B26" t="s">
        <v>547</v>
      </c>
      <c r="C26" t="s">
        <v>460</v>
      </c>
      <c r="D26" t="s">
        <v>785</v>
      </c>
      <c r="E26" s="29">
        <v>1078700</v>
      </c>
      <c r="F26" s="14">
        <v>1119.1652730999999</v>
      </c>
      <c r="G26" s="15">
        <v>3.9399999999999998E-2</v>
      </c>
      <c r="H26" s="16">
        <v>45465</v>
      </c>
    </row>
    <row r="27" spans="1:8" ht="12.75" customHeight="1" x14ac:dyDescent="0.2">
      <c r="A27">
        <v>10</v>
      </c>
      <c r="B27" t="s">
        <v>555</v>
      </c>
      <c r="C27" t="s">
        <v>216</v>
      </c>
      <c r="D27" t="s">
        <v>785</v>
      </c>
      <c r="E27" s="29">
        <v>500000</v>
      </c>
      <c r="F27" s="14">
        <v>528.76049999999998</v>
      </c>
      <c r="G27" s="15">
        <v>1.8599999999999998E-2</v>
      </c>
      <c r="H27" s="16">
        <v>45275</v>
      </c>
    </row>
    <row r="28" spans="1:8" ht="12.75" customHeight="1" x14ac:dyDescent="0.2">
      <c r="A28">
        <v>11</v>
      </c>
      <c r="B28" t="s">
        <v>548</v>
      </c>
      <c r="C28" t="s">
        <v>459</v>
      </c>
      <c r="D28" t="s">
        <v>785</v>
      </c>
      <c r="E28" s="29">
        <v>500000</v>
      </c>
      <c r="F28" s="14">
        <v>527.36850000000004</v>
      </c>
      <c r="G28" s="15">
        <v>1.8599999999999998E-2</v>
      </c>
      <c r="H28" s="16">
        <v>44175</v>
      </c>
    </row>
    <row r="29" spans="1:8" ht="12.75" customHeight="1" x14ac:dyDescent="0.2">
      <c r="A29">
        <v>12</v>
      </c>
      <c r="B29" t="s">
        <v>838</v>
      </c>
      <c r="C29" t="s">
        <v>839</v>
      </c>
      <c r="D29" t="s">
        <v>785</v>
      </c>
      <c r="E29" s="29">
        <v>500000</v>
      </c>
      <c r="F29" s="14">
        <v>508.654</v>
      </c>
      <c r="G29" s="15">
        <v>1.7899999999999999E-2</v>
      </c>
      <c r="H29" s="16">
        <v>44914</v>
      </c>
    </row>
    <row r="30" spans="1:8" ht="12.75" customHeight="1" x14ac:dyDescent="0.2">
      <c r="B30" s="19" t="s">
        <v>99</v>
      </c>
      <c r="C30" s="19"/>
      <c r="D30" s="19"/>
      <c r="E30" s="30"/>
      <c r="F30" s="20">
        <v>4252.2387730999999</v>
      </c>
      <c r="G30" s="21">
        <v>0.1497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143</v>
      </c>
      <c r="C32" s="17"/>
      <c r="F32" s="14"/>
      <c r="G32" s="15"/>
      <c r="H32" s="16"/>
    </row>
    <row r="33" spans="1:8" ht="12.75" customHeight="1" x14ac:dyDescent="0.2">
      <c r="B33" s="32" t="s">
        <v>529</v>
      </c>
      <c r="C33" s="17"/>
      <c r="F33" s="14"/>
      <c r="G33" s="15"/>
      <c r="H33" s="16"/>
    </row>
    <row r="34" spans="1:8" ht="12.75" customHeight="1" x14ac:dyDescent="0.2">
      <c r="A34">
        <v>13</v>
      </c>
      <c r="B34" t="s">
        <v>840</v>
      </c>
      <c r="C34" t="s">
        <v>841</v>
      </c>
      <c r="D34" t="s">
        <v>122</v>
      </c>
      <c r="E34" s="29">
        <v>250</v>
      </c>
      <c r="F34" s="14">
        <v>2552.9749999999999</v>
      </c>
      <c r="G34" s="15">
        <v>8.9899999999999994E-2</v>
      </c>
      <c r="H34" s="16">
        <v>43810</v>
      </c>
    </row>
    <row r="35" spans="1:8" ht="12.75" customHeight="1" x14ac:dyDescent="0.2">
      <c r="A35">
        <v>14</v>
      </c>
      <c r="B35" t="s">
        <v>587</v>
      </c>
      <c r="C35" t="s">
        <v>588</v>
      </c>
      <c r="D35" t="s">
        <v>122</v>
      </c>
      <c r="E35" s="29">
        <v>200</v>
      </c>
      <c r="F35" s="14">
        <v>2102.9380000000001</v>
      </c>
      <c r="G35" s="15">
        <v>7.3999999999999996E-2</v>
      </c>
      <c r="H35" s="16">
        <v>43788</v>
      </c>
    </row>
    <row r="36" spans="1:8" ht="12.75" customHeight="1" x14ac:dyDescent="0.2">
      <c r="A36">
        <v>15</v>
      </c>
      <c r="B36" s="1" t="s">
        <v>842</v>
      </c>
      <c r="C36" t="s">
        <v>843</v>
      </c>
      <c r="D36" t="s">
        <v>122</v>
      </c>
      <c r="E36" s="29">
        <v>150</v>
      </c>
      <c r="F36" s="14">
        <v>1551.3869999999999</v>
      </c>
      <c r="G36" s="15">
        <v>5.4600000000000003E-2</v>
      </c>
      <c r="H36" s="16">
        <v>44343</v>
      </c>
    </row>
    <row r="37" spans="1:8" ht="12.75" customHeight="1" x14ac:dyDescent="0.2">
      <c r="A37">
        <v>16</v>
      </c>
      <c r="B37" t="s">
        <v>797</v>
      </c>
      <c r="C37" t="s">
        <v>798</v>
      </c>
      <c r="D37" t="s">
        <v>122</v>
      </c>
      <c r="E37" s="29">
        <v>150</v>
      </c>
      <c r="F37" s="14">
        <v>1546.8330000000001</v>
      </c>
      <c r="G37" s="15">
        <v>5.45E-2</v>
      </c>
      <c r="H37" s="16">
        <v>43887</v>
      </c>
    </row>
    <row r="38" spans="1:8" ht="12.75" customHeight="1" x14ac:dyDescent="0.2">
      <c r="A38">
        <v>17</v>
      </c>
      <c r="B38" t="s">
        <v>549</v>
      </c>
      <c r="C38" t="s">
        <v>214</v>
      </c>
      <c r="D38" s="61" t="s">
        <v>630</v>
      </c>
      <c r="E38" s="29">
        <v>110</v>
      </c>
      <c r="F38" s="14">
        <v>1113.1241</v>
      </c>
      <c r="G38" s="15">
        <v>3.9199999999999999E-2</v>
      </c>
      <c r="H38" s="16">
        <v>43259</v>
      </c>
    </row>
    <row r="39" spans="1:8" ht="12.75" customHeight="1" x14ac:dyDescent="0.2">
      <c r="A39">
        <v>18</v>
      </c>
      <c r="B39" t="s">
        <v>709</v>
      </c>
      <c r="C39" t="s">
        <v>710</v>
      </c>
      <c r="D39" t="s">
        <v>122</v>
      </c>
      <c r="E39" s="29">
        <v>100</v>
      </c>
      <c r="F39" s="14">
        <v>1045.106</v>
      </c>
      <c r="G39" s="15">
        <v>3.6799999999999999E-2</v>
      </c>
      <c r="H39" s="16">
        <v>44708</v>
      </c>
    </row>
    <row r="40" spans="1:8" ht="12.75" customHeight="1" x14ac:dyDescent="0.2">
      <c r="A40">
        <v>19</v>
      </c>
      <c r="B40" t="s">
        <v>556</v>
      </c>
      <c r="C40" t="s">
        <v>217</v>
      </c>
      <c r="D40" t="s">
        <v>453</v>
      </c>
      <c r="E40" s="29">
        <v>100</v>
      </c>
      <c r="F40" s="14">
        <v>1006.309</v>
      </c>
      <c r="G40" s="15">
        <v>3.5400000000000001E-2</v>
      </c>
      <c r="H40" s="16">
        <v>42940</v>
      </c>
    </row>
    <row r="41" spans="1:8" s="47" customFormat="1" ht="12.75" customHeight="1" x14ac:dyDescent="0.2">
      <c r="A41">
        <v>20</v>
      </c>
      <c r="B41" t="s">
        <v>646</v>
      </c>
      <c r="C41" t="s">
        <v>647</v>
      </c>
      <c r="D41" t="s">
        <v>648</v>
      </c>
      <c r="E41" s="29">
        <v>100</v>
      </c>
      <c r="F41" s="14">
        <v>1001.285</v>
      </c>
      <c r="G41" s="15">
        <v>3.5200000000000002E-2</v>
      </c>
      <c r="H41" s="16">
        <v>43309</v>
      </c>
    </row>
    <row r="42" spans="1:8" ht="12.75" customHeight="1" x14ac:dyDescent="0.2">
      <c r="A42">
        <v>21</v>
      </c>
      <c r="B42" t="s">
        <v>799</v>
      </c>
      <c r="C42" t="s">
        <v>800</v>
      </c>
      <c r="D42" t="s">
        <v>122</v>
      </c>
      <c r="E42" s="29">
        <v>10</v>
      </c>
      <c r="F42" s="14">
        <v>1001.1420000000001</v>
      </c>
      <c r="G42" s="15">
        <v>3.5200000000000002E-2</v>
      </c>
      <c r="H42" s="16">
        <v>43780</v>
      </c>
    </row>
    <row r="43" spans="1:8" ht="12.75" customHeight="1" x14ac:dyDescent="0.2">
      <c r="A43">
        <v>22</v>
      </c>
      <c r="B43" t="s">
        <v>670</v>
      </c>
      <c r="C43" t="s">
        <v>686</v>
      </c>
      <c r="D43" t="s">
        <v>672</v>
      </c>
      <c r="E43" s="29">
        <v>100000</v>
      </c>
      <c r="F43" s="14">
        <v>993.41899999999998</v>
      </c>
      <c r="G43" s="15">
        <v>3.5000000000000003E-2</v>
      </c>
      <c r="H43" s="16">
        <v>43717</v>
      </c>
    </row>
    <row r="44" spans="1:8" ht="12.75" customHeight="1" x14ac:dyDescent="0.2">
      <c r="A44">
        <v>23</v>
      </c>
      <c r="B44" s="61" t="s">
        <v>771</v>
      </c>
      <c r="C44" t="s">
        <v>766</v>
      </c>
      <c r="D44" t="s">
        <v>672</v>
      </c>
      <c r="E44" s="29">
        <v>100</v>
      </c>
      <c r="F44" s="14">
        <v>983.649</v>
      </c>
      <c r="G44" s="15">
        <v>3.4599999999999999E-2</v>
      </c>
      <c r="H44" s="16">
        <v>43892</v>
      </c>
    </row>
    <row r="45" spans="1:8" ht="12.75" customHeight="1" x14ac:dyDescent="0.2">
      <c r="A45">
        <v>24</v>
      </c>
      <c r="B45" t="s">
        <v>614</v>
      </c>
      <c r="C45" t="s">
        <v>615</v>
      </c>
      <c r="D45" t="s">
        <v>122</v>
      </c>
      <c r="E45" s="29">
        <v>90</v>
      </c>
      <c r="F45" s="14">
        <v>906.08669999999995</v>
      </c>
      <c r="G45" s="15">
        <v>3.1899999999999998E-2</v>
      </c>
      <c r="H45" s="16">
        <v>43004</v>
      </c>
    </row>
    <row r="46" spans="1:8" ht="12.75" customHeight="1" x14ac:dyDescent="0.2">
      <c r="A46">
        <v>25</v>
      </c>
      <c r="B46" t="s">
        <v>803</v>
      </c>
      <c r="C46" t="s">
        <v>804</v>
      </c>
      <c r="D46" t="s">
        <v>122</v>
      </c>
      <c r="E46" s="29">
        <v>50</v>
      </c>
      <c r="F46" s="14">
        <v>520.00149999999996</v>
      </c>
      <c r="G46" s="15">
        <v>1.83E-2</v>
      </c>
      <c r="H46" s="16">
        <v>44188</v>
      </c>
    </row>
    <row r="47" spans="1:8" ht="12.75" customHeight="1" x14ac:dyDescent="0.2">
      <c r="A47">
        <v>26</v>
      </c>
      <c r="B47" t="s">
        <v>558</v>
      </c>
      <c r="C47" t="s">
        <v>461</v>
      </c>
      <c r="D47" t="s">
        <v>122</v>
      </c>
      <c r="E47" s="29">
        <v>50</v>
      </c>
      <c r="F47" s="14">
        <v>510.90750000000003</v>
      </c>
      <c r="G47" s="15">
        <v>1.7999999999999999E-2</v>
      </c>
      <c r="H47" s="16">
        <v>43170</v>
      </c>
    </row>
    <row r="48" spans="1:8" ht="12.75" customHeight="1" x14ac:dyDescent="0.2">
      <c r="A48">
        <v>27</v>
      </c>
      <c r="B48" t="s">
        <v>657</v>
      </c>
      <c r="C48" t="s">
        <v>658</v>
      </c>
      <c r="D48" t="s">
        <v>122</v>
      </c>
      <c r="E48" s="29">
        <v>50</v>
      </c>
      <c r="F48" s="14">
        <v>509.90499999999997</v>
      </c>
      <c r="G48" s="15">
        <v>1.7899999999999999E-2</v>
      </c>
      <c r="H48" s="16">
        <v>44385</v>
      </c>
    </row>
    <row r="49" spans="1:8" ht="12.75" customHeight="1" x14ac:dyDescent="0.2">
      <c r="A49">
        <v>28</v>
      </c>
      <c r="B49" t="s">
        <v>832</v>
      </c>
      <c r="C49" t="s">
        <v>833</v>
      </c>
      <c r="D49" t="s">
        <v>122</v>
      </c>
      <c r="E49" s="29">
        <v>50</v>
      </c>
      <c r="F49" s="14">
        <v>503.67099999999999</v>
      </c>
      <c r="G49" s="15">
        <v>1.77E-2</v>
      </c>
      <c r="H49" s="16">
        <v>46248</v>
      </c>
    </row>
    <row r="50" spans="1:8" ht="12.75" customHeight="1" x14ac:dyDescent="0.2">
      <c r="A50">
        <v>29</v>
      </c>
      <c r="B50" t="s">
        <v>670</v>
      </c>
      <c r="C50" t="s">
        <v>671</v>
      </c>
      <c r="D50" t="s">
        <v>672</v>
      </c>
      <c r="E50" s="29">
        <v>50</v>
      </c>
      <c r="F50" s="14">
        <v>497.267</v>
      </c>
      <c r="G50" s="15">
        <v>1.7500000000000002E-2</v>
      </c>
      <c r="H50" s="16">
        <v>43542</v>
      </c>
    </row>
    <row r="51" spans="1:8" ht="12.75" customHeight="1" x14ac:dyDescent="0.2">
      <c r="A51">
        <v>30</v>
      </c>
      <c r="B51" t="s">
        <v>689</v>
      </c>
      <c r="C51" t="s">
        <v>690</v>
      </c>
      <c r="D51" t="s">
        <v>691</v>
      </c>
      <c r="E51" s="29">
        <v>30</v>
      </c>
      <c r="F51" s="14">
        <v>307.03980000000001</v>
      </c>
      <c r="G51" s="15">
        <v>1.0800000000000001E-2</v>
      </c>
      <c r="H51" s="16">
        <v>43132</v>
      </c>
    </row>
    <row r="52" spans="1:8" ht="12.75" customHeight="1" x14ac:dyDescent="0.2">
      <c r="A52">
        <v>31</v>
      </c>
      <c r="B52" t="s">
        <v>576</v>
      </c>
      <c r="C52" t="s">
        <v>577</v>
      </c>
      <c r="D52" t="s">
        <v>122</v>
      </c>
      <c r="E52" s="29">
        <v>29</v>
      </c>
      <c r="F52" s="14">
        <v>290.66381000000001</v>
      </c>
      <c r="G52" s="15">
        <v>1.0200000000000001E-2</v>
      </c>
      <c r="H52" s="16">
        <v>42816</v>
      </c>
    </row>
    <row r="53" spans="1:8" ht="12.75" customHeight="1" x14ac:dyDescent="0.2">
      <c r="A53">
        <v>32</v>
      </c>
      <c r="B53" t="s">
        <v>653</v>
      </c>
      <c r="C53" t="s">
        <v>206</v>
      </c>
      <c r="D53" s="61" t="s">
        <v>870</v>
      </c>
      <c r="E53" s="29">
        <v>2471</v>
      </c>
      <c r="F53" s="14">
        <v>7.720763100000001</v>
      </c>
      <c r="G53" s="15">
        <v>2.9999999999999997E-4</v>
      </c>
      <c r="H53" s="16">
        <v>42759</v>
      </c>
    </row>
    <row r="54" spans="1:8" ht="12.75" customHeight="1" x14ac:dyDescent="0.2">
      <c r="A54">
        <v>33</v>
      </c>
      <c r="B54" t="s">
        <v>654</v>
      </c>
      <c r="C54" t="s">
        <v>207</v>
      </c>
      <c r="D54" s="61" t="s">
        <v>870</v>
      </c>
      <c r="E54" s="29">
        <v>1647</v>
      </c>
      <c r="F54" s="14">
        <v>5.1461338999999997</v>
      </c>
      <c r="G54" s="15">
        <v>2.0000000000000001E-4</v>
      </c>
      <c r="H54" s="16">
        <v>42759</v>
      </c>
    </row>
    <row r="55" spans="1:8" ht="12.75" customHeight="1" x14ac:dyDescent="0.2">
      <c r="B55" s="19" t="s">
        <v>99</v>
      </c>
      <c r="C55" s="19"/>
      <c r="D55" s="19"/>
      <c r="E55" s="30"/>
      <c r="F55" s="20">
        <v>18956.576306999996</v>
      </c>
      <c r="G55" s="21">
        <v>0.66720000000000002</v>
      </c>
      <c r="H55" s="22"/>
    </row>
    <row r="56" spans="1:8" s="47" customFormat="1" ht="12.75" customHeight="1" x14ac:dyDescent="0.2">
      <c r="B56" s="64"/>
      <c r="C56" s="64"/>
      <c r="D56" s="64"/>
      <c r="E56" s="65"/>
      <c r="F56" s="66"/>
      <c r="G56" s="67"/>
      <c r="H56" s="68"/>
    </row>
    <row r="57" spans="1:8" ht="12.75" customHeight="1" x14ac:dyDescent="0.2">
      <c r="B57" s="17" t="s">
        <v>309</v>
      </c>
      <c r="C57" s="17"/>
      <c r="F57" s="14"/>
      <c r="G57" s="15"/>
      <c r="H57" s="16"/>
    </row>
    <row r="58" spans="1:8" ht="12.75" customHeight="1" x14ac:dyDescent="0.2">
      <c r="A58">
        <v>34</v>
      </c>
      <c r="B58" t="s">
        <v>652</v>
      </c>
      <c r="C58" t="s">
        <v>205</v>
      </c>
      <c r="D58" s="61" t="s">
        <v>870</v>
      </c>
      <c r="E58" s="29">
        <v>3294</v>
      </c>
      <c r="F58" s="14">
        <v>10.2932559</v>
      </c>
      <c r="G58" s="15">
        <v>4.0000000000000002E-4</v>
      </c>
      <c r="H58" s="80">
        <v>42759</v>
      </c>
    </row>
    <row r="59" spans="1:8" ht="12.75" customHeight="1" x14ac:dyDescent="0.2">
      <c r="B59" s="19" t="s">
        <v>99</v>
      </c>
      <c r="C59" s="19"/>
      <c r="D59" s="19"/>
      <c r="E59" s="30"/>
      <c r="F59" s="20">
        <v>10.2932559</v>
      </c>
      <c r="G59" s="21">
        <v>4.0000000000000002E-4</v>
      </c>
      <c r="H59" s="22"/>
    </row>
    <row r="60" spans="1:8" s="47" customFormat="1" ht="12.75" customHeight="1" x14ac:dyDescent="0.2">
      <c r="B60" s="64"/>
      <c r="C60" s="64"/>
      <c r="D60" s="64"/>
      <c r="E60" s="65"/>
      <c r="F60" s="66"/>
      <c r="G60" s="67"/>
      <c r="H60" s="68"/>
    </row>
    <row r="61" spans="1:8" ht="12.75" customHeight="1" x14ac:dyDescent="0.2">
      <c r="A61" s="88" t="s">
        <v>729</v>
      </c>
      <c r="B61" s="17" t="s">
        <v>107</v>
      </c>
      <c r="C61" s="17"/>
      <c r="F61" s="14">
        <v>200.746218</v>
      </c>
      <c r="G61" s="15">
        <v>7.1000000000000004E-3</v>
      </c>
      <c r="H61" s="16">
        <v>42737</v>
      </c>
    </row>
    <row r="62" spans="1:8" ht="12.75" customHeight="1" x14ac:dyDescent="0.2">
      <c r="B62" s="19" t="s">
        <v>99</v>
      </c>
      <c r="C62" s="19"/>
      <c r="D62" s="19"/>
      <c r="E62" s="30"/>
      <c r="F62" s="20">
        <v>200.746218</v>
      </c>
      <c r="G62" s="21">
        <v>7.1000000000000004E-3</v>
      </c>
      <c r="H62" s="22"/>
    </row>
    <row r="63" spans="1:8" ht="12.75" customHeight="1" x14ac:dyDescent="0.2">
      <c r="F63" s="14"/>
      <c r="G63" s="15"/>
      <c r="H63" s="16"/>
    </row>
    <row r="64" spans="1:8" ht="12.75" customHeight="1" x14ac:dyDescent="0.2">
      <c r="B64" s="17" t="s">
        <v>108</v>
      </c>
      <c r="C64" s="17"/>
      <c r="F64" s="14"/>
      <c r="G64" s="15"/>
      <c r="H64" s="16"/>
    </row>
    <row r="65" spans="2:8" ht="12.75" customHeight="1" x14ac:dyDescent="0.2">
      <c r="B65" s="17" t="s">
        <v>109</v>
      </c>
      <c r="C65" s="17"/>
      <c r="F65" s="14">
        <v>619.82108350000271</v>
      </c>
      <c r="G65" s="15">
        <v>2.1999999999999999E-2</v>
      </c>
      <c r="H65" s="16"/>
    </row>
    <row r="66" spans="2:8" ht="12.75" customHeight="1" x14ac:dyDescent="0.2">
      <c r="B66" s="19" t="s">
        <v>99</v>
      </c>
      <c r="C66" s="19"/>
      <c r="D66" s="19"/>
      <c r="E66" s="30"/>
      <c r="F66" s="20">
        <v>619.82108350000271</v>
      </c>
      <c r="G66" s="21">
        <v>2.1999999999999999E-2</v>
      </c>
      <c r="H66" s="22"/>
    </row>
    <row r="67" spans="2:8" ht="12.75" customHeight="1" x14ac:dyDescent="0.2">
      <c r="B67" s="23" t="s">
        <v>110</v>
      </c>
      <c r="C67" s="23"/>
      <c r="D67" s="23"/>
      <c r="E67" s="31"/>
      <c r="F67" s="24">
        <v>28407.509177499996</v>
      </c>
      <c r="G67" s="25">
        <v>1</v>
      </c>
      <c r="H67" s="26"/>
    </row>
    <row r="68" spans="2:8" ht="12.75" customHeight="1" x14ac:dyDescent="0.2"/>
    <row r="69" spans="2:8" ht="12.75" customHeight="1" x14ac:dyDescent="0.2">
      <c r="B69" s="17" t="s">
        <v>314</v>
      </c>
      <c r="C69" s="17"/>
    </row>
    <row r="70" spans="2:8" ht="12.75" customHeight="1" x14ac:dyDescent="0.2">
      <c r="B70" s="17" t="s">
        <v>311</v>
      </c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1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7" t="s">
        <v>745</v>
      </c>
      <c r="B1" s="99" t="s">
        <v>631</v>
      </c>
      <c r="C1" s="100"/>
      <c r="D1" s="100"/>
      <c r="E1" s="100"/>
      <c r="F1" s="100"/>
      <c r="G1" s="100"/>
      <c r="H1" s="100"/>
      <c r="I1" s="101"/>
    </row>
    <row r="2" spans="1:9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40" t="s">
        <v>316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816</v>
      </c>
      <c r="C8" s="17"/>
      <c r="F8" s="14"/>
      <c r="G8" s="15"/>
      <c r="H8" s="57"/>
      <c r="I8" s="58"/>
    </row>
    <row r="9" spans="1:9" ht="12.75" customHeight="1" x14ac:dyDescent="0.2">
      <c r="A9">
        <v>1</v>
      </c>
      <c r="B9" s="47" t="s">
        <v>322</v>
      </c>
      <c r="C9" s="47" t="s">
        <v>22</v>
      </c>
      <c r="D9" s="47" t="s">
        <v>21</v>
      </c>
      <c r="E9" s="39">
        <v>8500</v>
      </c>
      <c r="F9" s="45">
        <v>40.119999999999997</v>
      </c>
      <c r="G9" s="46">
        <v>2.1399999999999999E-2</v>
      </c>
      <c r="H9" s="42"/>
      <c r="I9" s="42" t="s">
        <v>730</v>
      </c>
    </row>
    <row r="10" spans="1:9" ht="12.75" customHeight="1" x14ac:dyDescent="0.2">
      <c r="A10">
        <v>2</v>
      </c>
      <c r="B10" s="47" t="s">
        <v>434</v>
      </c>
      <c r="C10" s="47" t="s">
        <v>184</v>
      </c>
      <c r="D10" s="47" t="s">
        <v>43</v>
      </c>
      <c r="E10" s="39">
        <v>2875</v>
      </c>
      <c r="F10" s="45">
        <v>37.262875000000001</v>
      </c>
      <c r="G10" s="46">
        <v>1.9900000000000001E-2</v>
      </c>
      <c r="H10" s="42"/>
      <c r="I10" s="42" t="s">
        <v>730</v>
      </c>
    </row>
    <row r="11" spans="1:9" ht="12.75" customHeight="1" x14ac:dyDescent="0.2">
      <c r="A11">
        <v>3</v>
      </c>
      <c r="B11" s="47" t="s">
        <v>711</v>
      </c>
      <c r="C11" s="47" t="s">
        <v>712</v>
      </c>
      <c r="D11" s="47" t="s">
        <v>40</v>
      </c>
      <c r="E11" s="39">
        <v>65592</v>
      </c>
      <c r="F11" s="45">
        <v>35.682047999999995</v>
      </c>
      <c r="G11" s="46">
        <v>1.9099999999999999E-2</v>
      </c>
      <c r="H11" s="42"/>
      <c r="I11" s="42" t="s">
        <v>730</v>
      </c>
    </row>
    <row r="12" spans="1:9" ht="12.75" customHeight="1" x14ac:dyDescent="0.2">
      <c r="A12">
        <v>4</v>
      </c>
      <c r="B12" s="47" t="s">
        <v>326</v>
      </c>
      <c r="C12" s="47" t="s">
        <v>41</v>
      </c>
      <c r="D12" s="47" t="s">
        <v>21</v>
      </c>
      <c r="E12" s="39">
        <v>1300</v>
      </c>
      <c r="F12" s="45">
        <v>34.218600000000002</v>
      </c>
      <c r="G12" s="46">
        <v>1.83E-2</v>
      </c>
      <c r="H12" s="42"/>
      <c r="I12" s="42" t="s">
        <v>730</v>
      </c>
    </row>
    <row r="13" spans="1:9" ht="12.75" customHeight="1" x14ac:dyDescent="0.2">
      <c r="A13">
        <v>5</v>
      </c>
      <c r="B13" s="47" t="s">
        <v>332</v>
      </c>
      <c r="C13" s="47" t="s">
        <v>50</v>
      </c>
      <c r="D13" s="47" t="s">
        <v>27</v>
      </c>
      <c r="E13" s="39">
        <v>1147</v>
      </c>
      <c r="F13" s="45">
        <v>33.105861000000004</v>
      </c>
      <c r="G13" s="46">
        <v>1.77E-2</v>
      </c>
      <c r="H13" s="42"/>
      <c r="I13" s="42" t="s">
        <v>730</v>
      </c>
    </row>
    <row r="14" spans="1:9" ht="12.75" customHeight="1" x14ac:dyDescent="0.2">
      <c r="A14">
        <v>6</v>
      </c>
      <c r="B14" s="47" t="s">
        <v>340</v>
      </c>
      <c r="C14" s="47" t="s">
        <v>52</v>
      </c>
      <c r="D14" s="47" t="s">
        <v>21</v>
      </c>
      <c r="E14" s="39">
        <v>617</v>
      </c>
      <c r="F14" s="45">
        <v>32.821623500000001</v>
      </c>
      <c r="G14" s="46">
        <v>1.7500000000000002E-2</v>
      </c>
      <c r="H14" s="42"/>
      <c r="I14" s="42" t="s">
        <v>730</v>
      </c>
    </row>
    <row r="15" spans="1:9" ht="12.75" customHeight="1" x14ac:dyDescent="0.2">
      <c r="A15">
        <v>7</v>
      </c>
      <c r="B15" s="47" t="s">
        <v>624</v>
      </c>
      <c r="C15" s="47" t="s">
        <v>625</v>
      </c>
      <c r="D15" s="47" t="s">
        <v>19</v>
      </c>
      <c r="E15" s="39">
        <v>5103</v>
      </c>
      <c r="F15" s="45">
        <v>32.179518000000002</v>
      </c>
      <c r="G15" s="46">
        <v>1.72E-2</v>
      </c>
      <c r="H15" s="42"/>
      <c r="I15" s="42" t="s">
        <v>730</v>
      </c>
    </row>
    <row r="16" spans="1:9" s="61" customFormat="1" ht="12.75" customHeight="1" x14ac:dyDescent="0.2">
      <c r="A16">
        <v>8</v>
      </c>
      <c r="B16" s="74" t="s">
        <v>330</v>
      </c>
      <c r="C16" s="74" t="s">
        <v>48</v>
      </c>
      <c r="D16" s="74" t="s">
        <v>27</v>
      </c>
      <c r="E16" s="71">
        <v>12934</v>
      </c>
      <c r="F16" s="72">
        <v>31.255011</v>
      </c>
      <c r="G16" s="73">
        <v>1.67E-2</v>
      </c>
      <c r="H16" s="82"/>
      <c r="I16" s="82" t="s">
        <v>730</v>
      </c>
    </row>
    <row r="17" spans="1:9" ht="12.75" customHeight="1" x14ac:dyDescent="0.2">
      <c r="A17">
        <v>9</v>
      </c>
      <c r="B17" s="47" t="s">
        <v>534</v>
      </c>
      <c r="C17" s="47" t="s">
        <v>71</v>
      </c>
      <c r="D17" s="47" t="s">
        <v>19</v>
      </c>
      <c r="E17" s="39">
        <v>26330</v>
      </c>
      <c r="F17" s="45">
        <v>30.700780000000002</v>
      </c>
      <c r="G17" s="46">
        <v>1.6400000000000001E-2</v>
      </c>
      <c r="H17" s="42"/>
      <c r="I17" s="42" t="s">
        <v>730</v>
      </c>
    </row>
    <row r="18" spans="1:9" ht="12.75" customHeight="1" x14ac:dyDescent="0.2">
      <c r="A18">
        <v>10</v>
      </c>
      <c r="B18" s="47" t="s">
        <v>761</v>
      </c>
      <c r="C18" s="47" t="s">
        <v>760</v>
      </c>
      <c r="D18" s="47" t="s">
        <v>27</v>
      </c>
      <c r="E18" s="39">
        <v>10654</v>
      </c>
      <c r="F18" s="45">
        <v>29.634101000000001</v>
      </c>
      <c r="G18" s="46">
        <v>1.5800000000000002E-2</v>
      </c>
      <c r="H18" s="42"/>
      <c r="I18" s="42" t="s">
        <v>730</v>
      </c>
    </row>
    <row r="19" spans="1:9" ht="12.75" customHeight="1" x14ac:dyDescent="0.2">
      <c r="A19">
        <v>11</v>
      </c>
      <c r="B19" s="47" t="s">
        <v>357</v>
      </c>
      <c r="C19" s="47" t="s">
        <v>76</v>
      </c>
      <c r="D19" s="47" t="s">
        <v>10</v>
      </c>
      <c r="E19" s="39">
        <v>37300</v>
      </c>
      <c r="F19" s="45">
        <v>24.93505</v>
      </c>
      <c r="G19" s="46">
        <v>1.3299999999999999E-2</v>
      </c>
      <c r="H19" s="42"/>
      <c r="I19" s="42" t="s">
        <v>730</v>
      </c>
    </row>
    <row r="20" spans="1:9" ht="12.75" customHeight="1" x14ac:dyDescent="0.2">
      <c r="A20">
        <v>12</v>
      </c>
      <c r="B20" s="47" t="s">
        <v>17</v>
      </c>
      <c r="C20" s="47" t="s">
        <v>18</v>
      </c>
      <c r="D20" s="47" t="s">
        <v>10</v>
      </c>
      <c r="E20" s="39">
        <v>9690</v>
      </c>
      <c r="F20" s="45">
        <v>24.24438</v>
      </c>
      <c r="G20" s="46">
        <v>1.2999999999999999E-2</v>
      </c>
      <c r="H20" s="42"/>
      <c r="I20" s="42" t="s">
        <v>730</v>
      </c>
    </row>
    <row r="21" spans="1:9" ht="12.75" customHeight="1" x14ac:dyDescent="0.2">
      <c r="A21">
        <v>13</v>
      </c>
      <c r="B21" s="47" t="s">
        <v>321</v>
      </c>
      <c r="C21" s="47" t="s">
        <v>11</v>
      </c>
      <c r="D21" s="47" t="s">
        <v>10</v>
      </c>
      <c r="E21" s="39">
        <v>9060</v>
      </c>
      <c r="F21" s="45">
        <v>23.130179999999999</v>
      </c>
      <c r="G21" s="46">
        <v>1.24E-2</v>
      </c>
      <c r="H21" s="42"/>
      <c r="I21" s="42" t="s">
        <v>730</v>
      </c>
    </row>
    <row r="22" spans="1:9" ht="12.75" customHeight="1" x14ac:dyDescent="0.2">
      <c r="A22">
        <v>14</v>
      </c>
      <c r="B22" s="47" t="s">
        <v>390</v>
      </c>
      <c r="C22" s="47" t="s">
        <v>130</v>
      </c>
      <c r="D22" s="47" t="s">
        <v>10</v>
      </c>
      <c r="E22" s="39">
        <v>1970</v>
      </c>
      <c r="F22" s="45">
        <v>22.782064999999999</v>
      </c>
      <c r="G22" s="46">
        <v>1.2200000000000001E-2</v>
      </c>
      <c r="H22" s="42"/>
      <c r="I22" s="42" t="s">
        <v>730</v>
      </c>
    </row>
    <row r="23" spans="1:9" ht="12.75" customHeight="1" x14ac:dyDescent="0.2">
      <c r="A23">
        <v>15</v>
      </c>
      <c r="B23" s="47" t="s">
        <v>359</v>
      </c>
      <c r="C23" s="47" t="s">
        <v>83</v>
      </c>
      <c r="D23" s="47" t="s">
        <v>33</v>
      </c>
      <c r="E23" s="39">
        <v>18787</v>
      </c>
      <c r="F23" s="45">
        <v>20.928718</v>
      </c>
      <c r="G23" s="46">
        <v>1.12E-2</v>
      </c>
      <c r="H23" s="42"/>
      <c r="I23" s="42" t="s">
        <v>730</v>
      </c>
    </row>
    <row r="24" spans="1:9" s="61" customFormat="1" ht="12.75" customHeight="1" x14ac:dyDescent="0.2">
      <c r="A24">
        <v>16</v>
      </c>
      <c r="B24" s="74" t="s">
        <v>331</v>
      </c>
      <c r="C24" s="74" t="s">
        <v>46</v>
      </c>
      <c r="D24" s="74" t="s">
        <v>25</v>
      </c>
      <c r="E24" s="71">
        <v>8436</v>
      </c>
      <c r="F24" s="72">
        <v>20.554314000000002</v>
      </c>
      <c r="G24" s="73">
        <v>1.0999999999999999E-2</v>
      </c>
      <c r="H24" s="82"/>
      <c r="I24" s="82" t="s">
        <v>730</v>
      </c>
    </row>
    <row r="25" spans="1:9" ht="12.75" customHeight="1" x14ac:dyDescent="0.2">
      <c r="A25">
        <v>17</v>
      </c>
      <c r="B25" s="47" t="s">
        <v>679</v>
      </c>
      <c r="C25" s="47" t="s">
        <v>273</v>
      </c>
      <c r="D25" s="47" t="s">
        <v>10</v>
      </c>
      <c r="E25" s="39">
        <v>15977</v>
      </c>
      <c r="F25" s="45">
        <v>19.667687000000001</v>
      </c>
      <c r="G25" s="46">
        <v>1.0500000000000001E-2</v>
      </c>
      <c r="H25" s="42"/>
      <c r="I25" s="42" t="s">
        <v>730</v>
      </c>
    </row>
    <row r="26" spans="1:9" ht="12.75" customHeight="1" x14ac:dyDescent="0.2">
      <c r="A26">
        <v>18</v>
      </c>
      <c r="B26" s="47" t="s">
        <v>347</v>
      </c>
      <c r="C26" s="47" t="s">
        <v>64</v>
      </c>
      <c r="D26" s="47" t="s">
        <v>23</v>
      </c>
      <c r="E26" s="39">
        <v>2866</v>
      </c>
      <c r="F26" s="45">
        <v>19.182138000000002</v>
      </c>
      <c r="G26" s="46">
        <v>1.0200000000000001E-2</v>
      </c>
      <c r="H26" s="42"/>
      <c r="I26" s="42" t="s">
        <v>730</v>
      </c>
    </row>
    <row r="27" spans="1:9" ht="12.75" customHeight="1" x14ac:dyDescent="0.2">
      <c r="A27">
        <v>19</v>
      </c>
      <c r="B27" s="47" t="s">
        <v>409</v>
      </c>
      <c r="C27" s="47" t="s">
        <v>153</v>
      </c>
      <c r="D27" s="47" t="s">
        <v>31</v>
      </c>
      <c r="E27" s="39">
        <v>4925</v>
      </c>
      <c r="F27" s="45">
        <v>18.7470125</v>
      </c>
      <c r="G27" s="46">
        <v>0.01</v>
      </c>
      <c r="H27" s="42"/>
      <c r="I27" s="42" t="s">
        <v>730</v>
      </c>
    </row>
    <row r="28" spans="1:9" ht="12.75" customHeight="1" x14ac:dyDescent="0.2">
      <c r="A28">
        <v>20</v>
      </c>
      <c r="B28" s="47" t="s">
        <v>342</v>
      </c>
      <c r="C28" s="47" t="s">
        <v>85</v>
      </c>
      <c r="D28" s="47" t="s">
        <v>328</v>
      </c>
      <c r="E28" s="39">
        <v>16030</v>
      </c>
      <c r="F28" s="45">
        <v>15.797565000000001</v>
      </c>
      <c r="G28" s="46">
        <v>8.3999999999999995E-3</v>
      </c>
      <c r="H28" s="42"/>
      <c r="I28" s="42" t="s">
        <v>730</v>
      </c>
    </row>
    <row r="29" spans="1:9" ht="12.75" customHeight="1" x14ac:dyDescent="0.2">
      <c r="B29" s="19" t="s">
        <v>99</v>
      </c>
      <c r="C29" s="19"/>
      <c r="D29" s="19"/>
      <c r="E29" s="30"/>
      <c r="F29" s="20">
        <v>546.94952699999988</v>
      </c>
      <c r="G29" s="21">
        <v>0.29220000000000002</v>
      </c>
      <c r="H29" s="21"/>
      <c r="I29" s="22"/>
    </row>
    <row r="30" spans="1:9" ht="12.75" customHeight="1" x14ac:dyDescent="0.2">
      <c r="F30" s="45"/>
      <c r="G30" s="15"/>
      <c r="H30" s="15"/>
      <c r="I30" s="16"/>
    </row>
    <row r="31" spans="1:9" ht="12.75" customHeight="1" x14ac:dyDescent="0.2">
      <c r="A31" s="47"/>
      <c r="B31" s="17" t="s">
        <v>869</v>
      </c>
      <c r="C31" s="17"/>
      <c r="E31" s="39"/>
      <c r="F31" s="45"/>
      <c r="G31" s="46"/>
      <c r="H31" s="46"/>
      <c r="I31" s="48"/>
    </row>
    <row r="32" spans="1:9" s="61" customFormat="1" ht="12.75" customHeight="1" x14ac:dyDescent="0.2">
      <c r="A32" s="61">
        <v>21</v>
      </c>
      <c r="B32" s="74" t="s">
        <v>318</v>
      </c>
      <c r="C32" s="74" t="s">
        <v>14</v>
      </c>
      <c r="D32" s="74" t="s">
        <v>10</v>
      </c>
      <c r="E32" s="71">
        <v>14500</v>
      </c>
      <c r="F32" s="72">
        <v>174.899</v>
      </c>
      <c r="G32" s="73">
        <v>9.3399999999999997E-2</v>
      </c>
      <c r="H32" s="103"/>
      <c r="I32" s="82" t="s">
        <v>730</v>
      </c>
    </row>
    <row r="33" spans="1:9" s="74" customFormat="1" ht="12.75" customHeight="1" x14ac:dyDescent="0.2">
      <c r="A33" s="61">
        <v>22</v>
      </c>
      <c r="B33" s="74" t="s">
        <v>318</v>
      </c>
      <c r="D33" s="74" t="s">
        <v>571</v>
      </c>
      <c r="E33" s="71">
        <v>-14500</v>
      </c>
      <c r="F33" s="72">
        <v>-175.02950000000001</v>
      </c>
      <c r="G33" s="73"/>
      <c r="H33" s="73">
        <v>-9.35E-2</v>
      </c>
      <c r="I33" s="98">
        <v>42760</v>
      </c>
    </row>
    <row r="34" spans="1:9" s="61" customFormat="1" ht="12.75" customHeight="1" x14ac:dyDescent="0.2">
      <c r="A34" s="61">
        <v>23</v>
      </c>
      <c r="B34" s="74" t="s">
        <v>329</v>
      </c>
      <c r="C34" s="74" t="s">
        <v>36</v>
      </c>
      <c r="D34" s="74" t="s">
        <v>19</v>
      </c>
      <c r="E34" s="71">
        <v>14300</v>
      </c>
      <c r="F34" s="72">
        <v>114.0711</v>
      </c>
      <c r="G34" s="73">
        <v>6.0900000000000003E-2</v>
      </c>
      <c r="H34" s="103"/>
      <c r="I34" s="82" t="s">
        <v>730</v>
      </c>
    </row>
    <row r="35" spans="1:9" s="74" customFormat="1" ht="12.75" customHeight="1" x14ac:dyDescent="0.2">
      <c r="A35" s="61">
        <v>24</v>
      </c>
      <c r="B35" s="74" t="s">
        <v>329</v>
      </c>
      <c r="D35" s="74" t="s">
        <v>571</v>
      </c>
      <c r="E35" s="71">
        <v>-14300</v>
      </c>
      <c r="F35" s="72">
        <v>-114.2713</v>
      </c>
      <c r="G35" s="73"/>
      <c r="H35" s="73">
        <v>-6.1100000000000002E-2</v>
      </c>
      <c r="I35" s="98">
        <v>42760</v>
      </c>
    </row>
    <row r="36" spans="1:9" s="61" customFormat="1" ht="12.75" customHeight="1" x14ac:dyDescent="0.2">
      <c r="A36" s="61">
        <v>25</v>
      </c>
      <c r="B36" s="74" t="s">
        <v>488</v>
      </c>
      <c r="C36" s="74" t="s">
        <v>252</v>
      </c>
      <c r="D36" s="74" t="s">
        <v>40</v>
      </c>
      <c r="E36" s="71">
        <v>60000</v>
      </c>
      <c r="F36" s="72">
        <v>108.06</v>
      </c>
      <c r="G36" s="73">
        <v>5.7700000000000001E-2</v>
      </c>
      <c r="H36" s="103"/>
      <c r="I36" s="82" t="s">
        <v>730</v>
      </c>
    </row>
    <row r="37" spans="1:9" s="74" customFormat="1" ht="12.75" customHeight="1" x14ac:dyDescent="0.2">
      <c r="A37" s="61">
        <v>26</v>
      </c>
      <c r="B37" s="74" t="s">
        <v>488</v>
      </c>
      <c r="D37" s="74" t="s">
        <v>571</v>
      </c>
      <c r="E37" s="71">
        <v>-60000</v>
      </c>
      <c r="F37" s="72">
        <v>-108.39</v>
      </c>
      <c r="G37" s="73"/>
      <c r="H37" s="73">
        <v>-5.79E-2</v>
      </c>
      <c r="I37" s="98">
        <v>42760</v>
      </c>
    </row>
    <row r="38" spans="1:9" s="61" customFormat="1" ht="12.75" customHeight="1" x14ac:dyDescent="0.2">
      <c r="A38" s="61">
        <v>27</v>
      </c>
      <c r="B38" s="74" t="s">
        <v>632</v>
      </c>
      <c r="C38" s="74" t="s">
        <v>633</v>
      </c>
      <c r="D38" s="74" t="s">
        <v>15</v>
      </c>
      <c r="E38" s="71">
        <v>45000</v>
      </c>
      <c r="F38" s="72">
        <v>93.194999999999993</v>
      </c>
      <c r="G38" s="73">
        <v>4.9799999999999997E-2</v>
      </c>
      <c r="H38" s="103"/>
      <c r="I38" s="82" t="s">
        <v>730</v>
      </c>
    </row>
    <row r="39" spans="1:9" s="74" customFormat="1" ht="12.75" customHeight="1" x14ac:dyDescent="0.2">
      <c r="A39" s="61">
        <v>28</v>
      </c>
      <c r="B39" s="74" t="s">
        <v>632</v>
      </c>
      <c r="D39" s="74" t="s">
        <v>571</v>
      </c>
      <c r="E39" s="71">
        <v>-45000</v>
      </c>
      <c r="F39" s="72">
        <v>-93.555000000000007</v>
      </c>
      <c r="G39" s="73"/>
      <c r="H39" s="73">
        <v>-0.05</v>
      </c>
      <c r="I39" s="98">
        <v>42760</v>
      </c>
    </row>
    <row r="40" spans="1:9" s="61" customFormat="1" ht="12.75" customHeight="1" x14ac:dyDescent="0.2">
      <c r="A40" s="61">
        <v>29</v>
      </c>
      <c r="B40" s="74" t="s">
        <v>592</v>
      </c>
      <c r="C40" s="74" t="s">
        <v>593</v>
      </c>
      <c r="D40" s="74" t="s">
        <v>113</v>
      </c>
      <c r="E40" s="71">
        <v>35000</v>
      </c>
      <c r="F40" s="72">
        <v>84.752499999999998</v>
      </c>
      <c r="G40" s="73">
        <v>4.53E-2</v>
      </c>
      <c r="H40" s="103"/>
      <c r="I40" s="82" t="s">
        <v>730</v>
      </c>
    </row>
    <row r="41" spans="1:9" s="74" customFormat="1" ht="12.75" customHeight="1" x14ac:dyDescent="0.2">
      <c r="A41" s="61">
        <v>30</v>
      </c>
      <c r="B41" s="74" t="s">
        <v>592</v>
      </c>
      <c r="D41" s="74" t="s">
        <v>571</v>
      </c>
      <c r="E41" s="71">
        <v>-35000</v>
      </c>
      <c r="F41" s="72">
        <v>-84.98</v>
      </c>
      <c r="G41" s="73"/>
      <c r="H41" s="73">
        <v>-4.5400000000000003E-2</v>
      </c>
      <c r="I41" s="98">
        <v>42760</v>
      </c>
    </row>
    <row r="42" spans="1:9" s="61" customFormat="1" ht="12.75" customHeight="1" x14ac:dyDescent="0.2">
      <c r="A42" s="61">
        <v>31</v>
      </c>
      <c r="B42" s="74" t="s">
        <v>331</v>
      </c>
      <c r="C42" s="74" t="s">
        <v>46</v>
      </c>
      <c r="D42" s="74" t="s">
        <v>25</v>
      </c>
      <c r="E42" s="71">
        <v>30000</v>
      </c>
      <c r="F42" s="72">
        <v>73.094999999999999</v>
      </c>
      <c r="G42" s="73">
        <v>3.9100000000000003E-2</v>
      </c>
      <c r="H42" s="103"/>
      <c r="I42" s="82" t="s">
        <v>730</v>
      </c>
    </row>
    <row r="43" spans="1:9" s="74" customFormat="1" ht="12.75" customHeight="1" x14ac:dyDescent="0.2">
      <c r="A43" s="61">
        <v>32</v>
      </c>
      <c r="B43" s="74" t="s">
        <v>331</v>
      </c>
      <c r="D43" s="74" t="s">
        <v>571</v>
      </c>
      <c r="E43" s="71">
        <v>-30000</v>
      </c>
      <c r="F43" s="72">
        <v>-73.260000000000005</v>
      </c>
      <c r="G43" s="73"/>
      <c r="H43" s="73">
        <v>-3.9100000000000003E-2</v>
      </c>
      <c r="I43" s="98">
        <v>42760</v>
      </c>
    </row>
    <row r="44" spans="1:9" s="61" customFormat="1" ht="12.75" customHeight="1" x14ac:dyDescent="0.2">
      <c r="A44" s="61">
        <v>33</v>
      </c>
      <c r="B44" s="74" t="s">
        <v>634</v>
      </c>
      <c r="C44" s="74" t="s">
        <v>635</v>
      </c>
      <c r="D44" s="74" t="s">
        <v>21</v>
      </c>
      <c r="E44" s="71">
        <v>84000</v>
      </c>
      <c r="F44" s="72">
        <v>67.284000000000006</v>
      </c>
      <c r="G44" s="73">
        <v>3.5900000000000001E-2</v>
      </c>
      <c r="H44" s="103"/>
      <c r="I44" s="82" t="s">
        <v>730</v>
      </c>
    </row>
    <row r="45" spans="1:9" s="74" customFormat="1" ht="12.75" customHeight="1" x14ac:dyDescent="0.2">
      <c r="A45" s="61">
        <v>34</v>
      </c>
      <c r="B45" s="74" t="s">
        <v>634</v>
      </c>
      <c r="D45" s="74" t="s">
        <v>571</v>
      </c>
      <c r="E45" s="71">
        <v>-84000</v>
      </c>
      <c r="F45" s="72">
        <v>-67.451999999999998</v>
      </c>
      <c r="G45" s="73"/>
      <c r="H45" s="73">
        <v>-3.5999999999999997E-2</v>
      </c>
      <c r="I45" s="98">
        <v>42760</v>
      </c>
    </row>
    <row r="46" spans="1:9" s="61" customFormat="1" ht="12.75" customHeight="1" x14ac:dyDescent="0.2">
      <c r="A46" s="61">
        <v>35</v>
      </c>
      <c r="B46" s="74" t="s">
        <v>319</v>
      </c>
      <c r="C46" s="74" t="s">
        <v>16</v>
      </c>
      <c r="D46" s="74" t="s">
        <v>15</v>
      </c>
      <c r="E46" s="71">
        <v>4000</v>
      </c>
      <c r="F46" s="72">
        <v>40.423999999999999</v>
      </c>
      <c r="G46" s="73">
        <v>2.1600000000000001E-2</v>
      </c>
      <c r="H46" s="103"/>
      <c r="I46" s="82" t="s">
        <v>730</v>
      </c>
    </row>
    <row r="47" spans="1:9" s="74" customFormat="1" ht="12.75" customHeight="1" x14ac:dyDescent="0.2">
      <c r="A47" s="61">
        <v>36</v>
      </c>
      <c r="B47" s="74" t="s">
        <v>319</v>
      </c>
      <c r="D47" s="74" t="s">
        <v>571</v>
      </c>
      <c r="E47" s="71">
        <v>-4000</v>
      </c>
      <c r="F47" s="72">
        <v>-40.457999999999998</v>
      </c>
      <c r="G47" s="73"/>
      <c r="H47" s="73">
        <v>-2.1600000000000001E-2</v>
      </c>
      <c r="I47" s="98">
        <v>42760</v>
      </c>
    </row>
    <row r="48" spans="1:9" s="61" customFormat="1" ht="12.75" customHeight="1" x14ac:dyDescent="0.2">
      <c r="A48" s="61">
        <v>37</v>
      </c>
      <c r="B48" s="74" t="s">
        <v>502</v>
      </c>
      <c r="C48" s="74" t="s">
        <v>279</v>
      </c>
      <c r="D48" s="74" t="s">
        <v>116</v>
      </c>
      <c r="E48" s="71">
        <v>6000</v>
      </c>
      <c r="F48" s="72">
        <v>29.544</v>
      </c>
      <c r="G48" s="73">
        <v>1.5800000000000002E-2</v>
      </c>
      <c r="H48" s="103"/>
      <c r="I48" s="82" t="s">
        <v>730</v>
      </c>
    </row>
    <row r="49" spans="1:9" s="74" customFormat="1" ht="12.75" customHeight="1" x14ac:dyDescent="0.2">
      <c r="A49" s="61">
        <v>38</v>
      </c>
      <c r="B49" s="74" t="s">
        <v>502</v>
      </c>
      <c r="D49" s="74" t="s">
        <v>571</v>
      </c>
      <c r="E49" s="71">
        <v>-6000</v>
      </c>
      <c r="F49" s="72">
        <v>-29.606999999999999</v>
      </c>
      <c r="G49" s="73"/>
      <c r="H49" s="73">
        <v>-1.5800000000000002E-2</v>
      </c>
      <c r="I49" s="98">
        <v>42760</v>
      </c>
    </row>
    <row r="50" spans="1:9" s="61" customFormat="1" ht="12.75" customHeight="1" x14ac:dyDescent="0.2">
      <c r="A50" s="61">
        <v>39</v>
      </c>
      <c r="B50" s="74" t="s">
        <v>350</v>
      </c>
      <c r="C50" s="74" t="s">
        <v>84</v>
      </c>
      <c r="D50" s="74" t="s">
        <v>33</v>
      </c>
      <c r="E50" s="71">
        <v>12500</v>
      </c>
      <c r="F50" s="72">
        <v>24.5</v>
      </c>
      <c r="G50" s="73">
        <v>1.3100000000000001E-2</v>
      </c>
      <c r="H50" s="103"/>
      <c r="I50" s="82" t="s">
        <v>730</v>
      </c>
    </row>
    <row r="51" spans="1:9" s="74" customFormat="1" ht="12.75" customHeight="1" x14ac:dyDescent="0.2">
      <c r="A51" s="61">
        <v>40</v>
      </c>
      <c r="B51" s="74" t="s">
        <v>350</v>
      </c>
      <c r="D51" s="74" t="s">
        <v>571</v>
      </c>
      <c r="E51" s="71">
        <v>-12500</v>
      </c>
      <c r="F51" s="72">
        <v>-24.581250000000001</v>
      </c>
      <c r="G51" s="73"/>
      <c r="H51" s="73">
        <v>-1.3100000000000001E-2</v>
      </c>
      <c r="I51" s="98">
        <v>42760</v>
      </c>
    </row>
    <row r="52" spans="1:9" s="47" customFormat="1" x14ac:dyDescent="0.2">
      <c r="A52"/>
      <c r="B52" s="19" t="s">
        <v>99</v>
      </c>
      <c r="C52" s="19"/>
      <c r="D52" s="19"/>
      <c r="E52" s="20"/>
      <c r="F52" s="20">
        <v>809.82459999999992</v>
      </c>
      <c r="G52" s="21">
        <v>0.43259999999999998</v>
      </c>
      <c r="H52" s="21">
        <v>-0.4335</v>
      </c>
      <c r="I52" s="22"/>
    </row>
    <row r="53" spans="1:9" s="47" customFormat="1" x14ac:dyDescent="0.2">
      <c r="A53"/>
      <c r="B53"/>
      <c r="C53"/>
      <c r="D53"/>
      <c r="E53" s="29"/>
      <c r="F53" s="45"/>
      <c r="G53" s="15"/>
      <c r="H53" s="15"/>
      <c r="I53" s="16"/>
    </row>
    <row r="54" spans="1:9" ht="12.75" customHeight="1" x14ac:dyDescent="0.2">
      <c r="B54" s="17" t="s">
        <v>106</v>
      </c>
      <c r="F54" s="14"/>
      <c r="G54" s="15"/>
      <c r="H54" s="16"/>
      <c r="I54" s="34"/>
    </row>
    <row r="55" spans="1:9" ht="12.75" customHeight="1" x14ac:dyDescent="0.2">
      <c r="A55">
        <v>41</v>
      </c>
      <c r="B55" t="s">
        <v>662</v>
      </c>
      <c r="C55" t="s">
        <v>663</v>
      </c>
      <c r="D55" t="s">
        <v>568</v>
      </c>
      <c r="E55" s="29">
        <v>9842.8194000000003</v>
      </c>
      <c r="F55" s="14">
        <v>152.81382640000001</v>
      </c>
      <c r="G55" s="15">
        <v>8.1600000000000006E-2</v>
      </c>
      <c r="H55" s="16"/>
      <c r="I55" s="34" t="s">
        <v>730</v>
      </c>
    </row>
    <row r="56" spans="1:9" ht="12.75" customHeight="1" x14ac:dyDescent="0.2">
      <c r="B56" s="19" t="s">
        <v>99</v>
      </c>
      <c r="C56" s="19"/>
      <c r="D56" s="19"/>
      <c r="E56" s="30"/>
      <c r="F56" s="20">
        <v>152.81382640000001</v>
      </c>
      <c r="G56" s="21">
        <v>8.1600000000000006E-2</v>
      </c>
      <c r="H56" s="22"/>
      <c r="I56" s="22"/>
    </row>
    <row r="57" spans="1:9" x14ac:dyDescent="0.2">
      <c r="F57" s="45"/>
      <c r="G57" s="15"/>
      <c r="H57" s="15"/>
      <c r="I57" s="16"/>
    </row>
    <row r="58" spans="1:9" x14ac:dyDescent="0.2">
      <c r="A58" s="88" t="s">
        <v>729</v>
      </c>
      <c r="B58" s="17" t="s">
        <v>107</v>
      </c>
      <c r="C58" s="17"/>
      <c r="F58" s="14">
        <v>373.09905100000003</v>
      </c>
      <c r="G58" s="15">
        <v>0.1993</v>
      </c>
      <c r="H58" s="15"/>
      <c r="I58" s="16">
        <v>42737</v>
      </c>
    </row>
    <row r="59" spans="1:9" x14ac:dyDescent="0.2">
      <c r="B59" s="19" t="s">
        <v>99</v>
      </c>
      <c r="C59" s="19"/>
      <c r="D59" s="19"/>
      <c r="E59" s="30"/>
      <c r="F59" s="20">
        <v>373.09905100000003</v>
      </c>
      <c r="G59" s="21">
        <v>0.1993</v>
      </c>
      <c r="H59" s="21"/>
      <c r="I59" s="22"/>
    </row>
    <row r="60" spans="1:9" x14ac:dyDescent="0.2">
      <c r="F60" s="14"/>
      <c r="G60" s="15"/>
      <c r="H60" s="15"/>
      <c r="I60" s="16"/>
    </row>
    <row r="61" spans="1:9" x14ac:dyDescent="0.2">
      <c r="B61" s="17" t="s">
        <v>108</v>
      </c>
      <c r="C61" s="17"/>
      <c r="F61" s="14"/>
      <c r="G61" s="15"/>
      <c r="H61" s="15"/>
      <c r="I61" s="16"/>
    </row>
    <row r="62" spans="1:9" x14ac:dyDescent="0.2">
      <c r="B62" s="17" t="s">
        <v>109</v>
      </c>
      <c r="C62" s="17"/>
      <c r="F62" s="14">
        <v>-11.069737899998927</v>
      </c>
      <c r="G62" s="46">
        <v>-5.7000000000000002E-3</v>
      </c>
      <c r="H62" s="15"/>
      <c r="I62" s="16"/>
    </row>
    <row r="63" spans="1:9" x14ac:dyDescent="0.2">
      <c r="B63" s="19" t="s">
        <v>99</v>
      </c>
      <c r="C63" s="19"/>
      <c r="D63" s="19"/>
      <c r="E63" s="30"/>
      <c r="F63" s="20">
        <v>-11.069737899998927</v>
      </c>
      <c r="G63" s="21">
        <v>-5.7000000000000002E-3</v>
      </c>
      <c r="H63" s="21"/>
      <c r="I63" s="22"/>
    </row>
    <row r="64" spans="1:9" x14ac:dyDescent="0.2">
      <c r="B64" s="23" t="s">
        <v>110</v>
      </c>
      <c r="C64" s="23"/>
      <c r="D64" s="23"/>
      <c r="E64" s="31"/>
      <c r="F64" s="24">
        <v>1871.6172665000008</v>
      </c>
      <c r="G64" s="25">
        <v>1</v>
      </c>
      <c r="H64" s="25"/>
      <c r="I64" s="26"/>
    </row>
    <row r="65" spans="2:6" x14ac:dyDescent="0.2">
      <c r="F65" s="41"/>
    </row>
    <row r="66" spans="2:6" x14ac:dyDescent="0.2">
      <c r="B66" s="17"/>
      <c r="C66" s="17"/>
    </row>
    <row r="67" spans="2:6" x14ac:dyDescent="0.2">
      <c r="B67" s="17"/>
      <c r="C67" s="17"/>
    </row>
    <row r="68" spans="2:6" x14ac:dyDescent="0.2">
      <c r="B68" s="17"/>
      <c r="C68" s="17"/>
    </row>
    <row r="78" spans="2:6" x14ac:dyDescent="0.2">
      <c r="E78"/>
    </row>
    <row r="79" spans="2:6" x14ac:dyDescent="0.2">
      <c r="E79"/>
    </row>
    <row r="80" spans="2:6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</sheetData>
  <sheetProtection password="DDA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4"/>
  <sheetViews>
    <sheetView workbookViewId="0">
      <selection activeCell="B1" sqref="B1:H1"/>
    </sheetView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746</v>
      </c>
      <c r="B1" s="99" t="s">
        <v>310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202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825</v>
      </c>
      <c r="C9" t="s">
        <v>826</v>
      </c>
      <c r="D9" t="s">
        <v>785</v>
      </c>
      <c r="E9" s="29">
        <v>25000</v>
      </c>
      <c r="F9" s="14">
        <v>24.719799999999999</v>
      </c>
      <c r="G9" s="15">
        <v>1.26E-2</v>
      </c>
      <c r="H9" s="16">
        <v>42803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24.719799999999999</v>
      </c>
      <c r="G10" s="21">
        <v>1.26E-2</v>
      </c>
      <c r="H10" s="22"/>
    </row>
    <row r="11" spans="1:8" s="47" customFormat="1" ht="12.75" customHeight="1" x14ac:dyDescent="0.2">
      <c r="B11" s="64"/>
      <c r="C11" s="64"/>
      <c r="D11" s="64"/>
      <c r="E11" s="65"/>
      <c r="F11" s="66"/>
      <c r="G11" s="67"/>
      <c r="H11" s="68"/>
    </row>
    <row r="12" spans="1:8" ht="12.75" customHeight="1" x14ac:dyDescent="0.2">
      <c r="B12" s="17" t="s">
        <v>212</v>
      </c>
      <c r="C12" s="17"/>
      <c r="F12" s="14"/>
      <c r="G12" s="15"/>
      <c r="H12" s="16"/>
    </row>
    <row r="13" spans="1:8" ht="12.75" customHeight="1" x14ac:dyDescent="0.2">
      <c r="A13">
        <v>2</v>
      </c>
      <c r="B13" s="1" t="s">
        <v>793</v>
      </c>
      <c r="C13" t="s">
        <v>794</v>
      </c>
      <c r="D13" t="s">
        <v>785</v>
      </c>
      <c r="E13" s="29">
        <v>500000</v>
      </c>
      <c r="F13" s="14">
        <v>532.00649999999996</v>
      </c>
      <c r="G13" s="15">
        <v>0.27050000000000002</v>
      </c>
      <c r="H13" s="16">
        <v>46033</v>
      </c>
    </row>
    <row r="14" spans="1:8" ht="12.75" customHeight="1" x14ac:dyDescent="0.2">
      <c r="A14">
        <v>3</v>
      </c>
      <c r="B14" s="1" t="s">
        <v>844</v>
      </c>
      <c r="C14" t="s">
        <v>845</v>
      </c>
      <c r="D14" t="s">
        <v>785</v>
      </c>
      <c r="E14" s="29">
        <v>500000</v>
      </c>
      <c r="F14" s="14">
        <v>502.90249999999997</v>
      </c>
      <c r="G14" s="15">
        <v>0.25569999999999998</v>
      </c>
      <c r="H14" s="16">
        <v>47478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1034.9089999999999</v>
      </c>
      <c r="G15" s="21">
        <v>0.5262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143</v>
      </c>
      <c r="C17" s="17"/>
      <c r="F17" s="14"/>
      <c r="G17" s="15"/>
      <c r="H17" s="16"/>
    </row>
    <row r="18" spans="1:8" ht="12.75" customHeight="1" x14ac:dyDescent="0.2">
      <c r="B18" s="32" t="s">
        <v>529</v>
      </c>
      <c r="C18" s="17"/>
      <c r="F18" s="14"/>
      <c r="G18" s="15"/>
      <c r="H18" s="16"/>
    </row>
    <row r="19" spans="1:8" ht="12.75" customHeight="1" x14ac:dyDescent="0.2">
      <c r="A19">
        <v>4</v>
      </c>
      <c r="B19" s="1" t="s">
        <v>549</v>
      </c>
      <c r="C19" t="s">
        <v>214</v>
      </c>
      <c r="D19" t="s">
        <v>213</v>
      </c>
      <c r="E19" s="29">
        <v>20</v>
      </c>
      <c r="F19" s="14">
        <v>202.3862</v>
      </c>
      <c r="G19" s="15">
        <v>0.10290000000000001</v>
      </c>
      <c r="H19" s="16">
        <v>43259</v>
      </c>
    </row>
    <row r="20" spans="1:8" ht="12.75" customHeight="1" x14ac:dyDescent="0.2">
      <c r="A20">
        <v>5</v>
      </c>
      <c r="B20" t="s">
        <v>670</v>
      </c>
      <c r="C20" t="s">
        <v>674</v>
      </c>
      <c r="D20" t="s">
        <v>672</v>
      </c>
      <c r="E20" s="29">
        <v>18</v>
      </c>
      <c r="F20" s="14">
        <v>179.5986</v>
      </c>
      <c r="G20" s="15">
        <v>9.1300000000000006E-2</v>
      </c>
      <c r="H20" s="16">
        <v>43175</v>
      </c>
    </row>
    <row r="21" spans="1:8" ht="12.75" customHeight="1" x14ac:dyDescent="0.2">
      <c r="A21">
        <v>6</v>
      </c>
      <c r="B21" t="s">
        <v>649</v>
      </c>
      <c r="C21" t="s">
        <v>650</v>
      </c>
      <c r="D21" t="s">
        <v>223</v>
      </c>
      <c r="E21" s="29">
        <v>15</v>
      </c>
      <c r="F21" s="14">
        <v>150.95144999999999</v>
      </c>
      <c r="G21" s="15">
        <v>7.6700000000000004E-2</v>
      </c>
      <c r="H21" s="16">
        <v>43299</v>
      </c>
    </row>
    <row r="22" spans="1:8" ht="12.75" customHeight="1" x14ac:dyDescent="0.2">
      <c r="A22">
        <v>7</v>
      </c>
      <c r="B22" t="s">
        <v>659</v>
      </c>
      <c r="C22" t="s">
        <v>218</v>
      </c>
      <c r="D22" t="s">
        <v>122</v>
      </c>
      <c r="E22" s="29">
        <v>10</v>
      </c>
      <c r="F22" s="14">
        <v>100.557</v>
      </c>
      <c r="G22" s="15">
        <v>5.11E-2</v>
      </c>
      <c r="H22" s="16">
        <v>42850</v>
      </c>
    </row>
    <row r="23" spans="1:8" ht="12.75" customHeight="1" x14ac:dyDescent="0.2">
      <c r="B23" s="19" t="s">
        <v>99</v>
      </c>
      <c r="C23" s="19"/>
      <c r="D23" s="19"/>
      <c r="E23" s="30"/>
      <c r="F23" s="20">
        <v>633.49324999999999</v>
      </c>
      <c r="G23" s="21">
        <v>0.32200000000000001</v>
      </c>
      <c r="H23" s="22"/>
    </row>
    <row r="24" spans="1:8" ht="12.75" customHeight="1" x14ac:dyDescent="0.2">
      <c r="F24" s="14"/>
      <c r="G24" s="15"/>
      <c r="H24" s="16"/>
    </row>
    <row r="25" spans="1:8" ht="12.75" customHeight="1" x14ac:dyDescent="0.2">
      <c r="A25" s="88" t="s">
        <v>729</v>
      </c>
      <c r="B25" s="17" t="s">
        <v>107</v>
      </c>
      <c r="C25" s="17"/>
      <c r="F25" s="14">
        <v>232.02875609999998</v>
      </c>
      <c r="G25" s="15">
        <v>0.11799999999999999</v>
      </c>
      <c r="H25" s="16">
        <v>42737</v>
      </c>
    </row>
    <row r="26" spans="1:8" ht="12.75" customHeight="1" x14ac:dyDescent="0.2">
      <c r="B26" s="19" t="s">
        <v>99</v>
      </c>
      <c r="C26" s="19"/>
      <c r="D26" s="19"/>
      <c r="E26" s="30"/>
      <c r="F26" s="20">
        <v>232.02875609999998</v>
      </c>
      <c r="G26" s="21">
        <v>0.11799999999999999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108</v>
      </c>
      <c r="C28" s="17"/>
      <c r="F28" s="14"/>
      <c r="G28" s="15"/>
      <c r="H28" s="16"/>
    </row>
    <row r="29" spans="1:8" ht="12.75" customHeight="1" x14ac:dyDescent="0.2">
      <c r="B29" s="17" t="s">
        <v>109</v>
      </c>
      <c r="C29" s="17"/>
      <c r="F29" s="14">
        <v>41.729983299999958</v>
      </c>
      <c r="G29" s="15">
        <v>2.12E-2</v>
      </c>
      <c r="H29" s="16"/>
    </row>
    <row r="30" spans="1:8" ht="12.75" customHeight="1" x14ac:dyDescent="0.2">
      <c r="B30" s="19" t="s">
        <v>99</v>
      </c>
      <c r="C30" s="19"/>
      <c r="D30" s="19"/>
      <c r="E30" s="30"/>
      <c r="F30" s="20">
        <v>41.729983299999958</v>
      </c>
      <c r="G30" s="21">
        <v>2.12E-2</v>
      </c>
      <c r="H30" s="22"/>
    </row>
    <row r="31" spans="1:8" ht="12.75" customHeight="1" x14ac:dyDescent="0.2">
      <c r="B31" s="23" t="s">
        <v>110</v>
      </c>
      <c r="C31" s="23"/>
      <c r="D31" s="23"/>
      <c r="E31" s="31"/>
      <c r="F31" s="24">
        <v>1966.8807893999999</v>
      </c>
      <c r="G31" s="25">
        <v>1</v>
      </c>
      <c r="H31" s="26"/>
    </row>
    <row r="32" spans="1:8" ht="12.75" customHeight="1" x14ac:dyDescent="0.2"/>
    <row r="33" spans="2:3" ht="12.75" customHeight="1" x14ac:dyDescent="0.2">
      <c r="B33" s="17" t="s">
        <v>314</v>
      </c>
      <c r="C33" s="17"/>
    </row>
    <row r="34" spans="2:3" ht="12.75" customHeight="1" x14ac:dyDescent="0.2">
      <c r="B34" s="17" t="s">
        <v>311</v>
      </c>
      <c r="C34" s="17"/>
    </row>
    <row r="35" spans="2:3" ht="12.75" customHeight="1" x14ac:dyDescent="0.2">
      <c r="B35" s="17"/>
      <c r="C35" s="17"/>
    </row>
    <row r="36" spans="2:3" ht="12.75" customHeight="1" x14ac:dyDescent="0.2">
      <c r="B36" s="17"/>
      <c r="C36" s="17"/>
    </row>
    <row r="37" spans="2:3" ht="12.75" customHeight="1" x14ac:dyDescent="0.2">
      <c r="B37" s="17"/>
      <c r="C37" s="17"/>
    </row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3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747</v>
      </c>
      <c r="B1" s="99" t="s">
        <v>219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t="s">
        <v>10</v>
      </c>
      <c r="E9" s="29">
        <v>11299</v>
      </c>
      <c r="F9" s="14">
        <v>136.28853800000002</v>
      </c>
      <c r="G9" s="15">
        <v>2.7799999999999998E-2</v>
      </c>
      <c r="H9" s="16" t="s">
        <v>730</v>
      </c>
    </row>
    <row r="10" spans="1:8" ht="12.75" customHeight="1" x14ac:dyDescent="0.2">
      <c r="A10">
        <v>2</v>
      </c>
      <c r="B10" t="s">
        <v>319</v>
      </c>
      <c r="C10" t="s">
        <v>16</v>
      </c>
      <c r="D10" t="s">
        <v>15</v>
      </c>
      <c r="E10" s="29">
        <v>11728</v>
      </c>
      <c r="F10" s="14">
        <v>118.52316800000001</v>
      </c>
      <c r="G10" s="15">
        <v>2.4199999999999999E-2</v>
      </c>
      <c r="H10" s="16" t="s">
        <v>730</v>
      </c>
    </row>
    <row r="11" spans="1:8" ht="12.75" customHeight="1" x14ac:dyDescent="0.2">
      <c r="A11">
        <v>3</v>
      </c>
      <c r="B11" t="s">
        <v>322</v>
      </c>
      <c r="C11" t="s">
        <v>22</v>
      </c>
      <c r="D11" t="s">
        <v>21</v>
      </c>
      <c r="E11" s="29">
        <v>23810</v>
      </c>
      <c r="F11" s="14">
        <v>112.3832</v>
      </c>
      <c r="G11" s="15">
        <v>2.29E-2</v>
      </c>
      <c r="H11" s="16" t="s">
        <v>730</v>
      </c>
    </row>
    <row r="12" spans="1:8" ht="12.75" customHeight="1" x14ac:dyDescent="0.2">
      <c r="A12">
        <v>4</v>
      </c>
      <c r="B12" t="s">
        <v>761</v>
      </c>
      <c r="C12" t="s">
        <v>760</v>
      </c>
      <c r="D12" t="s">
        <v>27</v>
      </c>
      <c r="E12" s="29">
        <v>39516</v>
      </c>
      <c r="F12" s="14">
        <v>109.913754</v>
      </c>
      <c r="G12" s="15">
        <v>2.24E-2</v>
      </c>
      <c r="H12" s="16" t="s">
        <v>730</v>
      </c>
    </row>
    <row r="13" spans="1:8" ht="12.75" customHeight="1" x14ac:dyDescent="0.2">
      <c r="A13">
        <v>5</v>
      </c>
      <c r="B13" t="s">
        <v>330</v>
      </c>
      <c r="C13" t="s">
        <v>48</v>
      </c>
      <c r="D13" t="s">
        <v>27</v>
      </c>
      <c r="E13" s="29">
        <v>41917</v>
      </c>
      <c r="F13" s="14">
        <v>101.29243050000001</v>
      </c>
      <c r="G13" s="15">
        <v>2.07E-2</v>
      </c>
      <c r="H13" s="16" t="s">
        <v>730</v>
      </c>
    </row>
    <row r="14" spans="1:8" ht="12.75" customHeight="1" x14ac:dyDescent="0.2">
      <c r="A14">
        <v>6</v>
      </c>
      <c r="B14" t="s">
        <v>321</v>
      </c>
      <c r="C14" t="s">
        <v>11</v>
      </c>
      <c r="D14" t="s">
        <v>10</v>
      </c>
      <c r="E14" s="29">
        <v>38798</v>
      </c>
      <c r="F14" s="14">
        <v>99.051293999999999</v>
      </c>
      <c r="G14" s="15">
        <v>2.0199999999999999E-2</v>
      </c>
      <c r="H14" s="16" t="s">
        <v>730</v>
      </c>
    </row>
    <row r="15" spans="1:8" ht="12.75" customHeight="1" x14ac:dyDescent="0.2">
      <c r="A15">
        <v>7</v>
      </c>
      <c r="B15" t="s">
        <v>681</v>
      </c>
      <c r="C15" t="s">
        <v>682</v>
      </c>
      <c r="D15" t="s">
        <v>27</v>
      </c>
      <c r="E15" s="29">
        <v>30000</v>
      </c>
      <c r="F15" s="14">
        <v>96.194999999999993</v>
      </c>
      <c r="G15" s="15">
        <v>1.9599999999999999E-2</v>
      </c>
      <c r="H15" s="16" t="s">
        <v>730</v>
      </c>
    </row>
    <row r="16" spans="1:8" ht="12.75" customHeight="1" x14ac:dyDescent="0.2">
      <c r="A16">
        <v>8</v>
      </c>
      <c r="B16" t="s">
        <v>348</v>
      </c>
      <c r="C16" t="s">
        <v>20</v>
      </c>
      <c r="D16" t="s">
        <v>15</v>
      </c>
      <c r="E16" s="29">
        <v>4010</v>
      </c>
      <c r="F16" s="14">
        <v>94.858554999999996</v>
      </c>
      <c r="G16" s="15">
        <v>1.9400000000000001E-2</v>
      </c>
      <c r="H16" s="16" t="s">
        <v>730</v>
      </c>
    </row>
    <row r="17" spans="1:8" ht="12.75" customHeight="1" x14ac:dyDescent="0.2">
      <c r="A17">
        <v>9</v>
      </c>
      <c r="B17" t="s">
        <v>323</v>
      </c>
      <c r="C17" t="s">
        <v>26</v>
      </c>
      <c r="D17" t="s">
        <v>15</v>
      </c>
      <c r="E17" s="29">
        <v>11308</v>
      </c>
      <c r="F17" s="14">
        <v>93.624585999999994</v>
      </c>
      <c r="G17" s="15">
        <v>1.9099999999999999E-2</v>
      </c>
      <c r="H17" s="16" t="s">
        <v>730</v>
      </c>
    </row>
    <row r="18" spans="1:8" ht="12.75" customHeight="1" x14ac:dyDescent="0.2">
      <c r="A18">
        <v>10</v>
      </c>
      <c r="B18" t="s">
        <v>17</v>
      </c>
      <c r="C18" t="s">
        <v>18</v>
      </c>
      <c r="D18" t="s">
        <v>10</v>
      </c>
      <c r="E18" s="29">
        <v>37190</v>
      </c>
      <c r="F18" s="14">
        <v>93.049379999999999</v>
      </c>
      <c r="G18" s="15">
        <v>1.9E-2</v>
      </c>
      <c r="H18" s="16" t="s">
        <v>730</v>
      </c>
    </row>
    <row r="19" spans="1:8" ht="12.75" customHeight="1" x14ac:dyDescent="0.2">
      <c r="A19">
        <v>11</v>
      </c>
      <c r="B19" t="s">
        <v>434</v>
      </c>
      <c r="C19" t="s">
        <v>184</v>
      </c>
      <c r="D19" t="s">
        <v>43</v>
      </c>
      <c r="E19" s="29">
        <v>6975</v>
      </c>
      <c r="F19" s="14">
        <v>90.402974999999998</v>
      </c>
      <c r="G19" s="15">
        <v>1.84E-2</v>
      </c>
      <c r="H19" s="16" t="s">
        <v>730</v>
      </c>
    </row>
    <row r="20" spans="1:8" ht="12.75" customHeight="1" x14ac:dyDescent="0.2">
      <c r="A20">
        <v>12</v>
      </c>
      <c r="B20" t="s">
        <v>711</v>
      </c>
      <c r="C20" t="s">
        <v>712</v>
      </c>
      <c r="D20" t="s">
        <v>40</v>
      </c>
      <c r="E20" s="29">
        <v>157797</v>
      </c>
      <c r="F20" s="14">
        <v>85.841568000000009</v>
      </c>
      <c r="G20" s="15">
        <v>1.7500000000000002E-2</v>
      </c>
      <c r="H20" s="16" t="s">
        <v>730</v>
      </c>
    </row>
    <row r="21" spans="1:8" ht="12.75" customHeight="1" x14ac:dyDescent="0.2">
      <c r="A21">
        <v>13</v>
      </c>
      <c r="B21" s="61" t="s">
        <v>773</v>
      </c>
      <c r="C21" t="s">
        <v>774</v>
      </c>
      <c r="D21" t="s">
        <v>23</v>
      </c>
      <c r="E21" s="29">
        <v>9124</v>
      </c>
      <c r="F21" s="14">
        <v>81.062178000000003</v>
      </c>
      <c r="G21" s="15">
        <v>1.6500000000000001E-2</v>
      </c>
      <c r="H21" s="16" t="s">
        <v>730</v>
      </c>
    </row>
    <row r="22" spans="1:8" ht="12.75" customHeight="1" x14ac:dyDescent="0.2">
      <c r="A22">
        <v>14</v>
      </c>
      <c r="B22" t="s">
        <v>343</v>
      </c>
      <c r="C22" t="s">
        <v>112</v>
      </c>
      <c r="D22" t="s">
        <v>10</v>
      </c>
      <c r="E22" s="29">
        <v>10664</v>
      </c>
      <c r="F22" s="14">
        <v>76.748807999999997</v>
      </c>
      <c r="G22" s="15">
        <v>1.5699999999999999E-2</v>
      </c>
      <c r="H22" s="16" t="s">
        <v>730</v>
      </c>
    </row>
    <row r="23" spans="1:8" ht="12.75" customHeight="1" x14ac:dyDescent="0.2">
      <c r="A23">
        <v>15</v>
      </c>
      <c r="B23" t="s">
        <v>339</v>
      </c>
      <c r="C23" t="s">
        <v>75</v>
      </c>
      <c r="D23" t="s">
        <v>23</v>
      </c>
      <c r="E23" s="29">
        <v>13220</v>
      </c>
      <c r="F23" s="14">
        <v>75.195359999999994</v>
      </c>
      <c r="G23" s="15">
        <v>1.5299999999999999E-2</v>
      </c>
      <c r="H23" s="16" t="s">
        <v>730</v>
      </c>
    </row>
    <row r="24" spans="1:8" ht="12.75" customHeight="1" x14ac:dyDescent="0.2">
      <c r="A24">
        <v>16</v>
      </c>
      <c r="B24" t="s">
        <v>320</v>
      </c>
      <c r="C24" t="s">
        <v>32</v>
      </c>
      <c r="D24" t="s">
        <v>31</v>
      </c>
      <c r="E24" s="29">
        <v>6862</v>
      </c>
      <c r="F24" s="14">
        <v>74.274287999999999</v>
      </c>
      <c r="G24" s="15">
        <v>1.52E-2</v>
      </c>
      <c r="H24" s="16" t="s">
        <v>730</v>
      </c>
    </row>
    <row r="25" spans="1:8" ht="12.75" customHeight="1" x14ac:dyDescent="0.2">
      <c r="A25">
        <v>17</v>
      </c>
      <c r="B25" t="s">
        <v>326</v>
      </c>
      <c r="C25" t="s">
        <v>41</v>
      </c>
      <c r="D25" t="s">
        <v>21</v>
      </c>
      <c r="E25" s="29">
        <v>2747</v>
      </c>
      <c r="F25" s="14">
        <v>72.306533999999999</v>
      </c>
      <c r="G25" s="15">
        <v>1.4800000000000001E-2</v>
      </c>
      <c r="H25" s="16" t="s">
        <v>730</v>
      </c>
    </row>
    <row r="26" spans="1:8" ht="12.75" customHeight="1" x14ac:dyDescent="0.2">
      <c r="A26">
        <v>18</v>
      </c>
      <c r="B26" t="s">
        <v>378</v>
      </c>
      <c r="C26" t="s">
        <v>115</v>
      </c>
      <c r="D26" t="s">
        <v>27</v>
      </c>
      <c r="E26" s="29">
        <v>8550</v>
      </c>
      <c r="F26" s="14">
        <v>70.652924999999996</v>
      </c>
      <c r="G26" s="15">
        <v>1.44E-2</v>
      </c>
      <c r="H26" s="16" t="s">
        <v>730</v>
      </c>
    </row>
    <row r="27" spans="1:8" ht="12.75" customHeight="1" x14ac:dyDescent="0.2">
      <c r="A27">
        <v>19</v>
      </c>
      <c r="B27" t="s">
        <v>533</v>
      </c>
      <c r="C27" t="s">
        <v>87</v>
      </c>
      <c r="D27" t="s">
        <v>40</v>
      </c>
      <c r="E27" s="29">
        <v>37956</v>
      </c>
      <c r="F27" s="14">
        <v>67.542702000000006</v>
      </c>
      <c r="G27" s="15">
        <v>1.38E-2</v>
      </c>
      <c r="H27" s="16" t="s">
        <v>730</v>
      </c>
    </row>
    <row r="28" spans="1:8" ht="12.75" customHeight="1" x14ac:dyDescent="0.2">
      <c r="A28">
        <v>20</v>
      </c>
      <c r="B28" t="s">
        <v>340</v>
      </c>
      <c r="C28" t="s">
        <v>52</v>
      </c>
      <c r="D28" t="s">
        <v>21</v>
      </c>
      <c r="E28" s="29">
        <v>1247</v>
      </c>
      <c r="F28" s="14">
        <v>66.334788500000002</v>
      </c>
      <c r="G28" s="15">
        <v>1.35E-2</v>
      </c>
      <c r="H28" s="16" t="s">
        <v>730</v>
      </c>
    </row>
    <row r="29" spans="1:8" ht="12.75" customHeight="1" x14ac:dyDescent="0.2">
      <c r="A29">
        <v>21</v>
      </c>
      <c r="B29" t="s">
        <v>409</v>
      </c>
      <c r="C29" t="s">
        <v>153</v>
      </c>
      <c r="D29" t="s">
        <v>31</v>
      </c>
      <c r="E29" s="29">
        <v>17201</v>
      </c>
      <c r="F29" s="14">
        <v>65.475606499999998</v>
      </c>
      <c r="G29" s="15">
        <v>1.34E-2</v>
      </c>
      <c r="H29" s="16" t="s">
        <v>730</v>
      </c>
    </row>
    <row r="30" spans="1:8" ht="12.75" customHeight="1" x14ac:dyDescent="0.2">
      <c r="A30">
        <v>22</v>
      </c>
      <c r="B30" t="s">
        <v>534</v>
      </c>
      <c r="C30" t="s">
        <v>71</v>
      </c>
      <c r="D30" t="s">
        <v>19</v>
      </c>
      <c r="E30" s="29">
        <v>54195</v>
      </c>
      <c r="F30" s="14">
        <v>63.191369999999999</v>
      </c>
      <c r="G30" s="15">
        <v>1.29E-2</v>
      </c>
      <c r="H30" s="16" t="s">
        <v>730</v>
      </c>
    </row>
    <row r="31" spans="1:8" ht="12.75" customHeight="1" x14ac:dyDescent="0.2">
      <c r="A31">
        <v>23</v>
      </c>
      <c r="B31" t="s">
        <v>360</v>
      </c>
      <c r="C31" t="s">
        <v>79</v>
      </c>
      <c r="D31" t="s">
        <v>29</v>
      </c>
      <c r="E31" s="29">
        <v>4618</v>
      </c>
      <c r="F31" s="14">
        <v>62.301437999999997</v>
      </c>
      <c r="G31" s="15">
        <v>1.2699999999999999E-2</v>
      </c>
      <c r="H31" s="16" t="s">
        <v>730</v>
      </c>
    </row>
    <row r="32" spans="1:8" ht="12.75" customHeight="1" x14ac:dyDescent="0.2">
      <c r="A32">
        <v>24</v>
      </c>
      <c r="B32" t="s">
        <v>357</v>
      </c>
      <c r="C32" t="s">
        <v>76</v>
      </c>
      <c r="D32" t="s">
        <v>10</v>
      </c>
      <c r="E32" s="29">
        <v>93192</v>
      </c>
      <c r="F32" s="14">
        <v>62.298852000000004</v>
      </c>
      <c r="G32" s="15">
        <v>1.2699999999999999E-2</v>
      </c>
      <c r="H32" s="16" t="s">
        <v>730</v>
      </c>
    </row>
    <row r="33" spans="1:8" ht="12.75" customHeight="1" x14ac:dyDescent="0.2">
      <c r="A33">
        <v>25</v>
      </c>
      <c r="B33" t="s">
        <v>589</v>
      </c>
      <c r="C33" t="s">
        <v>590</v>
      </c>
      <c r="D33" t="s">
        <v>120</v>
      </c>
      <c r="E33" s="29">
        <v>24000</v>
      </c>
      <c r="F33" s="14">
        <v>57.707999999999998</v>
      </c>
      <c r="G33" s="15">
        <v>1.18E-2</v>
      </c>
      <c r="H33" s="16" t="s">
        <v>730</v>
      </c>
    </row>
    <row r="34" spans="1:8" ht="12.75" customHeight="1" x14ac:dyDescent="0.2">
      <c r="A34">
        <v>26</v>
      </c>
      <c r="B34" t="s">
        <v>349</v>
      </c>
      <c r="C34" t="s">
        <v>30</v>
      </c>
      <c r="D34" t="s">
        <v>10</v>
      </c>
      <c r="E34" s="29">
        <v>11883</v>
      </c>
      <c r="F34" s="14">
        <v>53.467558499999996</v>
      </c>
      <c r="G34" s="15">
        <v>1.09E-2</v>
      </c>
      <c r="H34" s="16" t="s">
        <v>730</v>
      </c>
    </row>
    <row r="35" spans="1:8" ht="12.75" customHeight="1" x14ac:dyDescent="0.2">
      <c r="A35">
        <v>27</v>
      </c>
      <c r="B35" t="s">
        <v>565</v>
      </c>
      <c r="C35" t="s">
        <v>566</v>
      </c>
      <c r="D35" t="s">
        <v>168</v>
      </c>
      <c r="E35" s="29">
        <v>24352</v>
      </c>
      <c r="F35" s="14">
        <v>52.868192000000001</v>
      </c>
      <c r="G35" s="15">
        <v>1.0800000000000001E-2</v>
      </c>
      <c r="H35" s="16" t="s">
        <v>730</v>
      </c>
    </row>
    <row r="36" spans="1:8" ht="12.75" customHeight="1" x14ac:dyDescent="0.2">
      <c r="A36">
        <v>28</v>
      </c>
      <c r="B36" t="s">
        <v>636</v>
      </c>
      <c r="C36" t="s">
        <v>637</v>
      </c>
      <c r="D36" t="s">
        <v>23</v>
      </c>
      <c r="E36" s="29">
        <v>5000</v>
      </c>
      <c r="F36" s="14">
        <v>51.615000000000002</v>
      </c>
      <c r="G36" s="15">
        <v>1.0500000000000001E-2</v>
      </c>
      <c r="H36" s="16" t="s">
        <v>730</v>
      </c>
    </row>
    <row r="37" spans="1:8" ht="12.75" customHeight="1" x14ac:dyDescent="0.2">
      <c r="A37">
        <v>29</v>
      </c>
      <c r="B37" t="s">
        <v>325</v>
      </c>
      <c r="C37" t="s">
        <v>28</v>
      </c>
      <c r="D37" t="s">
        <v>25</v>
      </c>
      <c r="E37" s="29">
        <v>4001</v>
      </c>
      <c r="F37" s="14">
        <v>50.516625999999995</v>
      </c>
      <c r="G37" s="15">
        <v>1.03E-2</v>
      </c>
      <c r="H37" s="16" t="s">
        <v>730</v>
      </c>
    </row>
    <row r="38" spans="1:8" ht="12.75" customHeight="1" x14ac:dyDescent="0.2">
      <c r="A38">
        <v>30</v>
      </c>
      <c r="B38" t="s">
        <v>365</v>
      </c>
      <c r="C38" t="s">
        <v>94</v>
      </c>
      <c r="D38" t="s">
        <v>47</v>
      </c>
      <c r="E38" s="29">
        <v>18784</v>
      </c>
      <c r="F38" s="14">
        <v>47.974335999999994</v>
      </c>
      <c r="G38" s="15">
        <v>9.7999999999999997E-3</v>
      </c>
      <c r="H38" s="16" t="s">
        <v>730</v>
      </c>
    </row>
    <row r="39" spans="1:8" ht="12.75" customHeight="1" x14ac:dyDescent="0.2">
      <c r="A39">
        <v>31</v>
      </c>
      <c r="B39" t="s">
        <v>388</v>
      </c>
      <c r="C39" t="s">
        <v>127</v>
      </c>
      <c r="D39" t="s">
        <v>15</v>
      </c>
      <c r="E39" s="29">
        <v>9390</v>
      </c>
      <c r="F39" s="14">
        <v>45.907710000000002</v>
      </c>
      <c r="G39" s="15">
        <v>9.4000000000000004E-3</v>
      </c>
      <c r="H39" s="16" t="s">
        <v>730</v>
      </c>
    </row>
    <row r="40" spans="1:8" ht="12.75" customHeight="1" x14ac:dyDescent="0.2">
      <c r="A40">
        <v>32</v>
      </c>
      <c r="B40" t="s">
        <v>337</v>
      </c>
      <c r="C40" t="s">
        <v>55</v>
      </c>
      <c r="D40" t="s">
        <v>43</v>
      </c>
      <c r="E40" s="29">
        <v>51900</v>
      </c>
      <c r="F40" s="14">
        <v>45.7239</v>
      </c>
      <c r="G40" s="15">
        <v>9.2999999999999992E-3</v>
      </c>
      <c r="H40" s="16" t="s">
        <v>730</v>
      </c>
    </row>
    <row r="41" spans="1:8" ht="12.75" customHeight="1" x14ac:dyDescent="0.2">
      <c r="A41">
        <v>33</v>
      </c>
      <c r="B41" t="s">
        <v>336</v>
      </c>
      <c r="C41" t="s">
        <v>74</v>
      </c>
      <c r="D41" t="s">
        <v>23</v>
      </c>
      <c r="E41" s="29">
        <v>7182</v>
      </c>
      <c r="F41" s="14">
        <v>45.246600000000001</v>
      </c>
      <c r="G41" s="15">
        <v>9.1999999999999998E-3</v>
      </c>
      <c r="H41" s="16" t="s">
        <v>730</v>
      </c>
    </row>
    <row r="42" spans="1:8" ht="12.75" customHeight="1" x14ac:dyDescent="0.2">
      <c r="A42">
        <v>34</v>
      </c>
      <c r="B42" t="s">
        <v>347</v>
      </c>
      <c r="C42" t="s">
        <v>64</v>
      </c>
      <c r="D42" t="s">
        <v>23</v>
      </c>
      <c r="E42" s="29">
        <v>6755</v>
      </c>
      <c r="F42" s="14">
        <v>45.211215000000003</v>
      </c>
      <c r="G42" s="15">
        <v>9.1999999999999998E-3</v>
      </c>
      <c r="H42" s="16" t="s">
        <v>730</v>
      </c>
    </row>
    <row r="43" spans="1:8" ht="12.75" customHeight="1" x14ac:dyDescent="0.2">
      <c r="A43">
        <v>35</v>
      </c>
      <c r="B43" t="s">
        <v>567</v>
      </c>
      <c r="C43" t="s">
        <v>82</v>
      </c>
      <c r="D43" t="s">
        <v>29</v>
      </c>
      <c r="E43" s="29">
        <v>104725</v>
      </c>
      <c r="F43" s="14">
        <v>41.575825000000002</v>
      </c>
      <c r="G43" s="15">
        <v>8.5000000000000006E-3</v>
      </c>
      <c r="H43" s="16" t="s">
        <v>730</v>
      </c>
    </row>
    <row r="44" spans="1:8" ht="12.75" customHeight="1" x14ac:dyDescent="0.2">
      <c r="A44">
        <v>36</v>
      </c>
      <c r="B44" t="s">
        <v>42</v>
      </c>
      <c r="C44" t="s">
        <v>44</v>
      </c>
      <c r="D44" t="s">
        <v>10</v>
      </c>
      <c r="E44" s="29">
        <v>26061</v>
      </c>
      <c r="F44" s="14">
        <v>39.977573999999997</v>
      </c>
      <c r="G44" s="15">
        <v>8.2000000000000007E-3</v>
      </c>
      <c r="H44" s="16" t="s">
        <v>730</v>
      </c>
    </row>
    <row r="45" spans="1:8" ht="12.75" customHeight="1" x14ac:dyDescent="0.2">
      <c r="A45">
        <v>37</v>
      </c>
      <c r="B45" t="s">
        <v>332</v>
      </c>
      <c r="C45" t="s">
        <v>50</v>
      </c>
      <c r="D45" t="s">
        <v>27</v>
      </c>
      <c r="E45" s="29">
        <v>1357</v>
      </c>
      <c r="F45" s="14">
        <v>39.167090999999999</v>
      </c>
      <c r="G45" s="15">
        <v>8.0000000000000002E-3</v>
      </c>
      <c r="H45" s="16" t="s">
        <v>730</v>
      </c>
    </row>
    <row r="46" spans="1:8" ht="12.75" customHeight="1" x14ac:dyDescent="0.2">
      <c r="A46">
        <v>38</v>
      </c>
      <c r="B46" t="s">
        <v>329</v>
      </c>
      <c r="C46" t="s">
        <v>36</v>
      </c>
      <c r="D46" t="s">
        <v>19</v>
      </c>
      <c r="E46" s="29">
        <v>4882</v>
      </c>
      <c r="F46" s="14">
        <v>38.943714</v>
      </c>
      <c r="G46" s="15">
        <v>7.9000000000000008E-3</v>
      </c>
      <c r="H46" s="16" t="s">
        <v>730</v>
      </c>
    </row>
    <row r="47" spans="1:8" ht="12.75" customHeight="1" x14ac:dyDescent="0.2">
      <c r="A47">
        <v>39</v>
      </c>
      <c r="B47" t="s">
        <v>364</v>
      </c>
      <c r="C47" t="s">
        <v>93</v>
      </c>
      <c r="D47" t="s">
        <v>31</v>
      </c>
      <c r="E47" s="29">
        <v>8739</v>
      </c>
      <c r="F47" s="14">
        <v>38.565207000000001</v>
      </c>
      <c r="G47" s="15">
        <v>7.9000000000000008E-3</v>
      </c>
      <c r="H47" s="16" t="s">
        <v>730</v>
      </c>
    </row>
    <row r="48" spans="1:8" ht="12.75" customHeight="1" x14ac:dyDescent="0.2">
      <c r="A48">
        <v>40</v>
      </c>
      <c r="B48" t="s">
        <v>713</v>
      </c>
      <c r="C48" t="s">
        <v>714</v>
      </c>
      <c r="D48" t="s">
        <v>15</v>
      </c>
      <c r="E48" s="29">
        <v>8700</v>
      </c>
      <c r="F48" s="14">
        <v>36.948900000000002</v>
      </c>
      <c r="G48" s="15">
        <v>7.4999999999999997E-3</v>
      </c>
      <c r="H48" s="16" t="s">
        <v>730</v>
      </c>
    </row>
    <row r="49" spans="1:8" ht="12.75" customHeight="1" x14ac:dyDescent="0.2">
      <c r="A49">
        <v>41</v>
      </c>
      <c r="B49" t="s">
        <v>366</v>
      </c>
      <c r="C49" t="s">
        <v>90</v>
      </c>
      <c r="D49" t="s">
        <v>27</v>
      </c>
      <c r="E49" s="29">
        <v>1892</v>
      </c>
      <c r="F49" s="14">
        <v>36.757776</v>
      </c>
      <c r="G49" s="15">
        <v>7.4999999999999997E-3</v>
      </c>
      <c r="H49" s="16" t="s">
        <v>730</v>
      </c>
    </row>
    <row r="50" spans="1:8" ht="12.75" customHeight="1" x14ac:dyDescent="0.2">
      <c r="A50">
        <v>42</v>
      </c>
      <c r="B50" t="s">
        <v>532</v>
      </c>
      <c r="C50" t="s">
        <v>60</v>
      </c>
      <c r="D50" t="s">
        <v>27</v>
      </c>
      <c r="E50" s="29">
        <v>6908</v>
      </c>
      <c r="F50" s="14">
        <v>35.596924000000001</v>
      </c>
      <c r="G50" s="15">
        <v>7.3000000000000001E-3</v>
      </c>
      <c r="H50" s="16" t="s">
        <v>730</v>
      </c>
    </row>
    <row r="51" spans="1:8" ht="12.75" customHeight="1" x14ac:dyDescent="0.2">
      <c r="A51">
        <v>43</v>
      </c>
      <c r="B51" t="s">
        <v>331</v>
      </c>
      <c r="C51" t="s">
        <v>46</v>
      </c>
      <c r="D51" t="s">
        <v>25</v>
      </c>
      <c r="E51" s="29">
        <v>14292</v>
      </c>
      <c r="F51" s="14">
        <v>34.822457999999997</v>
      </c>
      <c r="G51" s="15">
        <v>7.1000000000000004E-3</v>
      </c>
      <c r="H51" s="16" t="s">
        <v>730</v>
      </c>
    </row>
    <row r="52" spans="1:8" ht="12.75" customHeight="1" x14ac:dyDescent="0.2">
      <c r="A52">
        <v>44</v>
      </c>
      <c r="B52" t="s">
        <v>338</v>
      </c>
      <c r="C52" t="s">
        <v>34</v>
      </c>
      <c r="D52" t="s">
        <v>19</v>
      </c>
      <c r="E52" s="29">
        <v>4494</v>
      </c>
      <c r="F52" s="14">
        <v>32.350059000000002</v>
      </c>
      <c r="G52" s="15">
        <v>6.6E-3</v>
      </c>
      <c r="H52" s="16" t="s">
        <v>730</v>
      </c>
    </row>
    <row r="53" spans="1:8" ht="12.75" customHeight="1" x14ac:dyDescent="0.2">
      <c r="A53">
        <v>45</v>
      </c>
      <c r="B53" t="s">
        <v>362</v>
      </c>
      <c r="C53" t="s">
        <v>69</v>
      </c>
      <c r="D53" t="s">
        <v>49</v>
      </c>
      <c r="E53" s="29">
        <v>3451</v>
      </c>
      <c r="F53" s="14">
        <v>31.688807499999999</v>
      </c>
      <c r="G53" s="15">
        <v>6.4999999999999997E-3</v>
      </c>
      <c r="H53" s="16" t="s">
        <v>730</v>
      </c>
    </row>
    <row r="54" spans="1:8" ht="12.75" customHeight="1" x14ac:dyDescent="0.2">
      <c r="A54">
        <v>46</v>
      </c>
      <c r="B54" t="s">
        <v>333</v>
      </c>
      <c r="C54" t="s">
        <v>56</v>
      </c>
      <c r="D54" t="s">
        <v>19</v>
      </c>
      <c r="E54" s="29">
        <v>943</v>
      </c>
      <c r="F54" s="14">
        <v>30.649386</v>
      </c>
      <c r="G54" s="15">
        <v>6.3E-3</v>
      </c>
      <c r="H54" s="16" t="s">
        <v>730</v>
      </c>
    </row>
    <row r="55" spans="1:8" ht="12.75" customHeight="1" x14ac:dyDescent="0.2">
      <c r="A55">
        <v>47</v>
      </c>
      <c r="B55" t="s">
        <v>624</v>
      </c>
      <c r="C55" t="s">
        <v>625</v>
      </c>
      <c r="D55" t="s">
        <v>19</v>
      </c>
      <c r="E55" s="29">
        <v>4540</v>
      </c>
      <c r="F55" s="14">
        <v>28.629239999999999</v>
      </c>
      <c r="G55" s="15">
        <v>5.7999999999999996E-3</v>
      </c>
      <c r="H55" s="16" t="s">
        <v>730</v>
      </c>
    </row>
    <row r="56" spans="1:8" ht="12.75" customHeight="1" x14ac:dyDescent="0.2">
      <c r="A56">
        <v>48</v>
      </c>
      <c r="B56" t="s">
        <v>462</v>
      </c>
      <c r="C56" t="s">
        <v>463</v>
      </c>
      <c r="D56" t="s">
        <v>116</v>
      </c>
      <c r="E56" s="29">
        <v>10900</v>
      </c>
      <c r="F56" s="14">
        <v>28.427199999999999</v>
      </c>
      <c r="G56" s="15">
        <v>5.7999999999999996E-3</v>
      </c>
      <c r="H56" s="16" t="s">
        <v>730</v>
      </c>
    </row>
    <row r="57" spans="1:8" ht="12.75" customHeight="1" x14ac:dyDescent="0.2">
      <c r="A57">
        <v>49</v>
      </c>
      <c r="B57" t="s">
        <v>367</v>
      </c>
      <c r="C57" t="s">
        <v>92</v>
      </c>
      <c r="D57" t="s">
        <v>47</v>
      </c>
      <c r="E57" s="29">
        <v>41270</v>
      </c>
      <c r="F57" s="14">
        <v>26.949310000000001</v>
      </c>
      <c r="G57" s="15">
        <v>5.4999999999999997E-3</v>
      </c>
      <c r="H57" s="16" t="s">
        <v>730</v>
      </c>
    </row>
    <row r="58" spans="1:8" ht="12.75" customHeight="1" x14ac:dyDescent="0.2">
      <c r="A58">
        <v>50</v>
      </c>
      <c r="B58" t="s">
        <v>327</v>
      </c>
      <c r="C58" t="s">
        <v>24</v>
      </c>
      <c r="D58" t="s">
        <v>328</v>
      </c>
      <c r="E58" s="29">
        <v>5941</v>
      </c>
      <c r="F58" s="14">
        <v>23.6481505</v>
      </c>
      <c r="G58" s="15">
        <v>4.7999999999999996E-3</v>
      </c>
      <c r="H58" s="16" t="s">
        <v>730</v>
      </c>
    </row>
    <row r="59" spans="1:8" ht="12.75" customHeight="1" x14ac:dyDescent="0.2">
      <c r="A59">
        <v>51</v>
      </c>
      <c r="B59" t="s">
        <v>355</v>
      </c>
      <c r="C59" t="s">
        <v>356</v>
      </c>
      <c r="D59" t="s">
        <v>39</v>
      </c>
      <c r="E59" s="29">
        <v>6557</v>
      </c>
      <c r="F59" s="14">
        <v>22.792132000000002</v>
      </c>
      <c r="G59" s="15">
        <v>4.7000000000000002E-3</v>
      </c>
      <c r="H59" s="16" t="s">
        <v>730</v>
      </c>
    </row>
    <row r="60" spans="1:8" ht="12.75" customHeight="1" x14ac:dyDescent="0.2">
      <c r="A60">
        <v>52</v>
      </c>
      <c r="B60" t="s">
        <v>342</v>
      </c>
      <c r="C60" t="s">
        <v>85</v>
      </c>
      <c r="D60" t="s">
        <v>328</v>
      </c>
      <c r="E60" s="29">
        <v>21533</v>
      </c>
      <c r="F60" s="14">
        <v>21.220771499999998</v>
      </c>
      <c r="G60" s="15">
        <v>4.3E-3</v>
      </c>
      <c r="H60" s="16" t="s">
        <v>730</v>
      </c>
    </row>
    <row r="61" spans="1:8" ht="12.75" customHeight="1" x14ac:dyDescent="0.2">
      <c r="A61">
        <v>53</v>
      </c>
      <c r="B61" t="s">
        <v>344</v>
      </c>
      <c r="C61" t="s">
        <v>62</v>
      </c>
      <c r="D61" t="s">
        <v>23</v>
      </c>
      <c r="E61" s="29">
        <v>3480</v>
      </c>
      <c r="F61" s="14">
        <v>20.17182</v>
      </c>
      <c r="G61" s="15">
        <v>4.1000000000000003E-3</v>
      </c>
      <c r="H61" s="16" t="s">
        <v>730</v>
      </c>
    </row>
    <row r="62" spans="1:8" ht="12.75" customHeight="1" x14ac:dyDescent="0.2">
      <c r="A62">
        <v>54</v>
      </c>
      <c r="B62" t="s">
        <v>351</v>
      </c>
      <c r="C62" t="s">
        <v>80</v>
      </c>
      <c r="D62" t="s">
        <v>39</v>
      </c>
      <c r="E62" s="29">
        <v>10861</v>
      </c>
      <c r="F62" s="14">
        <v>17.926080500000001</v>
      </c>
      <c r="G62" s="15">
        <v>3.7000000000000002E-3</v>
      </c>
      <c r="H62" s="16" t="s">
        <v>730</v>
      </c>
    </row>
    <row r="63" spans="1:8" ht="12.75" customHeight="1" x14ac:dyDescent="0.2">
      <c r="A63">
        <v>55</v>
      </c>
      <c r="B63" t="s">
        <v>536</v>
      </c>
      <c r="C63" t="s">
        <v>98</v>
      </c>
      <c r="D63" t="s">
        <v>116</v>
      </c>
      <c r="E63" s="29">
        <v>30579</v>
      </c>
      <c r="F63" s="14">
        <v>0</v>
      </c>
      <c r="G63" s="96" t="s">
        <v>861</v>
      </c>
      <c r="H63" s="16" t="s">
        <v>730</v>
      </c>
    </row>
    <row r="64" spans="1:8" ht="12.75" customHeight="1" x14ac:dyDescent="0.2">
      <c r="B64" s="19" t="s">
        <v>99</v>
      </c>
      <c r="C64" s="19"/>
      <c r="D64" s="19"/>
      <c r="E64" s="30"/>
      <c r="F64" s="20">
        <v>3191.8568619999996</v>
      </c>
      <c r="G64" s="21">
        <v>0.65129999999999977</v>
      </c>
      <c r="H64" s="22"/>
    </row>
    <row r="65" spans="1:8" ht="12.75" customHeight="1" x14ac:dyDescent="0.2">
      <c r="F65" s="14"/>
      <c r="G65" s="15"/>
      <c r="H65" s="16"/>
    </row>
    <row r="66" spans="1:8" ht="12.75" customHeight="1" x14ac:dyDescent="0.2">
      <c r="B66" s="17" t="s">
        <v>105</v>
      </c>
      <c r="C66" s="17"/>
      <c r="F66" s="14"/>
      <c r="G66" s="15"/>
      <c r="H66" s="16"/>
    </row>
    <row r="67" spans="1:8" ht="12.75" customHeight="1" x14ac:dyDescent="0.2">
      <c r="B67" s="17" t="s">
        <v>202</v>
      </c>
      <c r="C67" s="17"/>
      <c r="F67" s="14"/>
      <c r="G67" s="15"/>
      <c r="H67" s="16"/>
    </row>
    <row r="68" spans="1:8" ht="12.75" customHeight="1" x14ac:dyDescent="0.2">
      <c r="A68">
        <v>56</v>
      </c>
      <c r="B68" s="1" t="s">
        <v>825</v>
      </c>
      <c r="C68" t="s">
        <v>826</v>
      </c>
      <c r="D68" t="s">
        <v>785</v>
      </c>
      <c r="E68" s="29">
        <v>25000</v>
      </c>
      <c r="F68" s="14">
        <v>24.719799999999999</v>
      </c>
      <c r="G68" s="15">
        <v>5.0000000000000001E-3</v>
      </c>
      <c r="H68" s="16">
        <v>42803</v>
      </c>
    </row>
    <row r="69" spans="1:8" ht="12.75" customHeight="1" x14ac:dyDescent="0.2">
      <c r="B69" s="19" t="s">
        <v>99</v>
      </c>
      <c r="C69" s="19"/>
      <c r="D69" s="19"/>
      <c r="E69" s="30"/>
      <c r="F69" s="20">
        <v>24.719799999999999</v>
      </c>
      <c r="G69" s="21">
        <v>5.0000000000000001E-3</v>
      </c>
      <c r="H69" s="22"/>
    </row>
    <row r="70" spans="1:8" ht="12.75" customHeight="1" x14ac:dyDescent="0.2">
      <c r="F70" s="14"/>
      <c r="G70" s="15"/>
      <c r="H70" s="16"/>
    </row>
    <row r="71" spans="1:8" ht="12.75" customHeight="1" x14ac:dyDescent="0.2">
      <c r="B71" s="17" t="s">
        <v>143</v>
      </c>
      <c r="C71" s="17"/>
      <c r="F71" s="14"/>
      <c r="G71" s="15"/>
      <c r="H71" s="16"/>
    </row>
    <row r="72" spans="1:8" ht="12.75" customHeight="1" x14ac:dyDescent="0.2">
      <c r="B72" s="32" t="s">
        <v>529</v>
      </c>
      <c r="C72" s="17"/>
      <c r="F72" s="14"/>
      <c r="G72" s="15"/>
      <c r="H72" s="16"/>
    </row>
    <row r="73" spans="1:8" ht="12.75" customHeight="1" x14ac:dyDescent="0.2">
      <c r="A73">
        <v>57</v>
      </c>
      <c r="B73" s="61" t="s">
        <v>612</v>
      </c>
      <c r="C73" t="s">
        <v>613</v>
      </c>
      <c r="D73" t="s">
        <v>455</v>
      </c>
      <c r="E73" s="29">
        <v>10</v>
      </c>
      <c r="F73" s="14">
        <v>101.5</v>
      </c>
      <c r="G73" s="15">
        <v>2.07E-2</v>
      </c>
      <c r="H73" s="16">
        <v>43621</v>
      </c>
    </row>
    <row r="74" spans="1:8" ht="12.75" customHeight="1" x14ac:dyDescent="0.2">
      <c r="A74">
        <v>58</v>
      </c>
      <c r="B74" s="61" t="s">
        <v>832</v>
      </c>
      <c r="C74" t="s">
        <v>833</v>
      </c>
      <c r="D74" t="s">
        <v>122</v>
      </c>
      <c r="E74" s="29">
        <v>10</v>
      </c>
      <c r="F74" s="14">
        <v>100.7342</v>
      </c>
      <c r="G74" s="15">
        <v>2.06E-2</v>
      </c>
      <c r="H74" s="16">
        <v>46248</v>
      </c>
    </row>
    <row r="75" spans="1:8" ht="12.75" customHeight="1" x14ac:dyDescent="0.2">
      <c r="B75" s="19" t="s">
        <v>99</v>
      </c>
      <c r="C75" s="19"/>
      <c r="D75" s="19"/>
      <c r="E75" s="30"/>
      <c r="F75" s="20">
        <v>202.23419999999999</v>
      </c>
      <c r="G75" s="21">
        <v>4.1300000000000003E-2</v>
      </c>
      <c r="H75" s="22"/>
    </row>
    <row r="76" spans="1:8" ht="12.75" customHeight="1" x14ac:dyDescent="0.2">
      <c r="F76" s="14"/>
      <c r="G76" s="15"/>
      <c r="H76" s="16"/>
    </row>
    <row r="77" spans="1:8" ht="12.75" customHeight="1" x14ac:dyDescent="0.2">
      <c r="B77" s="17" t="s">
        <v>212</v>
      </c>
      <c r="C77" s="17"/>
      <c r="F77" s="14"/>
      <c r="G77" s="15"/>
      <c r="H77" s="16"/>
    </row>
    <row r="78" spans="1:8" ht="12.75" customHeight="1" x14ac:dyDescent="0.2">
      <c r="A78">
        <v>59</v>
      </c>
      <c r="B78" s="61" t="s">
        <v>547</v>
      </c>
      <c r="C78" t="s">
        <v>460</v>
      </c>
      <c r="D78" t="s">
        <v>785</v>
      </c>
      <c r="E78" s="29">
        <v>200000</v>
      </c>
      <c r="F78" s="14">
        <v>207.5026</v>
      </c>
      <c r="G78" s="15">
        <v>4.2299999999999997E-2</v>
      </c>
      <c r="H78" s="16">
        <v>45465</v>
      </c>
    </row>
    <row r="79" spans="1:8" ht="12.75" customHeight="1" x14ac:dyDescent="0.2">
      <c r="A79">
        <v>60</v>
      </c>
      <c r="B79" s="61" t="s">
        <v>704</v>
      </c>
      <c r="C79" t="s">
        <v>705</v>
      </c>
      <c r="D79" t="s">
        <v>785</v>
      </c>
      <c r="E79" s="29">
        <v>100000</v>
      </c>
      <c r="F79" s="14">
        <v>112.3021</v>
      </c>
      <c r="G79" s="15">
        <v>2.29E-2</v>
      </c>
      <c r="H79" s="16">
        <v>46906</v>
      </c>
    </row>
    <row r="80" spans="1:8" ht="12.75" customHeight="1" x14ac:dyDescent="0.2">
      <c r="B80" s="19" t="s">
        <v>99</v>
      </c>
      <c r="C80" s="19"/>
      <c r="D80" s="19"/>
      <c r="E80" s="30"/>
      <c r="F80" s="20">
        <v>319.80470000000003</v>
      </c>
      <c r="G80" s="21">
        <v>6.5199999999999994E-2</v>
      </c>
      <c r="H80" s="22"/>
    </row>
    <row r="81" spans="1:8" s="47" customFormat="1" ht="12.75" customHeight="1" x14ac:dyDescent="0.2">
      <c r="B81" s="64"/>
      <c r="C81" s="64"/>
      <c r="D81" s="64"/>
      <c r="E81" s="65"/>
      <c r="F81" s="66"/>
      <c r="G81" s="67"/>
      <c r="H81" s="68"/>
    </row>
    <row r="82" spans="1:8" ht="12.75" customHeight="1" x14ac:dyDescent="0.2">
      <c r="B82" s="17" t="s">
        <v>106</v>
      </c>
      <c r="F82" s="14"/>
      <c r="G82" s="15"/>
      <c r="H82" s="16"/>
    </row>
    <row r="83" spans="1:8" ht="12.75" customHeight="1" x14ac:dyDescent="0.2">
      <c r="A83">
        <v>61</v>
      </c>
      <c r="B83" t="s">
        <v>578</v>
      </c>
      <c r="C83" t="s">
        <v>464</v>
      </c>
      <c r="D83" t="s">
        <v>568</v>
      </c>
      <c r="E83" s="29">
        <v>2936466.966</v>
      </c>
      <c r="F83" s="14">
        <v>847.87253529999998</v>
      </c>
      <c r="G83" s="15">
        <v>0.17299999999999999</v>
      </c>
      <c r="H83" s="16" t="s">
        <v>730</v>
      </c>
    </row>
    <row r="84" spans="1:8" ht="12.75" customHeight="1" x14ac:dyDescent="0.2">
      <c r="B84" s="19" t="s">
        <v>99</v>
      </c>
      <c r="C84" s="19"/>
      <c r="D84" s="19"/>
      <c r="E84" s="30"/>
      <c r="F84" s="20">
        <v>847.87253529999998</v>
      </c>
      <c r="G84" s="21">
        <v>0.17299999999999999</v>
      </c>
      <c r="H84" s="22"/>
    </row>
    <row r="85" spans="1:8" ht="12.75" customHeight="1" x14ac:dyDescent="0.2">
      <c r="F85" s="14"/>
      <c r="G85" s="15"/>
      <c r="H85" s="16"/>
    </row>
    <row r="86" spans="1:8" ht="12.75" customHeight="1" x14ac:dyDescent="0.2">
      <c r="A86" s="88" t="s">
        <v>729</v>
      </c>
      <c r="B86" s="17" t="s">
        <v>107</v>
      </c>
      <c r="C86" s="17"/>
      <c r="F86" s="14">
        <v>384.05791039999997</v>
      </c>
      <c r="G86" s="15">
        <v>7.8399999999999997E-2</v>
      </c>
      <c r="H86" s="16">
        <v>42737</v>
      </c>
    </row>
    <row r="87" spans="1:8" ht="12.75" customHeight="1" x14ac:dyDescent="0.2">
      <c r="B87" s="19" t="s">
        <v>99</v>
      </c>
      <c r="C87" s="19"/>
      <c r="D87" s="19"/>
      <c r="E87" s="30"/>
      <c r="F87" s="20">
        <v>384.05791039999997</v>
      </c>
      <c r="G87" s="21">
        <v>7.8399999999999997E-2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108</v>
      </c>
      <c r="C89" s="17"/>
      <c r="F89" s="14"/>
      <c r="G89" s="15"/>
      <c r="H89" s="16"/>
    </row>
    <row r="90" spans="1:8" ht="12.75" customHeight="1" x14ac:dyDescent="0.2">
      <c r="B90" s="17" t="s">
        <v>109</v>
      </c>
      <c r="C90" s="17"/>
      <c r="F90" s="14">
        <v>-69.308890999999676</v>
      </c>
      <c r="G90" s="15">
        <v>-1.4199999999999999E-2</v>
      </c>
      <c r="H90" s="16"/>
    </row>
    <row r="91" spans="1:8" ht="12.75" customHeight="1" x14ac:dyDescent="0.2">
      <c r="B91" s="19" t="s">
        <v>99</v>
      </c>
      <c r="C91" s="19"/>
      <c r="D91" s="19"/>
      <c r="E91" s="30"/>
      <c r="F91" s="20">
        <v>-69.308890999999676</v>
      </c>
      <c r="G91" s="21">
        <v>-1.4199999999999999E-2</v>
      </c>
      <c r="H91" s="22"/>
    </row>
    <row r="92" spans="1:8" ht="12.75" customHeight="1" x14ac:dyDescent="0.2">
      <c r="B92" s="23" t="s">
        <v>110</v>
      </c>
      <c r="C92" s="23"/>
      <c r="D92" s="23"/>
      <c r="E92" s="31"/>
      <c r="F92" s="24">
        <v>4901.2371167000001</v>
      </c>
      <c r="G92" s="25">
        <v>0.99999999999999978</v>
      </c>
      <c r="H92" s="26"/>
    </row>
    <row r="93" spans="1:8" ht="12.75" customHeight="1" x14ac:dyDescent="0.2"/>
    <row r="94" spans="1:8" ht="12.75" customHeight="1" x14ac:dyDescent="0.2">
      <c r="B94" s="17" t="s">
        <v>314</v>
      </c>
      <c r="C94" s="17"/>
    </row>
    <row r="95" spans="1:8" ht="12.75" customHeight="1" x14ac:dyDescent="0.2">
      <c r="B95" s="17" t="s">
        <v>311</v>
      </c>
      <c r="C95" s="17"/>
    </row>
    <row r="96" spans="1:8" ht="12.75" customHeight="1" x14ac:dyDescent="0.2">
      <c r="B96" s="17" t="s">
        <v>312</v>
      </c>
      <c r="C96" s="17"/>
    </row>
    <row r="97" spans="2:3" ht="12.75" customHeight="1" x14ac:dyDescent="0.2">
      <c r="B97" s="51" t="s">
        <v>531</v>
      </c>
      <c r="C97" s="17"/>
    </row>
    <row r="98" spans="2:3" ht="12.75" customHeight="1" x14ac:dyDescent="0.2"/>
    <row r="99" spans="2:3" ht="12.75" customHeight="1" x14ac:dyDescent="0.2"/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3"/>
  <sheetViews>
    <sheetView topLeftCell="A28" workbookViewId="0">
      <selection activeCell="A28" sqref="A28"/>
    </sheetView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748</v>
      </c>
      <c r="B1" s="99" t="s">
        <v>220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639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846</v>
      </c>
      <c r="C9" t="s">
        <v>847</v>
      </c>
      <c r="D9" t="s">
        <v>193</v>
      </c>
      <c r="E9" s="29">
        <v>10000</v>
      </c>
      <c r="F9" s="14">
        <v>9876.4500000000007</v>
      </c>
      <c r="G9" s="15">
        <v>7.1999999999999995E-2</v>
      </c>
      <c r="H9" s="16">
        <v>42809</v>
      </c>
    </row>
    <row r="10" spans="1:8" ht="12.75" customHeight="1" x14ac:dyDescent="0.2">
      <c r="A10">
        <v>2</v>
      </c>
      <c r="B10" t="s">
        <v>380</v>
      </c>
      <c r="C10" t="s">
        <v>848</v>
      </c>
      <c r="D10" t="s">
        <v>449</v>
      </c>
      <c r="E10" s="29">
        <v>9800</v>
      </c>
      <c r="F10" s="14">
        <v>9746.0313999999998</v>
      </c>
      <c r="G10" s="15">
        <v>7.1099999999999997E-2</v>
      </c>
      <c r="H10" s="16">
        <v>42768</v>
      </c>
    </row>
    <row r="11" spans="1:8" ht="12.75" customHeight="1" x14ac:dyDescent="0.2">
      <c r="A11">
        <v>3</v>
      </c>
      <c r="B11" t="s">
        <v>638</v>
      </c>
      <c r="C11" t="s">
        <v>805</v>
      </c>
      <c r="D11" t="s">
        <v>449</v>
      </c>
      <c r="E11" s="29">
        <v>7500</v>
      </c>
      <c r="F11" s="14">
        <v>7466.3024999999998</v>
      </c>
      <c r="G11" s="15">
        <v>5.4399999999999997E-2</v>
      </c>
      <c r="H11" s="16">
        <v>42765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27088.783900000002</v>
      </c>
      <c r="G12" s="21">
        <v>0.19750000000000001</v>
      </c>
      <c r="H12" s="22"/>
    </row>
    <row r="13" spans="1:8" ht="12.75" customHeight="1" x14ac:dyDescent="0.2">
      <c r="F13" s="14"/>
      <c r="G13" s="15"/>
      <c r="H13" s="16"/>
    </row>
    <row r="14" spans="1:8" ht="12.75" customHeight="1" x14ac:dyDescent="0.2">
      <c r="B14" s="17" t="s">
        <v>530</v>
      </c>
      <c r="C14" s="17"/>
      <c r="F14" s="14"/>
      <c r="G14" s="15"/>
      <c r="H14" s="16"/>
    </row>
    <row r="15" spans="1:8" ht="12.75" customHeight="1" x14ac:dyDescent="0.2">
      <c r="A15">
        <v>4</v>
      </c>
      <c r="B15" t="s">
        <v>634</v>
      </c>
      <c r="C15" t="s">
        <v>786</v>
      </c>
      <c r="D15" t="s">
        <v>449</v>
      </c>
      <c r="E15" s="29">
        <v>1700</v>
      </c>
      <c r="F15" s="14">
        <v>8421.1710000000003</v>
      </c>
      <c r="G15" s="15">
        <v>6.1400000000000003E-2</v>
      </c>
      <c r="H15" s="16">
        <v>42789</v>
      </c>
    </row>
    <row r="16" spans="1:8" ht="12.75" customHeight="1" x14ac:dyDescent="0.2">
      <c r="A16">
        <v>5</v>
      </c>
      <c r="B16" t="s">
        <v>448</v>
      </c>
      <c r="C16" t="s">
        <v>542</v>
      </c>
      <c r="D16" t="s">
        <v>449</v>
      </c>
      <c r="E16" s="29">
        <v>1500</v>
      </c>
      <c r="F16" s="14">
        <v>7436.6475</v>
      </c>
      <c r="G16" s="15">
        <v>5.4199999999999998E-2</v>
      </c>
      <c r="H16" s="16">
        <v>42783</v>
      </c>
    </row>
    <row r="17" spans="1:8" ht="12.75" customHeight="1" x14ac:dyDescent="0.2">
      <c r="A17">
        <v>6</v>
      </c>
      <c r="B17" t="s">
        <v>820</v>
      </c>
      <c r="C17" t="s">
        <v>821</v>
      </c>
      <c r="D17" t="s">
        <v>449</v>
      </c>
      <c r="E17" s="29">
        <v>1340</v>
      </c>
      <c r="F17" s="14">
        <v>6602.7428</v>
      </c>
      <c r="G17" s="15">
        <v>4.8099999999999997E-2</v>
      </c>
      <c r="H17" s="16">
        <v>42809</v>
      </c>
    </row>
    <row r="18" spans="1:8" ht="12.75" customHeight="1" x14ac:dyDescent="0.2">
      <c r="A18">
        <v>7</v>
      </c>
      <c r="B18" t="s">
        <v>641</v>
      </c>
      <c r="C18" t="s">
        <v>806</v>
      </c>
      <c r="D18" t="s">
        <v>194</v>
      </c>
      <c r="E18" s="29">
        <v>1000</v>
      </c>
      <c r="F18" s="14">
        <v>4958.8500000000004</v>
      </c>
      <c r="G18" s="15">
        <v>3.6200000000000003E-2</v>
      </c>
      <c r="H18" s="16">
        <v>42781</v>
      </c>
    </row>
    <row r="19" spans="1:8" ht="12.75" customHeight="1" x14ac:dyDescent="0.2">
      <c r="A19">
        <v>8</v>
      </c>
      <c r="B19" t="s">
        <v>807</v>
      </c>
      <c r="C19" t="s">
        <v>808</v>
      </c>
      <c r="D19" t="s">
        <v>193</v>
      </c>
      <c r="E19" s="29">
        <v>1000</v>
      </c>
      <c r="F19" s="14">
        <v>4950.5600000000004</v>
      </c>
      <c r="G19" s="15">
        <v>3.61E-2</v>
      </c>
      <c r="H19" s="16">
        <v>42786</v>
      </c>
    </row>
    <row r="20" spans="1:8" ht="12.75" customHeight="1" x14ac:dyDescent="0.2">
      <c r="A20">
        <v>9</v>
      </c>
      <c r="B20" t="s">
        <v>450</v>
      </c>
      <c r="C20" t="s">
        <v>849</v>
      </c>
      <c r="D20" t="s">
        <v>449</v>
      </c>
      <c r="E20" s="29">
        <v>1000</v>
      </c>
      <c r="F20" s="14">
        <v>4944.7349999999997</v>
      </c>
      <c r="G20" s="15">
        <v>3.61E-2</v>
      </c>
      <c r="H20" s="16">
        <v>42793</v>
      </c>
    </row>
    <row r="21" spans="1:8" ht="12.75" customHeight="1" x14ac:dyDescent="0.2">
      <c r="A21">
        <v>10</v>
      </c>
      <c r="B21" t="s">
        <v>850</v>
      </c>
      <c r="C21" t="s">
        <v>851</v>
      </c>
      <c r="D21" t="s">
        <v>449</v>
      </c>
      <c r="E21" s="29">
        <v>1000</v>
      </c>
      <c r="F21" s="14">
        <v>4940.84</v>
      </c>
      <c r="G21" s="15">
        <v>3.5999999999999997E-2</v>
      </c>
      <c r="H21" s="16">
        <v>42797</v>
      </c>
    </row>
    <row r="22" spans="1:8" ht="12.75" customHeight="1" x14ac:dyDescent="0.2">
      <c r="A22">
        <v>11</v>
      </c>
      <c r="B22" t="s">
        <v>852</v>
      </c>
      <c r="C22" t="s">
        <v>853</v>
      </c>
      <c r="D22" t="s">
        <v>449</v>
      </c>
      <c r="E22" s="29">
        <v>940</v>
      </c>
      <c r="F22" s="14">
        <v>4650.2880999999998</v>
      </c>
      <c r="G22" s="15">
        <v>3.39E-2</v>
      </c>
      <c r="H22" s="16">
        <v>42786</v>
      </c>
    </row>
    <row r="23" spans="1:8" ht="12.75" customHeight="1" x14ac:dyDescent="0.2">
      <c r="A23">
        <v>12</v>
      </c>
      <c r="B23" t="s">
        <v>675</v>
      </c>
      <c r="C23" t="s">
        <v>824</v>
      </c>
      <c r="D23" t="s">
        <v>676</v>
      </c>
      <c r="E23" s="29">
        <v>930</v>
      </c>
      <c r="F23" s="14">
        <v>4587.6202499999999</v>
      </c>
      <c r="G23" s="15">
        <v>3.3500000000000002E-2</v>
      </c>
      <c r="H23" s="16">
        <v>42786</v>
      </c>
    </row>
    <row r="24" spans="1:8" ht="12.75" customHeight="1" x14ac:dyDescent="0.2">
      <c r="A24">
        <v>13</v>
      </c>
      <c r="B24" t="s">
        <v>358</v>
      </c>
      <c r="C24" t="s">
        <v>831</v>
      </c>
      <c r="D24" t="s">
        <v>583</v>
      </c>
      <c r="E24" s="29">
        <v>620</v>
      </c>
      <c r="F24" s="14">
        <v>3048.0409</v>
      </c>
      <c r="G24" s="15">
        <v>2.2200000000000001E-2</v>
      </c>
      <c r="H24" s="16">
        <v>42822</v>
      </c>
    </row>
    <row r="25" spans="1:8" ht="12.75" customHeight="1" x14ac:dyDescent="0.2">
      <c r="A25">
        <v>14</v>
      </c>
      <c r="B25" t="s">
        <v>820</v>
      </c>
      <c r="C25" t="s">
        <v>854</v>
      </c>
      <c r="D25" t="s">
        <v>449</v>
      </c>
      <c r="E25" s="29">
        <v>500</v>
      </c>
      <c r="F25" s="14">
        <v>2484.7075</v>
      </c>
      <c r="G25" s="15">
        <v>1.8100000000000002E-2</v>
      </c>
      <c r="H25" s="16">
        <v>42766</v>
      </c>
    </row>
    <row r="26" spans="1:8" ht="12.75" customHeight="1" x14ac:dyDescent="0.2">
      <c r="A26">
        <v>15</v>
      </c>
      <c r="B26" t="s">
        <v>452</v>
      </c>
      <c r="C26" t="s">
        <v>809</v>
      </c>
      <c r="D26" t="s">
        <v>194</v>
      </c>
      <c r="E26" s="29">
        <v>500</v>
      </c>
      <c r="F26" s="14">
        <v>2476.4499999999998</v>
      </c>
      <c r="G26" s="15">
        <v>1.8100000000000002E-2</v>
      </c>
      <c r="H26" s="16">
        <v>42783</v>
      </c>
    </row>
    <row r="27" spans="1:8" ht="12.75" customHeight="1" x14ac:dyDescent="0.2">
      <c r="A27">
        <v>16</v>
      </c>
      <c r="B27" t="s">
        <v>452</v>
      </c>
      <c r="C27" t="s">
        <v>810</v>
      </c>
      <c r="D27" t="s">
        <v>194</v>
      </c>
      <c r="E27" s="29">
        <v>500</v>
      </c>
      <c r="F27" s="14">
        <v>2474.4949999999999</v>
      </c>
      <c r="G27" s="15">
        <v>1.7999999999999999E-2</v>
      </c>
      <c r="H27" s="16">
        <v>42787</v>
      </c>
    </row>
    <row r="28" spans="1:8" ht="12.75" customHeight="1" x14ac:dyDescent="0.2">
      <c r="A28">
        <v>17</v>
      </c>
      <c r="B28" t="s">
        <v>452</v>
      </c>
      <c r="C28" t="s">
        <v>811</v>
      </c>
      <c r="D28" t="s">
        <v>194</v>
      </c>
      <c r="E28" s="29">
        <v>500</v>
      </c>
      <c r="F28" s="14">
        <v>2473.46</v>
      </c>
      <c r="G28" s="15">
        <v>1.7999999999999999E-2</v>
      </c>
      <c r="H28" s="16">
        <v>42789</v>
      </c>
    </row>
    <row r="29" spans="1:8" ht="12.75" customHeight="1" x14ac:dyDescent="0.2">
      <c r="A29">
        <v>18</v>
      </c>
      <c r="B29" t="s">
        <v>767</v>
      </c>
      <c r="C29" t="s">
        <v>855</v>
      </c>
      <c r="D29" t="s">
        <v>194</v>
      </c>
      <c r="E29" s="29">
        <v>500</v>
      </c>
      <c r="F29" s="14">
        <v>2472.5949999999998</v>
      </c>
      <c r="G29" s="15">
        <v>1.7999999999999999E-2</v>
      </c>
      <c r="H29" s="16">
        <v>42793</v>
      </c>
    </row>
    <row r="30" spans="1:8" ht="12.75" customHeight="1" x14ac:dyDescent="0.2">
      <c r="A30">
        <v>19</v>
      </c>
      <c r="B30" t="s">
        <v>856</v>
      </c>
      <c r="C30" t="s">
        <v>857</v>
      </c>
      <c r="D30" t="s">
        <v>449</v>
      </c>
      <c r="E30" s="29">
        <v>500</v>
      </c>
      <c r="F30" s="14">
        <v>2472.0225</v>
      </c>
      <c r="G30" s="15">
        <v>1.7999999999999999E-2</v>
      </c>
      <c r="H30" s="16">
        <v>42793</v>
      </c>
    </row>
    <row r="31" spans="1:8" ht="12.75" customHeight="1" x14ac:dyDescent="0.2">
      <c r="A31">
        <v>20</v>
      </c>
      <c r="B31" t="s">
        <v>767</v>
      </c>
      <c r="C31" t="s">
        <v>858</v>
      </c>
      <c r="D31" t="s">
        <v>194</v>
      </c>
      <c r="E31" s="29">
        <v>475</v>
      </c>
      <c r="F31" s="14">
        <v>2350.7821250000002</v>
      </c>
      <c r="G31" s="15">
        <v>1.7100000000000001E-2</v>
      </c>
      <c r="H31" s="16">
        <v>42789</v>
      </c>
    </row>
    <row r="32" spans="1:8" ht="12.75" customHeight="1" x14ac:dyDescent="0.2">
      <c r="A32">
        <v>21</v>
      </c>
      <c r="B32" t="s">
        <v>452</v>
      </c>
      <c r="C32" t="s">
        <v>822</v>
      </c>
      <c r="D32" t="s">
        <v>194</v>
      </c>
      <c r="E32" s="29">
        <v>400</v>
      </c>
      <c r="F32" s="14">
        <v>1965.796</v>
      </c>
      <c r="G32" s="15">
        <v>1.43E-2</v>
      </c>
      <c r="H32" s="16">
        <v>42823</v>
      </c>
    </row>
    <row r="33" spans="1:8" ht="12.75" customHeight="1" x14ac:dyDescent="0.2">
      <c r="B33" s="19" t="s">
        <v>99</v>
      </c>
      <c r="C33" s="19"/>
      <c r="D33" s="19"/>
      <c r="E33" s="30"/>
      <c r="F33" s="20">
        <v>73711.803675000003</v>
      </c>
      <c r="G33" s="21">
        <v>0.5373</v>
      </c>
      <c r="H33" s="22"/>
    </row>
    <row r="34" spans="1:8" ht="12.75" customHeight="1" x14ac:dyDescent="0.2">
      <c r="F34" s="14"/>
      <c r="G34" s="15"/>
      <c r="H34" s="16"/>
    </row>
    <row r="35" spans="1:8" ht="12.75" customHeight="1" x14ac:dyDescent="0.2">
      <c r="B35" s="17" t="s">
        <v>202</v>
      </c>
      <c r="C35" s="17"/>
      <c r="F35" s="14"/>
      <c r="G35" s="15"/>
      <c r="H35" s="16"/>
    </row>
    <row r="36" spans="1:8" ht="12.75" customHeight="1" x14ac:dyDescent="0.2">
      <c r="A36">
        <v>22</v>
      </c>
      <c r="B36" s="1" t="s">
        <v>825</v>
      </c>
      <c r="C36" t="s">
        <v>826</v>
      </c>
      <c r="D36" t="s">
        <v>785</v>
      </c>
      <c r="E36" s="29">
        <v>9621400</v>
      </c>
      <c r="F36" s="14">
        <v>9513.5633488000003</v>
      </c>
      <c r="G36" s="15">
        <v>6.9400000000000003E-2</v>
      </c>
      <c r="H36" s="16">
        <v>42803</v>
      </c>
    </row>
    <row r="37" spans="1:8" ht="12.75" customHeight="1" x14ac:dyDescent="0.2">
      <c r="A37">
        <v>23</v>
      </c>
      <c r="B37" s="1" t="s">
        <v>825</v>
      </c>
      <c r="C37" t="s">
        <v>828</v>
      </c>
      <c r="D37" t="s">
        <v>785</v>
      </c>
      <c r="E37" s="29">
        <v>2500000</v>
      </c>
      <c r="F37" s="14">
        <v>2469.0774999999999</v>
      </c>
      <c r="G37" s="15">
        <v>1.7999999999999999E-2</v>
      </c>
      <c r="H37" s="16">
        <v>42810</v>
      </c>
    </row>
    <row r="38" spans="1:8" ht="12.75" customHeight="1" x14ac:dyDescent="0.2">
      <c r="A38">
        <v>24</v>
      </c>
      <c r="B38" s="1" t="s">
        <v>825</v>
      </c>
      <c r="C38" t="s">
        <v>859</v>
      </c>
      <c r="D38" t="s">
        <v>785</v>
      </c>
      <c r="E38" s="29">
        <v>1804100</v>
      </c>
      <c r="F38" s="14">
        <v>1779.7031557</v>
      </c>
      <c r="G38" s="15">
        <v>1.2999999999999999E-2</v>
      </c>
      <c r="H38" s="16">
        <v>42817</v>
      </c>
    </row>
    <row r="39" spans="1:8" ht="12.75" customHeight="1" x14ac:dyDescent="0.2">
      <c r="B39" s="19" t="s">
        <v>99</v>
      </c>
      <c r="C39" s="19"/>
      <c r="D39" s="19"/>
      <c r="E39" s="30"/>
      <c r="F39" s="20">
        <v>13762.344004499999</v>
      </c>
      <c r="G39" s="21">
        <v>0.1004</v>
      </c>
      <c r="H39" s="22"/>
    </row>
    <row r="40" spans="1:8" ht="12.75" customHeight="1" x14ac:dyDescent="0.2">
      <c r="F40" s="14"/>
      <c r="G40" s="15"/>
      <c r="H40" s="16"/>
    </row>
    <row r="41" spans="1:8" ht="12.75" customHeight="1" x14ac:dyDescent="0.2">
      <c r="B41" s="17" t="s">
        <v>143</v>
      </c>
      <c r="C41" s="17"/>
      <c r="F41" s="14"/>
      <c r="G41" s="15"/>
      <c r="H41" s="16"/>
    </row>
    <row r="42" spans="1:8" ht="12.75" customHeight="1" x14ac:dyDescent="0.2">
      <c r="B42" s="32" t="s">
        <v>529</v>
      </c>
      <c r="C42" s="17"/>
      <c r="F42" s="14"/>
      <c r="G42" s="15"/>
      <c r="H42" s="16"/>
    </row>
    <row r="43" spans="1:8" ht="12.75" customHeight="1" x14ac:dyDescent="0.2">
      <c r="A43">
        <v>25</v>
      </c>
      <c r="B43" s="61" t="s">
        <v>584</v>
      </c>
      <c r="C43" t="s">
        <v>454</v>
      </c>
      <c r="D43" t="s">
        <v>200</v>
      </c>
      <c r="E43" s="29">
        <v>60</v>
      </c>
      <c r="F43" s="14">
        <v>600.74699999999996</v>
      </c>
      <c r="G43" s="15">
        <v>4.4000000000000003E-3</v>
      </c>
      <c r="H43" s="16">
        <v>42747</v>
      </c>
    </row>
    <row r="44" spans="1:8" ht="12.75" customHeight="1" x14ac:dyDescent="0.2">
      <c r="B44" s="19" t="s">
        <v>99</v>
      </c>
      <c r="C44" s="19"/>
      <c r="D44" s="19"/>
      <c r="E44" s="30"/>
      <c r="F44" s="20">
        <v>600.74699999999996</v>
      </c>
      <c r="G44" s="21">
        <v>4.4000000000000003E-3</v>
      </c>
      <c r="H44" s="22"/>
    </row>
    <row r="45" spans="1:8" ht="12.75" customHeight="1" x14ac:dyDescent="0.2">
      <c r="F45" s="14"/>
      <c r="G45" s="15"/>
      <c r="H45" s="16"/>
    </row>
    <row r="46" spans="1:8" ht="12.75" customHeight="1" x14ac:dyDescent="0.2">
      <c r="A46" s="88" t="s">
        <v>729</v>
      </c>
      <c r="B46" s="17" t="s">
        <v>107</v>
      </c>
      <c r="C46" s="17"/>
      <c r="F46" s="14">
        <v>21822.8286118</v>
      </c>
      <c r="G46" s="15">
        <v>0.15909999999999999</v>
      </c>
      <c r="H46" s="16">
        <v>42737</v>
      </c>
    </row>
    <row r="47" spans="1:8" ht="12.75" customHeight="1" x14ac:dyDescent="0.2">
      <c r="B47" s="19" t="s">
        <v>99</v>
      </c>
      <c r="C47" s="19"/>
      <c r="D47" s="19"/>
      <c r="E47" s="30"/>
      <c r="F47" s="20">
        <v>21822.8286118</v>
      </c>
      <c r="G47" s="21">
        <v>0.15909999999999999</v>
      </c>
      <c r="H47" s="22"/>
    </row>
    <row r="48" spans="1:8" ht="12.75" customHeight="1" x14ac:dyDescent="0.2">
      <c r="F48" s="14"/>
      <c r="G48" s="15"/>
      <c r="H48" s="16"/>
    </row>
    <row r="49" spans="2:8" ht="12.75" customHeight="1" x14ac:dyDescent="0.2">
      <c r="B49" s="17" t="s">
        <v>108</v>
      </c>
      <c r="C49" s="17"/>
      <c r="F49" s="14"/>
      <c r="G49" s="15"/>
      <c r="H49" s="16"/>
    </row>
    <row r="50" spans="2:8" ht="12.75" customHeight="1" x14ac:dyDescent="0.2">
      <c r="B50" s="17" t="s">
        <v>109</v>
      </c>
      <c r="C50" s="17"/>
      <c r="F50" s="14">
        <v>154.64822569995886</v>
      </c>
      <c r="G50" s="15">
        <v>1.3000000000000002E-3</v>
      </c>
      <c r="H50" s="16"/>
    </row>
    <row r="51" spans="2:8" ht="12.75" customHeight="1" x14ac:dyDescent="0.2">
      <c r="B51" s="19" t="s">
        <v>99</v>
      </c>
      <c r="C51" s="19"/>
      <c r="D51" s="19"/>
      <c r="E51" s="30"/>
      <c r="F51" s="20">
        <v>154.64822569995886</v>
      </c>
      <c r="G51" s="21">
        <v>1.3000000000000002E-3</v>
      </c>
      <c r="H51" s="22"/>
    </row>
    <row r="52" spans="2:8" ht="12.75" customHeight="1" x14ac:dyDescent="0.2">
      <c r="B52" s="23" t="s">
        <v>110</v>
      </c>
      <c r="C52" s="23"/>
      <c r="D52" s="23"/>
      <c r="E52" s="31"/>
      <c r="F52" s="24">
        <v>137141.15541699997</v>
      </c>
      <c r="G52" s="25">
        <v>1</v>
      </c>
      <c r="H52" s="26"/>
    </row>
    <row r="53" spans="2:8" ht="12.75" customHeight="1" x14ac:dyDescent="0.2"/>
    <row r="54" spans="2:8" ht="12.75" customHeight="1" x14ac:dyDescent="0.2">
      <c r="B54" s="17" t="s">
        <v>314</v>
      </c>
      <c r="C54" s="17"/>
    </row>
    <row r="55" spans="2:8" ht="12.75" customHeight="1" x14ac:dyDescent="0.2">
      <c r="B55" s="17" t="s">
        <v>311</v>
      </c>
      <c r="C55" s="17"/>
    </row>
    <row r="56" spans="2:8" ht="12.75" customHeight="1" x14ac:dyDescent="0.2">
      <c r="B56" s="17"/>
      <c r="C56" s="17"/>
    </row>
    <row r="57" spans="2:8" ht="12.75" customHeight="1" x14ac:dyDescent="0.2">
      <c r="B57" s="17"/>
      <c r="C57" s="17"/>
    </row>
    <row r="58" spans="2:8" ht="12.75" customHeight="1" x14ac:dyDescent="0.2">
      <c r="B58" s="17"/>
      <c r="C58" s="17"/>
    </row>
    <row r="59" spans="2:8" ht="12.75" customHeight="1" x14ac:dyDescent="0.2"/>
    <row r="60" spans="2:8" ht="12.75" customHeight="1" x14ac:dyDescent="0.2"/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731</v>
      </c>
      <c r="B1" s="99" t="s">
        <v>111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s="61" t="s">
        <v>10</v>
      </c>
      <c r="E9" s="29">
        <v>8966</v>
      </c>
      <c r="F9" s="14">
        <v>108.147892</v>
      </c>
      <c r="G9" s="15">
        <v>8.0500000000000002E-2</v>
      </c>
      <c r="H9" s="16"/>
    </row>
    <row r="10" spans="1:8" ht="12.75" customHeight="1" x14ac:dyDescent="0.2">
      <c r="A10">
        <v>2</v>
      </c>
      <c r="B10" t="s">
        <v>330</v>
      </c>
      <c r="C10" t="s">
        <v>48</v>
      </c>
      <c r="D10" t="s">
        <v>27</v>
      </c>
      <c r="E10" s="29">
        <v>37757</v>
      </c>
      <c r="F10" s="14">
        <v>91.239790500000012</v>
      </c>
      <c r="G10" s="15">
        <v>6.7900000000000002E-2</v>
      </c>
      <c r="H10" s="16"/>
    </row>
    <row r="11" spans="1:8" ht="12.75" customHeight="1" x14ac:dyDescent="0.2">
      <c r="A11">
        <v>3</v>
      </c>
      <c r="B11" t="s">
        <v>319</v>
      </c>
      <c r="C11" t="s">
        <v>16</v>
      </c>
      <c r="D11" t="s">
        <v>15</v>
      </c>
      <c r="E11" s="29">
        <v>8897</v>
      </c>
      <c r="F11" s="14">
        <v>89.913081999999989</v>
      </c>
      <c r="G11" s="15">
        <v>6.6900000000000001E-2</v>
      </c>
      <c r="H11" s="16"/>
    </row>
    <row r="12" spans="1:8" ht="12.75" customHeight="1" x14ac:dyDescent="0.2">
      <c r="A12">
        <v>4</v>
      </c>
      <c r="B12" t="s">
        <v>325</v>
      </c>
      <c r="C12" t="s">
        <v>28</v>
      </c>
      <c r="D12" t="s">
        <v>25</v>
      </c>
      <c r="E12" s="29">
        <v>7055</v>
      </c>
      <c r="F12" s="14">
        <v>89.076430000000002</v>
      </c>
      <c r="G12" s="15">
        <v>6.6299999999999998E-2</v>
      </c>
      <c r="H12" s="16"/>
    </row>
    <row r="13" spans="1:8" ht="12.75" customHeight="1" x14ac:dyDescent="0.2">
      <c r="A13">
        <v>5</v>
      </c>
      <c r="B13" t="s">
        <v>320</v>
      </c>
      <c r="C13" t="s">
        <v>32</v>
      </c>
      <c r="D13" t="s">
        <v>31</v>
      </c>
      <c r="E13" s="29">
        <v>7364</v>
      </c>
      <c r="F13" s="14">
        <v>79.707935999999989</v>
      </c>
      <c r="G13" s="15">
        <v>5.9299999999999999E-2</v>
      </c>
      <c r="H13" s="16"/>
    </row>
    <row r="14" spans="1:8" ht="12.75" customHeight="1" x14ac:dyDescent="0.2">
      <c r="A14">
        <v>6</v>
      </c>
      <c r="B14" t="s">
        <v>321</v>
      </c>
      <c r="C14" t="s">
        <v>11</v>
      </c>
      <c r="D14" t="s">
        <v>10</v>
      </c>
      <c r="E14" s="29">
        <v>25910</v>
      </c>
      <c r="F14" s="14">
        <v>66.148229999999998</v>
      </c>
      <c r="G14" s="15">
        <v>4.9200000000000001E-2</v>
      </c>
      <c r="H14" s="16"/>
    </row>
    <row r="15" spans="1:8" ht="12.75" customHeight="1" x14ac:dyDescent="0.2">
      <c r="A15">
        <v>7</v>
      </c>
      <c r="B15" t="s">
        <v>348</v>
      </c>
      <c r="C15" t="s">
        <v>20</v>
      </c>
      <c r="D15" t="s">
        <v>15</v>
      </c>
      <c r="E15" s="29">
        <v>2369</v>
      </c>
      <c r="F15" s="14">
        <v>56.039879500000005</v>
      </c>
      <c r="G15" s="15">
        <v>4.1700000000000001E-2</v>
      </c>
      <c r="H15" s="16"/>
    </row>
    <row r="16" spans="1:8" ht="12.75" customHeight="1" x14ac:dyDescent="0.2">
      <c r="A16">
        <v>8</v>
      </c>
      <c r="B16" t="s">
        <v>360</v>
      </c>
      <c r="C16" t="s">
        <v>79</v>
      </c>
      <c r="D16" t="s">
        <v>29</v>
      </c>
      <c r="E16" s="29">
        <v>3652</v>
      </c>
      <c r="F16" s="14">
        <v>49.269131999999999</v>
      </c>
      <c r="G16" s="15">
        <v>3.6700000000000003E-2</v>
      </c>
      <c r="H16" s="16"/>
    </row>
    <row r="17" spans="1:8" ht="12.75" customHeight="1" x14ac:dyDescent="0.2">
      <c r="A17">
        <v>9</v>
      </c>
      <c r="B17" t="s">
        <v>322</v>
      </c>
      <c r="C17" t="s">
        <v>22</v>
      </c>
      <c r="D17" t="s">
        <v>21</v>
      </c>
      <c r="E17" s="29">
        <v>8612</v>
      </c>
      <c r="F17" s="14">
        <v>40.64864</v>
      </c>
      <c r="G17" s="15">
        <v>3.0300000000000001E-2</v>
      </c>
      <c r="H17" s="16"/>
    </row>
    <row r="18" spans="1:8" ht="12.75" customHeight="1" x14ac:dyDescent="0.2">
      <c r="A18">
        <v>10</v>
      </c>
      <c r="B18" t="s">
        <v>343</v>
      </c>
      <c r="C18" t="s">
        <v>112</v>
      </c>
      <c r="D18" t="s">
        <v>10</v>
      </c>
      <c r="E18" s="29">
        <v>5319</v>
      </c>
      <c r="F18" s="14">
        <v>38.280842999999997</v>
      </c>
      <c r="G18" s="15">
        <v>2.8500000000000001E-2</v>
      </c>
      <c r="H18" s="16"/>
    </row>
    <row r="19" spans="1:8" ht="12.75" customHeight="1" x14ac:dyDescent="0.2">
      <c r="A19">
        <v>11</v>
      </c>
      <c r="B19" t="s">
        <v>17</v>
      </c>
      <c r="C19" t="s">
        <v>18</v>
      </c>
      <c r="D19" t="s">
        <v>10</v>
      </c>
      <c r="E19" s="29">
        <v>13825</v>
      </c>
      <c r="F19" s="14">
        <v>34.590150000000001</v>
      </c>
      <c r="G19" s="15">
        <v>2.5700000000000001E-2</v>
      </c>
      <c r="H19" s="16"/>
    </row>
    <row r="20" spans="1:8" ht="12.75" customHeight="1" x14ac:dyDescent="0.2">
      <c r="A20">
        <v>12</v>
      </c>
      <c r="B20" t="s">
        <v>349</v>
      </c>
      <c r="C20" t="s">
        <v>30</v>
      </c>
      <c r="D20" t="s">
        <v>10</v>
      </c>
      <c r="E20" s="29">
        <v>7558</v>
      </c>
      <c r="F20" s="14">
        <v>34.007221000000001</v>
      </c>
      <c r="G20" s="15">
        <v>2.53E-2</v>
      </c>
      <c r="H20" s="16"/>
    </row>
    <row r="21" spans="1:8" ht="12.75" customHeight="1" x14ac:dyDescent="0.2">
      <c r="A21">
        <v>13</v>
      </c>
      <c r="B21" t="s">
        <v>340</v>
      </c>
      <c r="C21" t="s">
        <v>52</v>
      </c>
      <c r="D21" t="s">
        <v>21</v>
      </c>
      <c r="E21" s="29">
        <v>592</v>
      </c>
      <c r="F21" s="14">
        <v>31.491736</v>
      </c>
      <c r="G21" s="15">
        <v>2.3400000000000001E-2</v>
      </c>
      <c r="H21" s="16"/>
    </row>
    <row r="22" spans="1:8" ht="12.75" customHeight="1" x14ac:dyDescent="0.2">
      <c r="A22">
        <v>14</v>
      </c>
      <c r="B22" t="s">
        <v>336</v>
      </c>
      <c r="C22" t="s">
        <v>74</v>
      </c>
      <c r="D22" t="s">
        <v>23</v>
      </c>
      <c r="E22" s="29">
        <v>4822</v>
      </c>
      <c r="F22" s="14">
        <v>30.378599999999999</v>
      </c>
      <c r="G22" s="15">
        <v>2.2599999999999999E-2</v>
      </c>
      <c r="H22" s="16"/>
    </row>
    <row r="23" spans="1:8" ht="12.75" customHeight="1" x14ac:dyDescent="0.2">
      <c r="A23">
        <v>15</v>
      </c>
      <c r="B23" t="s">
        <v>378</v>
      </c>
      <c r="C23" t="s">
        <v>115</v>
      </c>
      <c r="D23" t="s">
        <v>27</v>
      </c>
      <c r="E23" s="29">
        <v>3180</v>
      </c>
      <c r="F23" s="14">
        <v>26.277930000000001</v>
      </c>
      <c r="G23" s="15">
        <v>1.9599999999999999E-2</v>
      </c>
      <c r="H23" s="16"/>
    </row>
    <row r="24" spans="1:8" ht="12.75" customHeight="1" x14ac:dyDescent="0.2">
      <c r="A24">
        <v>16</v>
      </c>
      <c r="B24" t="s">
        <v>380</v>
      </c>
      <c r="C24" t="s">
        <v>117</v>
      </c>
      <c r="D24" t="s">
        <v>10</v>
      </c>
      <c r="E24" s="29">
        <v>2233</v>
      </c>
      <c r="F24" s="14">
        <v>24.739407000000003</v>
      </c>
      <c r="G24" s="15">
        <v>1.84E-2</v>
      </c>
      <c r="H24" s="16"/>
    </row>
    <row r="25" spans="1:8" ht="12.75" customHeight="1" x14ac:dyDescent="0.2">
      <c r="A25">
        <v>17</v>
      </c>
      <c r="B25" t="s">
        <v>379</v>
      </c>
      <c r="C25" t="s">
        <v>114</v>
      </c>
      <c r="D25" t="s">
        <v>21</v>
      </c>
      <c r="E25" s="29">
        <v>2074</v>
      </c>
      <c r="F25" s="14">
        <v>24.570677999999997</v>
      </c>
      <c r="G25" s="15">
        <v>1.83E-2</v>
      </c>
      <c r="H25" s="16"/>
    </row>
    <row r="26" spans="1:8" ht="12.75" customHeight="1" x14ac:dyDescent="0.2">
      <c r="A26">
        <v>18</v>
      </c>
      <c r="B26" t="s">
        <v>382</v>
      </c>
      <c r="C26" t="s">
        <v>121</v>
      </c>
      <c r="D26" t="s">
        <v>113</v>
      </c>
      <c r="E26" s="29">
        <v>11998</v>
      </c>
      <c r="F26" s="14">
        <v>22.958172999999999</v>
      </c>
      <c r="G26" s="15">
        <v>1.7100000000000001E-2</v>
      </c>
      <c r="H26" s="16"/>
    </row>
    <row r="27" spans="1:8" ht="12.75" customHeight="1" x14ac:dyDescent="0.2">
      <c r="A27">
        <v>19</v>
      </c>
      <c r="B27" t="s">
        <v>323</v>
      </c>
      <c r="C27" t="s">
        <v>26</v>
      </c>
      <c r="D27" t="s">
        <v>15</v>
      </c>
      <c r="E27" s="29">
        <v>2513</v>
      </c>
      <c r="F27" s="14">
        <v>20.806383500000003</v>
      </c>
      <c r="G27" s="15">
        <v>1.55E-2</v>
      </c>
      <c r="H27" s="16"/>
    </row>
    <row r="28" spans="1:8" ht="12.75" customHeight="1" x14ac:dyDescent="0.2">
      <c r="A28">
        <v>20</v>
      </c>
      <c r="B28" t="s">
        <v>389</v>
      </c>
      <c r="C28" t="s">
        <v>129</v>
      </c>
      <c r="D28" t="s">
        <v>37</v>
      </c>
      <c r="E28" s="29">
        <v>11013</v>
      </c>
      <c r="F28" s="14">
        <v>18.143917500000001</v>
      </c>
      <c r="G28" s="15">
        <v>1.35E-2</v>
      </c>
      <c r="H28" s="16"/>
    </row>
    <row r="29" spans="1:8" ht="12.75" customHeight="1" x14ac:dyDescent="0.2">
      <c r="A29">
        <v>21</v>
      </c>
      <c r="B29" t="s">
        <v>386</v>
      </c>
      <c r="C29" t="s">
        <v>128</v>
      </c>
      <c r="D29" t="s">
        <v>37</v>
      </c>
      <c r="E29" s="29">
        <v>9783</v>
      </c>
      <c r="F29" s="14">
        <v>17.951805</v>
      </c>
      <c r="G29" s="15">
        <v>1.34E-2</v>
      </c>
      <c r="H29" s="16"/>
    </row>
    <row r="30" spans="1:8" ht="12.75" customHeight="1" x14ac:dyDescent="0.2">
      <c r="A30">
        <v>22</v>
      </c>
      <c r="B30" t="s">
        <v>346</v>
      </c>
      <c r="C30" t="s">
        <v>68</v>
      </c>
      <c r="D30" t="s">
        <v>35</v>
      </c>
      <c r="E30" s="29">
        <v>5873</v>
      </c>
      <c r="F30" s="14">
        <v>17.9508245</v>
      </c>
      <c r="G30" s="15">
        <v>1.34E-2</v>
      </c>
      <c r="H30" s="16"/>
    </row>
    <row r="31" spans="1:8" ht="12.75" customHeight="1" x14ac:dyDescent="0.2">
      <c r="A31">
        <v>23</v>
      </c>
      <c r="B31" t="s">
        <v>384</v>
      </c>
      <c r="C31" t="s">
        <v>124</v>
      </c>
      <c r="D31" t="s">
        <v>27</v>
      </c>
      <c r="E31" s="29">
        <v>2007</v>
      </c>
      <c r="F31" s="14">
        <v>17.883373500000001</v>
      </c>
      <c r="G31" s="15">
        <v>1.3299999999999999E-2</v>
      </c>
      <c r="H31" s="16"/>
    </row>
    <row r="32" spans="1:8" ht="12.75" customHeight="1" x14ac:dyDescent="0.2">
      <c r="A32">
        <v>24</v>
      </c>
      <c r="B32" t="s">
        <v>387</v>
      </c>
      <c r="C32" t="s">
        <v>126</v>
      </c>
      <c r="D32" t="s">
        <v>21</v>
      </c>
      <c r="E32" s="29">
        <v>569</v>
      </c>
      <c r="F32" s="14">
        <v>17.318368500000002</v>
      </c>
      <c r="G32" s="15">
        <v>1.29E-2</v>
      </c>
      <c r="H32" s="16"/>
    </row>
    <row r="33" spans="1:8" ht="12.75" customHeight="1" x14ac:dyDescent="0.2">
      <c r="A33">
        <v>25</v>
      </c>
      <c r="B33" t="s">
        <v>383</v>
      </c>
      <c r="C33" t="s">
        <v>123</v>
      </c>
      <c r="D33" t="s">
        <v>23</v>
      </c>
      <c r="E33" s="29">
        <v>555</v>
      </c>
      <c r="F33" s="14">
        <v>16.985220000000002</v>
      </c>
      <c r="G33" s="15">
        <v>1.26E-2</v>
      </c>
      <c r="H33" s="16"/>
    </row>
    <row r="34" spans="1:8" ht="12.75" customHeight="1" x14ac:dyDescent="0.2">
      <c r="A34">
        <v>26</v>
      </c>
      <c r="B34" t="s">
        <v>390</v>
      </c>
      <c r="C34" t="s">
        <v>130</v>
      </c>
      <c r="D34" t="s">
        <v>10</v>
      </c>
      <c r="E34" s="29">
        <v>1467</v>
      </c>
      <c r="F34" s="14">
        <v>16.965121499999999</v>
      </c>
      <c r="G34" s="15">
        <v>1.26E-2</v>
      </c>
      <c r="H34" s="16"/>
    </row>
    <row r="35" spans="1:8" ht="12.75" customHeight="1" x14ac:dyDescent="0.2">
      <c r="A35">
        <v>27</v>
      </c>
      <c r="B35" t="s">
        <v>363</v>
      </c>
      <c r="C35" t="s">
        <v>91</v>
      </c>
      <c r="D35" t="s">
        <v>54</v>
      </c>
      <c r="E35" s="29">
        <v>5624</v>
      </c>
      <c r="F35" s="14">
        <v>16.872</v>
      </c>
      <c r="G35" s="15">
        <v>1.26E-2</v>
      </c>
      <c r="H35" s="16"/>
    </row>
    <row r="36" spans="1:8" ht="12.75" customHeight="1" x14ac:dyDescent="0.2">
      <c r="A36">
        <v>28</v>
      </c>
      <c r="B36" t="s">
        <v>326</v>
      </c>
      <c r="C36" t="s">
        <v>41</v>
      </c>
      <c r="D36" t="s">
        <v>21</v>
      </c>
      <c r="E36" s="29">
        <v>606</v>
      </c>
      <c r="F36" s="14">
        <v>15.951131999999999</v>
      </c>
      <c r="G36" s="15">
        <v>1.1900000000000001E-2</v>
      </c>
      <c r="H36" s="16"/>
    </row>
    <row r="37" spans="1:8" ht="12.75" customHeight="1" x14ac:dyDescent="0.2">
      <c r="A37">
        <v>29</v>
      </c>
      <c r="B37" t="s">
        <v>381</v>
      </c>
      <c r="C37" t="s">
        <v>118</v>
      </c>
      <c r="D37" t="s">
        <v>23</v>
      </c>
      <c r="E37" s="29">
        <v>1065</v>
      </c>
      <c r="F37" s="14">
        <v>15.836017500000001</v>
      </c>
      <c r="G37" s="15">
        <v>1.18E-2</v>
      </c>
      <c r="H37" s="16"/>
    </row>
    <row r="38" spans="1:8" ht="12.75" customHeight="1" x14ac:dyDescent="0.2">
      <c r="A38">
        <v>30</v>
      </c>
      <c r="B38" t="s">
        <v>333</v>
      </c>
      <c r="C38" t="s">
        <v>56</v>
      </c>
      <c r="D38" t="s">
        <v>19</v>
      </c>
      <c r="E38" s="29">
        <v>464</v>
      </c>
      <c r="F38" s="14">
        <v>15.080928</v>
      </c>
      <c r="G38" s="15">
        <v>1.12E-2</v>
      </c>
      <c r="H38" s="16"/>
    </row>
    <row r="39" spans="1:8" ht="12.75" customHeight="1" x14ac:dyDescent="0.2">
      <c r="A39">
        <v>31</v>
      </c>
      <c r="B39" t="s">
        <v>391</v>
      </c>
      <c r="C39" t="s">
        <v>132</v>
      </c>
      <c r="D39" t="s">
        <v>31</v>
      </c>
      <c r="E39" s="29">
        <v>2318</v>
      </c>
      <c r="F39" s="14">
        <v>14.73089</v>
      </c>
      <c r="G39" s="15">
        <v>1.0999999999999999E-2</v>
      </c>
      <c r="H39" s="16"/>
    </row>
    <row r="40" spans="1:8" ht="12.75" customHeight="1" x14ac:dyDescent="0.2">
      <c r="A40">
        <v>32</v>
      </c>
      <c r="B40" t="s">
        <v>385</v>
      </c>
      <c r="C40" t="s">
        <v>125</v>
      </c>
      <c r="D40" t="s">
        <v>15</v>
      </c>
      <c r="E40" s="29">
        <v>2860</v>
      </c>
      <c r="F40" s="14">
        <v>13.569269999999999</v>
      </c>
      <c r="G40" s="15">
        <v>1.01E-2</v>
      </c>
      <c r="H40" s="16"/>
    </row>
    <row r="41" spans="1:8" ht="12.75" customHeight="1" x14ac:dyDescent="0.2">
      <c r="A41">
        <v>33</v>
      </c>
      <c r="B41" t="s">
        <v>388</v>
      </c>
      <c r="C41" t="s">
        <v>127</v>
      </c>
      <c r="D41" t="s">
        <v>15</v>
      </c>
      <c r="E41" s="29">
        <v>2771</v>
      </c>
      <c r="F41" s="14">
        <v>13.547419</v>
      </c>
      <c r="G41" s="15">
        <v>1.01E-2</v>
      </c>
      <c r="H41" s="16"/>
    </row>
    <row r="42" spans="1:8" ht="12.75" customHeight="1" x14ac:dyDescent="0.2">
      <c r="A42">
        <v>34</v>
      </c>
      <c r="B42" t="s">
        <v>418</v>
      </c>
      <c r="C42" t="s">
        <v>165</v>
      </c>
      <c r="D42" t="s">
        <v>21</v>
      </c>
      <c r="E42" s="29">
        <v>59</v>
      </c>
      <c r="F42" s="14">
        <v>12.863799499999999</v>
      </c>
      <c r="G42" s="15">
        <v>9.5999999999999992E-3</v>
      </c>
      <c r="H42" s="16"/>
    </row>
    <row r="43" spans="1:8" ht="12.75" customHeight="1" x14ac:dyDescent="0.2">
      <c r="A43">
        <v>35</v>
      </c>
      <c r="B43" t="s">
        <v>339</v>
      </c>
      <c r="C43" t="s">
        <v>75</v>
      </c>
      <c r="D43" t="s">
        <v>23</v>
      </c>
      <c r="E43" s="29">
        <v>2256</v>
      </c>
      <c r="F43" s="14">
        <v>12.832128000000001</v>
      </c>
      <c r="G43" s="15">
        <v>9.5999999999999992E-3</v>
      </c>
      <c r="H43" s="16"/>
    </row>
    <row r="44" spans="1:8" ht="12.75" customHeight="1" x14ac:dyDescent="0.2">
      <c r="A44">
        <v>36</v>
      </c>
      <c r="B44" t="s">
        <v>393</v>
      </c>
      <c r="C44" t="s">
        <v>762</v>
      </c>
      <c r="D44" t="s">
        <v>19</v>
      </c>
      <c r="E44" s="29">
        <v>1434</v>
      </c>
      <c r="F44" s="14">
        <v>12.371835000000001</v>
      </c>
      <c r="G44" s="15">
        <v>9.1999999999999998E-3</v>
      </c>
      <c r="H44" s="16"/>
    </row>
    <row r="45" spans="1:8" ht="12.75" customHeight="1" x14ac:dyDescent="0.2">
      <c r="A45">
        <v>37</v>
      </c>
      <c r="B45" t="s">
        <v>396</v>
      </c>
      <c r="C45" t="s">
        <v>139</v>
      </c>
      <c r="D45" t="s">
        <v>120</v>
      </c>
      <c r="E45" s="29">
        <v>2984</v>
      </c>
      <c r="F45" s="14">
        <v>11.674899999999999</v>
      </c>
      <c r="G45" s="15">
        <v>8.6999999999999994E-3</v>
      </c>
      <c r="H45" s="16"/>
    </row>
    <row r="46" spans="1:8" ht="12.75" customHeight="1" x14ac:dyDescent="0.2">
      <c r="A46">
        <v>38</v>
      </c>
      <c r="B46" t="s">
        <v>392</v>
      </c>
      <c r="C46" t="s">
        <v>133</v>
      </c>
      <c r="D46" t="s">
        <v>116</v>
      </c>
      <c r="E46" s="29">
        <v>2437</v>
      </c>
      <c r="F46" s="14">
        <v>11.040828500000002</v>
      </c>
      <c r="G46" s="15">
        <v>8.2000000000000007E-3</v>
      </c>
      <c r="H46" s="16"/>
    </row>
    <row r="47" spans="1:8" ht="12.75" customHeight="1" x14ac:dyDescent="0.2">
      <c r="A47">
        <v>39</v>
      </c>
      <c r="B47" t="s">
        <v>394</v>
      </c>
      <c r="C47" t="s">
        <v>131</v>
      </c>
      <c r="D47" t="s">
        <v>39</v>
      </c>
      <c r="E47" s="29">
        <v>3780</v>
      </c>
      <c r="F47" s="14">
        <v>10.147410000000001</v>
      </c>
      <c r="G47" s="15">
        <v>7.6E-3</v>
      </c>
      <c r="H47" s="16"/>
    </row>
    <row r="48" spans="1:8" ht="12.75" customHeight="1" x14ac:dyDescent="0.2">
      <c r="A48">
        <v>40</v>
      </c>
      <c r="B48" t="s">
        <v>395</v>
      </c>
      <c r="C48" t="s">
        <v>134</v>
      </c>
      <c r="D48" t="s">
        <v>49</v>
      </c>
      <c r="E48" s="29">
        <v>2090</v>
      </c>
      <c r="F48" s="14">
        <v>9.1792800000000003</v>
      </c>
      <c r="G48" s="15">
        <v>6.7999999999999996E-3</v>
      </c>
      <c r="H48" s="16"/>
    </row>
    <row r="49" spans="1:8" ht="12.75" customHeight="1" x14ac:dyDescent="0.2">
      <c r="A49">
        <v>41</v>
      </c>
      <c r="B49" t="s">
        <v>403</v>
      </c>
      <c r="C49" t="s">
        <v>142</v>
      </c>
      <c r="D49" t="s">
        <v>47</v>
      </c>
      <c r="E49" s="29">
        <v>5703</v>
      </c>
      <c r="F49" s="14">
        <v>8.8425015000000009</v>
      </c>
      <c r="G49" s="15">
        <v>6.6E-3</v>
      </c>
      <c r="H49" s="16"/>
    </row>
    <row r="50" spans="1:8" ht="12.75" customHeight="1" x14ac:dyDescent="0.2">
      <c r="A50">
        <v>42</v>
      </c>
      <c r="B50" t="s">
        <v>397</v>
      </c>
      <c r="C50" t="s">
        <v>135</v>
      </c>
      <c r="D50" t="s">
        <v>40</v>
      </c>
      <c r="E50" s="29">
        <v>41</v>
      </c>
      <c r="F50" s="14">
        <v>8.6304794999999999</v>
      </c>
      <c r="G50" s="15">
        <v>6.4000000000000003E-3</v>
      </c>
      <c r="H50" s="16"/>
    </row>
    <row r="51" spans="1:8" ht="12.75" customHeight="1" x14ac:dyDescent="0.2">
      <c r="A51">
        <v>43</v>
      </c>
      <c r="B51" t="s">
        <v>581</v>
      </c>
      <c r="C51" t="s">
        <v>582</v>
      </c>
      <c r="D51" t="s">
        <v>640</v>
      </c>
      <c r="E51" s="29">
        <v>2364</v>
      </c>
      <c r="F51" s="14">
        <v>8.1191580000000005</v>
      </c>
      <c r="G51" s="15">
        <v>6.0000000000000001E-3</v>
      </c>
      <c r="H51" s="16"/>
    </row>
    <row r="52" spans="1:8" ht="12.75" customHeight="1" x14ac:dyDescent="0.2">
      <c r="A52">
        <v>44</v>
      </c>
      <c r="B52" t="s">
        <v>347</v>
      </c>
      <c r="C52" t="s">
        <v>64</v>
      </c>
      <c r="D52" t="s">
        <v>23</v>
      </c>
      <c r="E52" s="29">
        <v>1198</v>
      </c>
      <c r="F52" s="14">
        <v>8.0182140000000004</v>
      </c>
      <c r="G52" s="15">
        <v>6.0000000000000001E-3</v>
      </c>
      <c r="H52" s="16"/>
    </row>
    <row r="53" spans="1:8" ht="12.75" customHeight="1" x14ac:dyDescent="0.2">
      <c r="A53">
        <v>45</v>
      </c>
      <c r="B53" t="s">
        <v>398</v>
      </c>
      <c r="C53" t="s">
        <v>138</v>
      </c>
      <c r="D53" t="s">
        <v>19</v>
      </c>
      <c r="E53" s="29">
        <v>3448</v>
      </c>
      <c r="F53" s="14">
        <v>7.1132240000000007</v>
      </c>
      <c r="G53" s="15">
        <v>5.3E-3</v>
      </c>
      <c r="H53" s="16"/>
    </row>
    <row r="54" spans="1:8" ht="12.75" customHeight="1" x14ac:dyDescent="0.2">
      <c r="A54">
        <v>46</v>
      </c>
      <c r="B54" t="s">
        <v>776</v>
      </c>
      <c r="C54" t="s">
        <v>149</v>
      </c>
      <c r="D54" t="s">
        <v>21</v>
      </c>
      <c r="E54" s="29">
        <v>2264</v>
      </c>
      <c r="F54" s="14">
        <v>6.7716240000000001</v>
      </c>
      <c r="G54" s="15">
        <v>5.0000000000000001E-3</v>
      </c>
      <c r="H54" s="16"/>
    </row>
    <row r="55" spans="1:8" ht="12.75" customHeight="1" x14ac:dyDescent="0.2">
      <c r="A55">
        <v>47</v>
      </c>
      <c r="B55" t="s">
        <v>42</v>
      </c>
      <c r="C55" t="s">
        <v>44</v>
      </c>
      <c r="D55" t="s">
        <v>10</v>
      </c>
      <c r="E55" s="29">
        <v>4206</v>
      </c>
      <c r="F55" s="14">
        <v>6.4520040000000005</v>
      </c>
      <c r="G55" s="15">
        <v>4.7999999999999996E-3</v>
      </c>
      <c r="H55" s="16"/>
    </row>
    <row r="56" spans="1:8" ht="12.75" customHeight="1" x14ac:dyDescent="0.2">
      <c r="A56">
        <v>48</v>
      </c>
      <c r="B56" t="s">
        <v>402</v>
      </c>
      <c r="C56" t="s">
        <v>141</v>
      </c>
      <c r="D56" t="s">
        <v>37</v>
      </c>
      <c r="E56" s="29">
        <v>8068</v>
      </c>
      <c r="F56" s="14">
        <v>6.1236119999999996</v>
      </c>
      <c r="G56" s="15">
        <v>4.5999999999999999E-3</v>
      </c>
      <c r="H56" s="16"/>
    </row>
    <row r="57" spans="1:8" ht="12.75" customHeight="1" x14ac:dyDescent="0.2">
      <c r="A57">
        <v>49</v>
      </c>
      <c r="B57" t="s">
        <v>400</v>
      </c>
      <c r="C57" t="s">
        <v>140</v>
      </c>
      <c r="D57" t="s">
        <v>19</v>
      </c>
      <c r="E57" s="29">
        <v>418</v>
      </c>
      <c r="F57" s="14">
        <v>5.5637889999999999</v>
      </c>
      <c r="G57" s="15">
        <v>4.1000000000000003E-3</v>
      </c>
      <c r="H57" s="16"/>
    </row>
    <row r="58" spans="1:8" ht="12.75" customHeight="1" x14ac:dyDescent="0.2">
      <c r="A58">
        <v>50</v>
      </c>
      <c r="B58" t="s">
        <v>399</v>
      </c>
      <c r="C58" t="s">
        <v>137</v>
      </c>
      <c r="D58" t="s">
        <v>119</v>
      </c>
      <c r="E58" s="29">
        <v>4032</v>
      </c>
      <c r="F58" s="14">
        <v>4.8867840000000005</v>
      </c>
      <c r="G58" s="15">
        <v>3.5999999999999999E-3</v>
      </c>
      <c r="H58" s="16"/>
    </row>
    <row r="59" spans="1:8" ht="12.75" customHeight="1" x14ac:dyDescent="0.2">
      <c r="A59">
        <v>51</v>
      </c>
      <c r="B59" t="s">
        <v>401</v>
      </c>
      <c r="C59" t="s">
        <v>136</v>
      </c>
      <c r="D59" t="s">
        <v>35</v>
      </c>
      <c r="E59" s="29">
        <v>5612</v>
      </c>
      <c r="F59" s="14">
        <v>4.1612979999999995</v>
      </c>
      <c r="G59" s="15">
        <v>3.0999999999999999E-3</v>
      </c>
      <c r="H59" s="16"/>
    </row>
    <row r="60" spans="1:8" ht="12.75" customHeight="1" x14ac:dyDescent="0.2">
      <c r="B60" s="19" t="s">
        <v>99</v>
      </c>
      <c r="C60" s="19"/>
      <c r="D60" s="19"/>
      <c r="E60" s="30"/>
      <c r="F60" s="20">
        <v>1341.8712895000001</v>
      </c>
      <c r="G60" s="21">
        <v>0.9987999999999998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8" t="s">
        <v>729</v>
      </c>
      <c r="B62" s="17" t="s">
        <v>107</v>
      </c>
      <c r="C62" s="17"/>
      <c r="F62" s="14">
        <v>1.7932654000000001</v>
      </c>
      <c r="G62" s="15">
        <v>1.2999999999999999E-3</v>
      </c>
      <c r="H62" s="16">
        <v>42737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1.7932654000000001</v>
      </c>
      <c r="G63" s="21">
        <v>1.2999999999999999E-3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108</v>
      </c>
      <c r="C65" s="17"/>
      <c r="F65" s="14"/>
      <c r="G65" s="15"/>
      <c r="H65" s="16"/>
    </row>
    <row r="66" spans="2:8" ht="12.75" customHeight="1" x14ac:dyDescent="0.2">
      <c r="B66" s="17" t="s">
        <v>109</v>
      </c>
      <c r="C66" s="17"/>
      <c r="F66" s="14">
        <v>-0.28761519999966367</v>
      </c>
      <c r="G66" s="15">
        <v>-1E-4</v>
      </c>
      <c r="H66" s="16"/>
    </row>
    <row r="67" spans="2:8" ht="12.75" customHeight="1" x14ac:dyDescent="0.2">
      <c r="B67" s="19" t="s">
        <v>99</v>
      </c>
      <c r="C67" s="19"/>
      <c r="D67" s="19"/>
      <c r="E67" s="30"/>
      <c r="F67" s="20">
        <v>-0.28761519999966367</v>
      </c>
      <c r="G67" s="50">
        <v>-1E-4</v>
      </c>
      <c r="H67" s="22"/>
    </row>
    <row r="68" spans="2:8" ht="12.75" customHeight="1" x14ac:dyDescent="0.2">
      <c r="B68" s="23" t="s">
        <v>110</v>
      </c>
      <c r="C68" s="23"/>
      <c r="D68" s="23"/>
      <c r="E68" s="31"/>
      <c r="F68" s="24">
        <v>1343.3769397000005</v>
      </c>
      <c r="G68" s="25">
        <v>0.99999999999999978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749</v>
      </c>
      <c r="B1" s="99" t="s">
        <v>221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639</v>
      </c>
      <c r="F8" s="14"/>
      <c r="G8" s="15"/>
      <c r="H8" s="16"/>
    </row>
    <row r="9" spans="1:8" ht="12.75" customHeight="1" x14ac:dyDescent="0.2">
      <c r="A9">
        <v>1</v>
      </c>
      <c r="B9" t="s">
        <v>458</v>
      </c>
      <c r="C9" t="s">
        <v>764</v>
      </c>
      <c r="D9" t="s">
        <v>193</v>
      </c>
      <c r="E9" s="29">
        <v>300</v>
      </c>
      <c r="F9" s="14">
        <v>291.90899999999999</v>
      </c>
      <c r="G9" s="15">
        <v>8.8900000000000007E-2</v>
      </c>
      <c r="H9" s="16">
        <v>42887</v>
      </c>
    </row>
    <row r="10" spans="1:8" ht="12.75" customHeight="1" x14ac:dyDescent="0.2">
      <c r="A10">
        <v>2</v>
      </c>
      <c r="B10" t="s">
        <v>380</v>
      </c>
      <c r="C10" t="s">
        <v>848</v>
      </c>
      <c r="D10" t="s">
        <v>449</v>
      </c>
      <c r="E10" s="29">
        <v>200</v>
      </c>
      <c r="F10" s="14">
        <v>198.89859999999999</v>
      </c>
      <c r="G10" s="15">
        <v>6.0499999999999998E-2</v>
      </c>
      <c r="H10" s="16">
        <v>42768</v>
      </c>
    </row>
    <row r="11" spans="1:8" ht="12.75" customHeight="1" x14ac:dyDescent="0.2">
      <c r="A11">
        <v>3</v>
      </c>
      <c r="B11" t="s">
        <v>349</v>
      </c>
      <c r="C11" t="s">
        <v>827</v>
      </c>
      <c r="D11" t="s">
        <v>193</v>
      </c>
      <c r="E11" s="29">
        <v>200</v>
      </c>
      <c r="F11" s="14">
        <v>190.80019999999999</v>
      </c>
      <c r="G11" s="15">
        <v>5.8099999999999999E-2</v>
      </c>
      <c r="H11" s="16">
        <v>43005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681.6078</v>
      </c>
      <c r="G12" s="21">
        <v>0.20750000000000002</v>
      </c>
      <c r="H12" s="22"/>
    </row>
    <row r="13" spans="1:8" ht="12.75" customHeight="1" x14ac:dyDescent="0.2">
      <c r="B13" s="17"/>
      <c r="C13" s="17"/>
      <c r="F13" s="14"/>
      <c r="G13" s="15"/>
      <c r="H13" s="16"/>
    </row>
    <row r="14" spans="1:8" ht="12.75" customHeight="1" x14ac:dyDescent="0.2">
      <c r="B14" s="17" t="s">
        <v>530</v>
      </c>
      <c r="C14" s="17"/>
      <c r="F14" s="14"/>
      <c r="G14" s="15"/>
      <c r="H14" s="16"/>
    </row>
    <row r="15" spans="1:8" ht="12.75" customHeight="1" x14ac:dyDescent="0.25">
      <c r="A15">
        <v>4</v>
      </c>
      <c r="B15" s="91" t="s">
        <v>448</v>
      </c>
      <c r="C15" t="s">
        <v>542</v>
      </c>
      <c r="D15" t="s">
        <v>449</v>
      </c>
      <c r="E15" s="90">
        <v>60</v>
      </c>
      <c r="F15" s="42">
        <v>297.46589999999998</v>
      </c>
      <c r="G15" s="15">
        <v>9.0499999999999997E-2</v>
      </c>
      <c r="H15" s="16">
        <v>42783</v>
      </c>
    </row>
    <row r="16" spans="1:8" ht="12.75" customHeight="1" x14ac:dyDescent="0.25">
      <c r="A16">
        <v>5</v>
      </c>
      <c r="B16" s="91" t="s">
        <v>634</v>
      </c>
      <c r="C16" t="s">
        <v>786</v>
      </c>
      <c r="D16" t="s">
        <v>449</v>
      </c>
      <c r="E16" s="90">
        <v>60</v>
      </c>
      <c r="F16" s="42">
        <v>297.21780000000001</v>
      </c>
      <c r="G16" s="15">
        <v>9.0499999999999997E-2</v>
      </c>
      <c r="H16" s="16">
        <v>42789</v>
      </c>
    </row>
    <row r="17" spans="1:8" ht="12.75" customHeight="1" x14ac:dyDescent="0.25">
      <c r="A17">
        <v>6</v>
      </c>
      <c r="B17" s="91" t="s">
        <v>852</v>
      </c>
      <c r="C17" t="s">
        <v>853</v>
      </c>
      <c r="D17" t="s">
        <v>449</v>
      </c>
      <c r="E17" s="90">
        <v>60</v>
      </c>
      <c r="F17" s="42">
        <v>296.82690000000002</v>
      </c>
      <c r="G17" s="15">
        <v>9.0399999999999994E-2</v>
      </c>
      <c r="H17" s="16">
        <v>42786</v>
      </c>
    </row>
    <row r="18" spans="1:8" ht="12.75" customHeight="1" x14ac:dyDescent="0.25">
      <c r="A18">
        <v>7</v>
      </c>
      <c r="B18" s="91" t="s">
        <v>820</v>
      </c>
      <c r="C18" t="s">
        <v>821</v>
      </c>
      <c r="D18" t="s">
        <v>449</v>
      </c>
      <c r="E18" s="90">
        <v>60</v>
      </c>
      <c r="F18" s="42">
        <v>295.64519999999999</v>
      </c>
      <c r="G18" s="15">
        <v>0.09</v>
      </c>
      <c r="H18" s="16">
        <v>42809</v>
      </c>
    </row>
    <row r="19" spans="1:8" ht="12.75" customHeight="1" x14ac:dyDescent="0.25">
      <c r="A19">
        <v>8</v>
      </c>
      <c r="B19" s="91" t="s">
        <v>358</v>
      </c>
      <c r="C19" t="s">
        <v>831</v>
      </c>
      <c r="D19" t="s">
        <v>583</v>
      </c>
      <c r="E19" s="90">
        <v>60</v>
      </c>
      <c r="F19" s="42">
        <v>294.9717</v>
      </c>
      <c r="G19" s="15">
        <v>8.9800000000000005E-2</v>
      </c>
      <c r="H19" s="16">
        <v>42822</v>
      </c>
    </row>
    <row r="20" spans="1:8" ht="12.75" customHeight="1" x14ac:dyDescent="0.25">
      <c r="A20">
        <v>9</v>
      </c>
      <c r="B20" s="91" t="s">
        <v>452</v>
      </c>
      <c r="C20" t="s">
        <v>677</v>
      </c>
      <c r="D20" t="s">
        <v>194</v>
      </c>
      <c r="E20" s="90">
        <v>50</v>
      </c>
      <c r="F20" s="42">
        <v>248.37174999999999</v>
      </c>
      <c r="G20" s="15">
        <v>7.5600000000000001E-2</v>
      </c>
      <c r="H20" s="16">
        <v>42769</v>
      </c>
    </row>
    <row r="21" spans="1:8" ht="12.75" customHeight="1" x14ac:dyDescent="0.25">
      <c r="A21">
        <v>10</v>
      </c>
      <c r="B21" s="91" t="s">
        <v>767</v>
      </c>
      <c r="C21" t="s">
        <v>858</v>
      </c>
      <c r="D21" t="s">
        <v>194</v>
      </c>
      <c r="E21" s="90">
        <v>25</v>
      </c>
      <c r="F21" s="42">
        <v>123.725375</v>
      </c>
      <c r="G21" s="15">
        <v>3.7699999999999997E-2</v>
      </c>
      <c r="H21" s="16">
        <v>42789</v>
      </c>
    </row>
    <row r="22" spans="1:8" ht="12.75" customHeight="1" x14ac:dyDescent="0.25">
      <c r="A22">
        <v>11</v>
      </c>
      <c r="B22" s="91" t="s">
        <v>675</v>
      </c>
      <c r="C22" t="s">
        <v>824</v>
      </c>
      <c r="D22" t="s">
        <v>676</v>
      </c>
      <c r="E22" s="90">
        <v>10</v>
      </c>
      <c r="F22" s="42">
        <v>49.329250000000002</v>
      </c>
      <c r="G22" s="15">
        <v>1.4999999999999999E-2</v>
      </c>
      <c r="H22" s="16">
        <v>42786</v>
      </c>
    </row>
    <row r="23" spans="1:8" ht="12.75" customHeight="1" x14ac:dyDescent="0.2">
      <c r="B23" s="19" t="s">
        <v>99</v>
      </c>
      <c r="C23" s="19"/>
      <c r="D23" s="19"/>
      <c r="E23" s="30"/>
      <c r="F23" s="20">
        <v>1903.5538750000001</v>
      </c>
      <c r="G23" s="21">
        <v>0.5794999999999999</v>
      </c>
      <c r="H23" s="22"/>
    </row>
    <row r="24" spans="1:8" ht="12.75" customHeight="1" x14ac:dyDescent="0.2">
      <c r="F24" s="14"/>
      <c r="G24" s="15"/>
      <c r="H24" s="16"/>
    </row>
    <row r="25" spans="1:8" ht="12.75" customHeight="1" x14ac:dyDescent="0.2">
      <c r="B25" s="17" t="s">
        <v>202</v>
      </c>
      <c r="C25" s="17"/>
      <c r="F25" s="14"/>
      <c r="G25" s="15"/>
      <c r="H25" s="16"/>
    </row>
    <row r="26" spans="1:8" ht="12.75" customHeight="1" x14ac:dyDescent="0.2">
      <c r="A26">
        <v>12</v>
      </c>
      <c r="B26" s="1" t="s">
        <v>825</v>
      </c>
      <c r="C26" t="s">
        <v>826</v>
      </c>
      <c r="D26" t="s">
        <v>785</v>
      </c>
      <c r="E26" s="29">
        <v>225000</v>
      </c>
      <c r="F26" s="14">
        <v>222.47819999999999</v>
      </c>
      <c r="G26" s="15">
        <v>6.7699999999999996E-2</v>
      </c>
      <c r="H26" s="16">
        <v>42803</v>
      </c>
    </row>
    <row r="27" spans="1:8" ht="12.75" customHeight="1" x14ac:dyDescent="0.2">
      <c r="B27" s="19" t="s">
        <v>99</v>
      </c>
      <c r="C27" s="19"/>
      <c r="D27" s="19"/>
      <c r="E27" s="30"/>
      <c r="F27" s="20">
        <v>222.47819999999999</v>
      </c>
      <c r="G27" s="21">
        <v>6.7699999999999996E-2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143</v>
      </c>
      <c r="C29" s="17"/>
      <c r="F29" s="14"/>
      <c r="G29" s="15"/>
      <c r="H29" s="16"/>
    </row>
    <row r="30" spans="1:8" ht="12.75" customHeight="1" x14ac:dyDescent="0.2">
      <c r="B30" s="32" t="s">
        <v>529</v>
      </c>
      <c r="C30" s="17"/>
      <c r="F30" s="14"/>
      <c r="G30" s="15"/>
      <c r="H30" s="16"/>
    </row>
    <row r="31" spans="1:8" ht="12.75" customHeight="1" x14ac:dyDescent="0.2">
      <c r="A31">
        <v>13</v>
      </c>
      <c r="B31" s="61" t="s">
        <v>670</v>
      </c>
      <c r="C31" t="s">
        <v>674</v>
      </c>
      <c r="D31" t="s">
        <v>672</v>
      </c>
      <c r="E31" s="29">
        <v>30</v>
      </c>
      <c r="F31" s="14">
        <v>299.33100000000002</v>
      </c>
      <c r="G31" s="15">
        <v>9.11E-2</v>
      </c>
      <c r="H31" s="16">
        <v>43175</v>
      </c>
    </row>
    <row r="32" spans="1:8" ht="12.75" customHeight="1" x14ac:dyDescent="0.2">
      <c r="A32">
        <v>14</v>
      </c>
      <c r="B32" s="61" t="s">
        <v>687</v>
      </c>
      <c r="C32" t="s">
        <v>688</v>
      </c>
      <c r="D32" t="s">
        <v>585</v>
      </c>
      <c r="E32" s="29">
        <v>1</v>
      </c>
      <c r="F32" s="14">
        <v>99.981899999999996</v>
      </c>
      <c r="G32" s="15">
        <v>3.04E-2</v>
      </c>
      <c r="H32" s="16">
        <v>42983</v>
      </c>
    </row>
    <row r="33" spans="1:8" ht="12.75" customHeight="1" x14ac:dyDescent="0.2">
      <c r="B33" s="19" t="s">
        <v>99</v>
      </c>
      <c r="C33" s="19"/>
      <c r="D33" s="19"/>
      <c r="E33" s="30"/>
      <c r="F33" s="20">
        <v>399.31290000000001</v>
      </c>
      <c r="G33" s="21">
        <v>0.1215</v>
      </c>
      <c r="H33" s="22"/>
    </row>
    <row r="34" spans="1:8" ht="12.75" customHeight="1" x14ac:dyDescent="0.2">
      <c r="F34" s="14"/>
      <c r="G34" s="15"/>
      <c r="H34" s="16"/>
    </row>
    <row r="35" spans="1:8" ht="12.75" customHeight="1" x14ac:dyDescent="0.2">
      <c r="A35" s="88" t="s">
        <v>729</v>
      </c>
      <c r="B35" s="17" t="s">
        <v>107</v>
      </c>
      <c r="C35" s="17"/>
      <c r="F35" s="14">
        <v>81.59362440000001</v>
      </c>
      <c r="G35" s="15">
        <v>2.4799999999999999E-2</v>
      </c>
      <c r="H35" s="16">
        <v>42737</v>
      </c>
    </row>
    <row r="36" spans="1:8" ht="12.75" customHeight="1" x14ac:dyDescent="0.2">
      <c r="B36" s="19" t="s">
        <v>99</v>
      </c>
      <c r="C36" s="19"/>
      <c r="D36" s="19"/>
      <c r="E36" s="30"/>
      <c r="F36" s="20">
        <v>81.59362440000001</v>
      </c>
      <c r="G36" s="21">
        <v>2.4799999999999999E-2</v>
      </c>
      <c r="H36" s="22"/>
    </row>
    <row r="37" spans="1:8" ht="12.75" customHeight="1" x14ac:dyDescent="0.2">
      <c r="F37" s="14"/>
      <c r="G37" s="15"/>
      <c r="H37" s="16"/>
    </row>
    <row r="38" spans="1:8" ht="12.75" customHeight="1" x14ac:dyDescent="0.2">
      <c r="B38" s="17" t="s">
        <v>108</v>
      </c>
      <c r="C38" s="17"/>
      <c r="F38" s="14"/>
      <c r="G38" s="15"/>
      <c r="H38" s="16"/>
    </row>
    <row r="39" spans="1:8" ht="12.75" customHeight="1" x14ac:dyDescent="0.2">
      <c r="B39" s="17" t="s">
        <v>109</v>
      </c>
      <c r="C39" s="17"/>
      <c r="F39" s="14">
        <v>-3.3989543000006961</v>
      </c>
      <c r="G39" s="15">
        <v>-1E-3</v>
      </c>
      <c r="H39" s="16"/>
    </row>
    <row r="40" spans="1:8" ht="12.75" customHeight="1" x14ac:dyDescent="0.2">
      <c r="B40" s="19" t="s">
        <v>99</v>
      </c>
      <c r="C40" s="19"/>
      <c r="D40" s="19"/>
      <c r="E40" s="30"/>
      <c r="F40" s="20">
        <v>-3.3989543000006961</v>
      </c>
      <c r="G40" s="21">
        <v>-1E-3</v>
      </c>
      <c r="H40" s="22"/>
    </row>
    <row r="41" spans="1:8" ht="12.75" customHeight="1" x14ac:dyDescent="0.2">
      <c r="B41" s="23" t="s">
        <v>110</v>
      </c>
      <c r="C41" s="23"/>
      <c r="D41" s="23"/>
      <c r="E41" s="31"/>
      <c r="F41" s="24">
        <v>3285.1474450999995</v>
      </c>
      <c r="G41" s="25">
        <v>0.99999999999999989</v>
      </c>
      <c r="H41" s="26"/>
    </row>
    <row r="42" spans="1:8" ht="12.75" customHeight="1" x14ac:dyDescent="0.2"/>
    <row r="43" spans="1:8" ht="12.75" customHeight="1" x14ac:dyDescent="0.2">
      <c r="B43" s="17" t="s">
        <v>314</v>
      </c>
      <c r="C43" s="17"/>
    </row>
    <row r="44" spans="1:8" ht="12.75" customHeight="1" x14ac:dyDescent="0.2">
      <c r="B44" s="17" t="s">
        <v>311</v>
      </c>
      <c r="C44" s="17"/>
    </row>
    <row r="45" spans="1:8" ht="12.75" customHeight="1" x14ac:dyDescent="0.2">
      <c r="B45" s="17"/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99" t="s">
        <v>222</v>
      </c>
      <c r="C1" s="100"/>
      <c r="D1" s="100"/>
      <c r="E1" s="100"/>
      <c r="F1" s="100"/>
      <c r="G1" s="100"/>
      <c r="H1" s="101"/>
    </row>
    <row r="2" spans="1:16" x14ac:dyDescent="0.2">
      <c r="A2" s="3" t="s">
        <v>1</v>
      </c>
      <c r="B2" s="4" t="str">
        <f>+GROWTH!B2</f>
        <v>Portfolio as on Dec 31, 2016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105</v>
      </c>
      <c r="C7" s="17"/>
      <c r="F7" s="14"/>
      <c r="G7" s="15"/>
      <c r="H7" s="16"/>
      <c r="J7" s="15" t="s">
        <v>223</v>
      </c>
      <c r="K7" s="37">
        <v>0.2014</v>
      </c>
    </row>
    <row r="8" spans="1:16" ht="12.75" customHeight="1" x14ac:dyDescent="0.2">
      <c r="B8" s="17" t="s">
        <v>143</v>
      </c>
      <c r="C8" s="17"/>
      <c r="F8" s="14"/>
      <c r="G8" s="15"/>
      <c r="H8" s="16"/>
      <c r="J8" t="s">
        <v>453</v>
      </c>
      <c r="K8" s="37">
        <v>0.16820000000000002</v>
      </c>
    </row>
    <row r="9" spans="1:16" ht="12.75" customHeight="1" x14ac:dyDescent="0.2">
      <c r="B9" s="32" t="s">
        <v>529</v>
      </c>
      <c r="C9" s="17"/>
      <c r="F9" s="14"/>
      <c r="G9" s="15"/>
      <c r="H9" s="16"/>
      <c r="J9" s="15" t="s">
        <v>67</v>
      </c>
      <c r="K9" s="37">
        <f>+SUMIFS($G$5:$G$995,$B$5:$B$995,"CBLO / Reverse Repo Investments")+SUMIFS($G$5:$G$995,$B$5:$B$995,"Net Receivable/Payable")</f>
        <v>0.63039999999999996</v>
      </c>
      <c r="L9" s="52">
        <f>+SUM($K7:K$9)</f>
        <v>1</v>
      </c>
    </row>
    <row r="10" spans="1:16" ht="12.75" customHeight="1" x14ac:dyDescent="0.2">
      <c r="A10">
        <f>+MAX($A$8:A9)+1</f>
        <v>1</v>
      </c>
      <c r="B10" s="1" t="s">
        <v>559</v>
      </c>
      <c r="C10" t="s">
        <v>224</v>
      </c>
      <c r="D10" t="s">
        <v>223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660</v>
      </c>
      <c r="C11" t="s">
        <v>225</v>
      </c>
      <c r="D11" t="s">
        <v>453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99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2"/>
      <c r="M13" s="15"/>
      <c r="N13" s="37"/>
      <c r="P13" s="15"/>
    </row>
    <row r="14" spans="1:16" ht="12.75" customHeight="1" x14ac:dyDescent="0.2">
      <c r="B14" s="17" t="s">
        <v>107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+GROWTH!H83</f>
        <v>42737</v>
      </c>
    </row>
    <row r="15" spans="1:16" ht="12.75" customHeight="1" x14ac:dyDescent="0.2">
      <c r="B15" s="19" t="s">
        <v>99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108</v>
      </c>
      <c r="C17" s="17"/>
      <c r="F17" s="14"/>
      <c r="G17" s="15"/>
      <c r="H17" s="16"/>
    </row>
    <row r="18" spans="2:9" ht="12.75" customHeight="1" x14ac:dyDescent="0.2">
      <c r="B18" s="17" t="s">
        <v>109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99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110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314</v>
      </c>
      <c r="C22" s="17"/>
    </row>
    <row r="23" spans="2:9" ht="12.75" customHeight="1" x14ac:dyDescent="0.2">
      <c r="B23" s="17" t="s">
        <v>311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750</v>
      </c>
      <c r="B1" s="99" t="s">
        <v>226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544</v>
      </c>
      <c r="C9" t="s">
        <v>208</v>
      </c>
      <c r="D9" t="s">
        <v>453</v>
      </c>
      <c r="E9" s="29">
        <v>46</v>
      </c>
      <c r="F9" s="14">
        <v>535.70036000000005</v>
      </c>
      <c r="G9" s="15">
        <v>0.19</v>
      </c>
      <c r="H9" s="16">
        <v>42831</v>
      </c>
    </row>
    <row r="10" spans="1:8" ht="12.75" customHeight="1" x14ac:dyDescent="0.2">
      <c r="A10">
        <v>2</v>
      </c>
      <c r="B10" s="1" t="s">
        <v>560</v>
      </c>
      <c r="C10" t="s">
        <v>227</v>
      </c>
      <c r="D10" t="s">
        <v>122</v>
      </c>
      <c r="E10" s="29">
        <v>47</v>
      </c>
      <c r="F10" s="14">
        <v>472.73586999999998</v>
      </c>
      <c r="G10" s="15">
        <v>0.16769999999999999</v>
      </c>
      <c r="H10" s="16">
        <v>42819</v>
      </c>
    </row>
    <row r="11" spans="1:8" ht="12.75" customHeight="1" x14ac:dyDescent="0.2">
      <c r="A11">
        <v>3</v>
      </c>
      <c r="B11" s="1" t="s">
        <v>543</v>
      </c>
      <c r="C11" t="s">
        <v>203</v>
      </c>
      <c r="D11" s="1" t="s">
        <v>223</v>
      </c>
      <c r="E11" s="29">
        <v>45</v>
      </c>
      <c r="F11" s="14">
        <v>452.33730000000003</v>
      </c>
      <c r="G11" s="15">
        <v>0.1605</v>
      </c>
      <c r="H11" s="16">
        <v>42804</v>
      </c>
    </row>
    <row r="12" spans="1:8" ht="12.75" customHeight="1" x14ac:dyDescent="0.2">
      <c r="A12">
        <v>4</v>
      </c>
      <c r="B12" s="1" t="s">
        <v>554</v>
      </c>
      <c r="C12" t="s">
        <v>228</v>
      </c>
      <c r="D12" t="s">
        <v>201</v>
      </c>
      <c r="E12" s="29">
        <v>36</v>
      </c>
      <c r="F12" s="14">
        <v>420.43752000000001</v>
      </c>
      <c r="G12" s="15">
        <v>0.14910000000000001</v>
      </c>
      <c r="H12" s="16">
        <v>42831</v>
      </c>
    </row>
    <row r="13" spans="1:8" ht="12.75" customHeight="1" x14ac:dyDescent="0.2">
      <c r="A13">
        <v>5</v>
      </c>
      <c r="B13" s="1" t="s">
        <v>579</v>
      </c>
      <c r="C13" t="s">
        <v>229</v>
      </c>
      <c r="D13" t="s">
        <v>122</v>
      </c>
      <c r="E13" s="29">
        <v>37</v>
      </c>
      <c r="F13" s="14">
        <v>370.78107</v>
      </c>
      <c r="G13" s="15">
        <v>0.13150000000000001</v>
      </c>
      <c r="H13" s="16">
        <v>42773</v>
      </c>
    </row>
    <row r="14" spans="1:8" ht="12.75" customHeight="1" x14ac:dyDescent="0.2">
      <c r="A14">
        <v>6</v>
      </c>
      <c r="B14" s="1" t="s">
        <v>651</v>
      </c>
      <c r="C14" t="s">
        <v>204</v>
      </c>
      <c r="D14" t="s">
        <v>200</v>
      </c>
      <c r="E14" s="29">
        <v>17</v>
      </c>
      <c r="F14" s="14">
        <v>170.37162000000001</v>
      </c>
      <c r="G14" s="15">
        <v>6.0400000000000002E-2</v>
      </c>
      <c r="H14" s="16">
        <v>42798</v>
      </c>
    </row>
    <row r="15" spans="1:8" ht="12.75" customHeight="1" x14ac:dyDescent="0.2">
      <c r="A15">
        <v>7</v>
      </c>
      <c r="B15" s="1" t="s">
        <v>546</v>
      </c>
      <c r="C15" t="s">
        <v>210</v>
      </c>
      <c r="D15" t="s">
        <v>122</v>
      </c>
      <c r="E15" s="29">
        <v>11</v>
      </c>
      <c r="F15" s="14">
        <v>110.32714</v>
      </c>
      <c r="G15" s="15">
        <v>3.9100000000000003E-2</v>
      </c>
      <c r="H15" s="16">
        <v>42783</v>
      </c>
    </row>
    <row r="16" spans="1:8" ht="12.75" customHeight="1" x14ac:dyDescent="0.2">
      <c r="A16">
        <v>8</v>
      </c>
      <c r="B16" t="s">
        <v>812</v>
      </c>
      <c r="C16" t="s">
        <v>230</v>
      </c>
      <c r="D16" t="s">
        <v>469</v>
      </c>
      <c r="E16" s="29">
        <v>4</v>
      </c>
      <c r="F16" s="14">
        <v>100.20480000000001</v>
      </c>
      <c r="G16" s="15">
        <v>3.5499999999999997E-2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2632.8956799999996</v>
      </c>
      <c r="G17" s="21">
        <v>0.93379999999999996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8" t="s">
        <v>729</v>
      </c>
      <c r="B19" s="17" t="s">
        <v>107</v>
      </c>
      <c r="C19" s="17"/>
      <c r="F19" s="14">
        <v>77.608589100000003</v>
      </c>
      <c r="G19" s="15">
        <v>2.75E-2</v>
      </c>
      <c r="H19" s="16">
        <v>42737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77.608589100000003</v>
      </c>
      <c r="G20" s="21">
        <v>2.75E-2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108.40349909999941</v>
      </c>
      <c r="G23" s="15">
        <v>3.8699999999999998E-2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108.40349909999941</v>
      </c>
      <c r="G24" s="21">
        <v>3.8699999999999998E-2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2818.9077681999988</v>
      </c>
      <c r="G25" s="25">
        <v>0.99999999999999989</v>
      </c>
      <c r="H25" s="26"/>
    </row>
    <row r="26" spans="1:8" ht="12.75" customHeight="1" x14ac:dyDescent="0.2"/>
    <row r="27" spans="1:8" ht="12.75" customHeight="1" x14ac:dyDescent="0.2">
      <c r="B27" s="17" t="s">
        <v>314</v>
      </c>
      <c r="C27" s="17"/>
    </row>
    <row r="28" spans="1:8" ht="12.75" customHeight="1" x14ac:dyDescent="0.2">
      <c r="B28" s="17" t="s">
        <v>311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93" t="s">
        <v>751</v>
      </c>
      <c r="B1" s="99" t="s">
        <v>231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544</v>
      </c>
      <c r="C9" t="s">
        <v>208</v>
      </c>
      <c r="D9" t="s">
        <v>453</v>
      </c>
      <c r="E9" s="29">
        <v>42</v>
      </c>
      <c r="F9" s="14">
        <v>489.11772000000002</v>
      </c>
      <c r="G9" s="15">
        <v>0.18990000000000001</v>
      </c>
      <c r="H9" s="16">
        <v>42831</v>
      </c>
    </row>
    <row r="10" spans="1:8" ht="12.75" customHeight="1" x14ac:dyDescent="0.2">
      <c r="A10">
        <v>2</v>
      </c>
      <c r="B10" s="1" t="s">
        <v>560</v>
      </c>
      <c r="C10" t="s">
        <v>227</v>
      </c>
      <c r="D10" t="s">
        <v>122</v>
      </c>
      <c r="E10" s="29">
        <v>43</v>
      </c>
      <c r="F10" s="14">
        <v>432.50303000000002</v>
      </c>
      <c r="G10" s="15">
        <v>0.16789999999999999</v>
      </c>
      <c r="H10" s="16">
        <v>42819</v>
      </c>
    </row>
    <row r="11" spans="1:8" ht="12.75" customHeight="1" x14ac:dyDescent="0.2">
      <c r="A11">
        <v>3</v>
      </c>
      <c r="B11" s="1" t="s">
        <v>543</v>
      </c>
      <c r="C11" t="s">
        <v>203</v>
      </c>
      <c r="D11" s="1" t="s">
        <v>223</v>
      </c>
      <c r="E11" s="29">
        <v>41</v>
      </c>
      <c r="F11" s="14">
        <v>412.12954000000002</v>
      </c>
      <c r="G11" s="15">
        <v>0.16</v>
      </c>
      <c r="H11" s="16">
        <v>42804</v>
      </c>
    </row>
    <row r="12" spans="1:8" ht="12.75" customHeight="1" x14ac:dyDescent="0.2">
      <c r="A12">
        <v>4</v>
      </c>
      <c r="B12" s="1" t="s">
        <v>554</v>
      </c>
      <c r="C12" t="s">
        <v>228</v>
      </c>
      <c r="D12" s="1" t="s">
        <v>201</v>
      </c>
      <c r="E12" s="29">
        <v>33</v>
      </c>
      <c r="F12" s="14">
        <v>385.40105999999997</v>
      </c>
      <c r="G12" s="15">
        <v>0.14960000000000001</v>
      </c>
      <c r="H12" s="16">
        <v>42831</v>
      </c>
    </row>
    <row r="13" spans="1:8" ht="12.75" customHeight="1" x14ac:dyDescent="0.2">
      <c r="A13">
        <v>5</v>
      </c>
      <c r="B13" s="1" t="s">
        <v>579</v>
      </c>
      <c r="C13" t="s">
        <v>229</v>
      </c>
      <c r="D13" t="s">
        <v>122</v>
      </c>
      <c r="E13" s="29">
        <v>31</v>
      </c>
      <c r="F13" s="14">
        <v>310.65440999999998</v>
      </c>
      <c r="G13" s="15">
        <v>0.1206</v>
      </c>
      <c r="H13" s="16">
        <v>42773</v>
      </c>
    </row>
    <row r="14" spans="1:8" ht="12.75" customHeight="1" x14ac:dyDescent="0.2">
      <c r="A14">
        <v>6</v>
      </c>
      <c r="B14" s="1" t="s">
        <v>651</v>
      </c>
      <c r="C14" t="s">
        <v>204</v>
      </c>
      <c r="D14" t="s">
        <v>200</v>
      </c>
      <c r="E14" s="29">
        <v>17</v>
      </c>
      <c r="F14" s="14">
        <v>170.37162000000001</v>
      </c>
      <c r="G14" s="15">
        <v>6.6100000000000006E-2</v>
      </c>
      <c r="H14" s="16">
        <v>42798</v>
      </c>
    </row>
    <row r="15" spans="1:8" ht="12.75" customHeight="1" x14ac:dyDescent="0.2">
      <c r="A15">
        <v>7</v>
      </c>
      <c r="B15" s="1" t="s">
        <v>546</v>
      </c>
      <c r="C15" t="s">
        <v>210</v>
      </c>
      <c r="D15" t="s">
        <v>122</v>
      </c>
      <c r="E15" s="29">
        <v>11</v>
      </c>
      <c r="F15" s="14">
        <v>110.32714</v>
      </c>
      <c r="G15" s="15">
        <v>4.2799999999999998E-2</v>
      </c>
      <c r="H15" s="16">
        <v>42783</v>
      </c>
    </row>
    <row r="16" spans="1:8" ht="12.75" customHeight="1" x14ac:dyDescent="0.2">
      <c r="A16">
        <v>8</v>
      </c>
      <c r="B16" t="s">
        <v>812</v>
      </c>
      <c r="C16" t="s">
        <v>230</v>
      </c>
      <c r="D16" t="s">
        <v>469</v>
      </c>
      <c r="E16" s="29">
        <v>4</v>
      </c>
      <c r="F16" s="14">
        <v>100.20480000000001</v>
      </c>
      <c r="G16" s="15">
        <v>3.8899999999999997E-2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2410.7093199999995</v>
      </c>
      <c r="G17" s="21">
        <v>0.93580000000000008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8" t="s">
        <v>729</v>
      </c>
      <c r="B19" s="17" t="s">
        <v>107</v>
      </c>
      <c r="C19" s="17"/>
      <c r="F19" s="14">
        <v>66.051977899999997</v>
      </c>
      <c r="G19" s="15">
        <v>2.5600000000000001E-2</v>
      </c>
      <c r="H19" s="16">
        <v>42737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66.051977899999997</v>
      </c>
      <c r="G20" s="21">
        <v>2.5600000000000001E-2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99.030076099999405</v>
      </c>
      <c r="G23" s="15">
        <v>3.8599999999999995E-2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99.030076099999405</v>
      </c>
      <c r="G24" s="21">
        <v>3.8599999999999995E-2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2575.791373999999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314</v>
      </c>
      <c r="C27" s="17"/>
    </row>
    <row r="28" spans="1:8" ht="12.75" customHeight="1" x14ac:dyDescent="0.2">
      <c r="B28" s="17" t="s">
        <v>311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752</v>
      </c>
      <c r="B1" s="99" t="s">
        <v>232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544</v>
      </c>
      <c r="C9" t="s">
        <v>208</v>
      </c>
      <c r="D9" t="s">
        <v>453</v>
      </c>
      <c r="E9" s="29">
        <v>42</v>
      </c>
      <c r="F9" s="14">
        <v>489.11772000000002</v>
      </c>
      <c r="G9" s="15">
        <v>0.19209999999999999</v>
      </c>
      <c r="H9" s="16">
        <v>42831</v>
      </c>
    </row>
    <row r="10" spans="1:8" ht="12.75" customHeight="1" x14ac:dyDescent="0.2">
      <c r="A10">
        <v>2</v>
      </c>
      <c r="B10" s="1" t="s">
        <v>560</v>
      </c>
      <c r="C10" t="s">
        <v>227</v>
      </c>
      <c r="D10" t="s">
        <v>122</v>
      </c>
      <c r="E10" s="29">
        <v>42</v>
      </c>
      <c r="F10" s="14">
        <v>422.44481999999999</v>
      </c>
      <c r="G10" s="15">
        <v>0.16589999999999999</v>
      </c>
      <c r="H10" s="16">
        <v>42819</v>
      </c>
    </row>
    <row r="11" spans="1:8" ht="12.75" customHeight="1" x14ac:dyDescent="0.2">
      <c r="A11">
        <v>3</v>
      </c>
      <c r="B11" s="1" t="s">
        <v>543</v>
      </c>
      <c r="C11" t="s">
        <v>203</v>
      </c>
      <c r="D11" s="1" t="s">
        <v>223</v>
      </c>
      <c r="E11" s="29">
        <v>40</v>
      </c>
      <c r="F11" s="14">
        <v>402.07760000000002</v>
      </c>
      <c r="G11" s="15">
        <v>0.15790000000000001</v>
      </c>
      <c r="H11" s="16">
        <v>42804</v>
      </c>
    </row>
    <row r="12" spans="1:8" ht="12.75" customHeight="1" x14ac:dyDescent="0.2">
      <c r="A12">
        <v>4</v>
      </c>
      <c r="B12" s="1" t="s">
        <v>554</v>
      </c>
      <c r="C12" t="s">
        <v>228</v>
      </c>
      <c r="D12" s="1" t="s">
        <v>201</v>
      </c>
      <c r="E12" s="29">
        <v>32</v>
      </c>
      <c r="F12" s="14">
        <v>373.72224</v>
      </c>
      <c r="G12" s="15">
        <v>0.14680000000000001</v>
      </c>
      <c r="H12" s="16">
        <v>42831</v>
      </c>
    </row>
    <row r="13" spans="1:8" ht="12.75" customHeight="1" x14ac:dyDescent="0.2">
      <c r="A13">
        <v>5</v>
      </c>
      <c r="B13" s="1" t="s">
        <v>579</v>
      </c>
      <c r="C13" t="s">
        <v>229</v>
      </c>
      <c r="D13" t="s">
        <v>122</v>
      </c>
      <c r="E13" s="29">
        <v>32</v>
      </c>
      <c r="F13" s="14">
        <v>320.67552000000001</v>
      </c>
      <c r="G13" s="15">
        <v>0.12590000000000001</v>
      </c>
      <c r="H13" s="16">
        <v>42773</v>
      </c>
    </row>
    <row r="14" spans="1:8" ht="12.75" customHeight="1" x14ac:dyDescent="0.2">
      <c r="A14">
        <v>6</v>
      </c>
      <c r="B14" s="1" t="s">
        <v>651</v>
      </c>
      <c r="C14" t="s">
        <v>204</v>
      </c>
      <c r="D14" t="s">
        <v>200</v>
      </c>
      <c r="E14" s="29">
        <v>16</v>
      </c>
      <c r="F14" s="14">
        <v>160.34976</v>
      </c>
      <c r="G14" s="15">
        <v>6.3E-2</v>
      </c>
      <c r="H14" s="16">
        <v>42798</v>
      </c>
    </row>
    <row r="15" spans="1:8" ht="12.75" customHeight="1" x14ac:dyDescent="0.2">
      <c r="A15">
        <v>7</v>
      </c>
      <c r="B15" s="1" t="s">
        <v>546</v>
      </c>
      <c r="C15" t="s">
        <v>210</v>
      </c>
      <c r="D15" t="s">
        <v>122</v>
      </c>
      <c r="E15" s="29">
        <v>11</v>
      </c>
      <c r="F15" s="14">
        <v>110.32714</v>
      </c>
      <c r="G15" s="15">
        <v>4.3299999999999998E-2</v>
      </c>
      <c r="H15" s="16">
        <v>42783</v>
      </c>
    </row>
    <row r="16" spans="1:8" ht="12.75" customHeight="1" x14ac:dyDescent="0.2">
      <c r="A16">
        <v>8</v>
      </c>
      <c r="B16" t="s">
        <v>812</v>
      </c>
      <c r="C16" t="s">
        <v>230</v>
      </c>
      <c r="D16" t="s">
        <v>469</v>
      </c>
      <c r="E16" s="29">
        <v>4</v>
      </c>
      <c r="F16" s="14">
        <v>100.20480000000001</v>
      </c>
      <c r="G16" s="15">
        <v>3.9399999999999998E-2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2378.9195999999997</v>
      </c>
      <c r="G17" s="21">
        <v>0.93430000000000013</v>
      </c>
      <c r="H17" s="22"/>
    </row>
    <row r="18" spans="1:8" s="47" customFormat="1" ht="12.75" customHeight="1" x14ac:dyDescent="0.2">
      <c r="B18" s="64"/>
      <c r="C18" s="64"/>
      <c r="D18" s="64"/>
      <c r="E18" s="65"/>
      <c r="F18" s="66"/>
      <c r="G18" s="67"/>
      <c r="H18" s="68"/>
    </row>
    <row r="19" spans="1:8" ht="12.75" customHeight="1" x14ac:dyDescent="0.2">
      <c r="A19" s="88" t="s">
        <v>729</v>
      </c>
      <c r="B19" s="17" t="s">
        <v>107</v>
      </c>
      <c r="C19" s="17"/>
      <c r="F19" s="14">
        <v>68.642251599999994</v>
      </c>
      <c r="G19" s="15">
        <v>2.7E-2</v>
      </c>
      <c r="H19" s="16">
        <v>42737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68.642251599999994</v>
      </c>
      <c r="G20" s="21">
        <v>2.7E-2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98.76561349999929</v>
      </c>
      <c r="G23" s="15">
        <v>3.8699999999999998E-2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98.76561349999929</v>
      </c>
      <c r="G24" s="21">
        <v>3.8699999999999998E-2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2546.3274650999988</v>
      </c>
      <c r="G25" s="25">
        <v>1.0000000000000002</v>
      </c>
      <c r="H25" s="26"/>
    </row>
    <row r="26" spans="1:8" ht="12.75" customHeight="1" x14ac:dyDescent="0.2"/>
    <row r="27" spans="1:8" ht="12.75" customHeight="1" x14ac:dyDescent="0.2">
      <c r="B27" s="17" t="s">
        <v>314</v>
      </c>
      <c r="C27" s="17"/>
    </row>
    <row r="28" spans="1:8" ht="12.75" customHeight="1" x14ac:dyDescent="0.2">
      <c r="B28" s="17" t="s">
        <v>311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753</v>
      </c>
      <c r="B1" s="99" t="s">
        <v>233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560</v>
      </c>
      <c r="C9" t="s">
        <v>227</v>
      </c>
      <c r="D9" t="s">
        <v>122</v>
      </c>
      <c r="E9" s="29">
        <v>40</v>
      </c>
      <c r="F9" s="14">
        <v>402.32839999999999</v>
      </c>
      <c r="G9" s="15">
        <v>0.15670000000000001</v>
      </c>
      <c r="H9" s="16">
        <v>42819</v>
      </c>
    </row>
    <row r="10" spans="1:8" ht="12.75" customHeight="1" x14ac:dyDescent="0.2">
      <c r="A10">
        <v>2</v>
      </c>
      <c r="B10" s="1" t="s">
        <v>659</v>
      </c>
      <c r="C10" t="s">
        <v>218</v>
      </c>
      <c r="D10" t="s">
        <v>122</v>
      </c>
      <c r="E10" s="29">
        <v>40</v>
      </c>
      <c r="F10" s="14">
        <v>402.22800000000001</v>
      </c>
      <c r="G10" s="15">
        <v>0.15670000000000001</v>
      </c>
      <c r="H10" s="16">
        <v>42850</v>
      </c>
    </row>
    <row r="11" spans="1:8" ht="12.75" customHeight="1" x14ac:dyDescent="0.2">
      <c r="A11">
        <v>3</v>
      </c>
      <c r="B11" s="1" t="s">
        <v>580</v>
      </c>
      <c r="C11" t="s">
        <v>234</v>
      </c>
      <c r="D11" t="s">
        <v>122</v>
      </c>
      <c r="E11" s="29">
        <v>40</v>
      </c>
      <c r="F11" s="14">
        <v>402.14879999999999</v>
      </c>
      <c r="G11" s="15">
        <v>0.15659999999999999</v>
      </c>
      <c r="H11" s="16">
        <v>42821</v>
      </c>
    </row>
    <row r="12" spans="1:8" ht="12.75" customHeight="1" x14ac:dyDescent="0.2">
      <c r="A12">
        <v>4</v>
      </c>
      <c r="B12" s="1" t="s">
        <v>579</v>
      </c>
      <c r="C12" t="s">
        <v>229</v>
      </c>
      <c r="D12" t="s">
        <v>122</v>
      </c>
      <c r="E12" s="29">
        <v>39</v>
      </c>
      <c r="F12" s="14">
        <v>390.82328999999999</v>
      </c>
      <c r="G12" s="15">
        <v>0.1522</v>
      </c>
      <c r="H12" s="16">
        <v>42773</v>
      </c>
    </row>
    <row r="13" spans="1:8" ht="12.75" customHeight="1" x14ac:dyDescent="0.2">
      <c r="A13">
        <v>5</v>
      </c>
      <c r="B13" s="1" t="s">
        <v>543</v>
      </c>
      <c r="C13" t="s">
        <v>203</v>
      </c>
      <c r="D13" t="s">
        <v>223</v>
      </c>
      <c r="E13" s="29">
        <v>18</v>
      </c>
      <c r="F13" s="14">
        <v>180.93492000000001</v>
      </c>
      <c r="G13" s="15">
        <v>7.0499999999999993E-2</v>
      </c>
      <c r="H13" s="16">
        <v>42804</v>
      </c>
    </row>
    <row r="14" spans="1:8" ht="12.75" customHeight="1" x14ac:dyDescent="0.2">
      <c r="A14">
        <v>6</v>
      </c>
      <c r="B14" s="1" t="s">
        <v>546</v>
      </c>
      <c r="C14" t="s">
        <v>210</v>
      </c>
      <c r="D14" t="s">
        <v>122</v>
      </c>
      <c r="E14" s="29">
        <v>17</v>
      </c>
      <c r="F14" s="14">
        <v>170.50558000000001</v>
      </c>
      <c r="G14" s="15">
        <v>6.6400000000000001E-2</v>
      </c>
      <c r="H14" s="16">
        <v>42783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1948.9689899999998</v>
      </c>
      <c r="G15" s="21">
        <v>0.7591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32" t="s">
        <v>309</v>
      </c>
      <c r="C17" s="17"/>
      <c r="F17" s="14"/>
      <c r="G17" s="15"/>
      <c r="H17" s="16"/>
    </row>
    <row r="18" spans="1:8" ht="12.75" customHeight="1" x14ac:dyDescent="0.2">
      <c r="A18">
        <v>7</v>
      </c>
      <c r="B18" s="74" t="s">
        <v>591</v>
      </c>
      <c r="C18" s="61" t="s">
        <v>235</v>
      </c>
      <c r="D18" s="61" t="s">
        <v>468</v>
      </c>
      <c r="E18" s="77">
        <v>37</v>
      </c>
      <c r="F18" s="78">
        <v>419.99588</v>
      </c>
      <c r="G18" s="15">
        <v>0.1636</v>
      </c>
      <c r="H18" s="16">
        <v>42808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419.99588</v>
      </c>
      <c r="G19" s="21">
        <v>0.1636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A21" s="88" t="s">
        <v>729</v>
      </c>
      <c r="B21" s="17" t="s">
        <v>107</v>
      </c>
      <c r="C21" s="17"/>
      <c r="F21" s="78">
        <v>38.057097300000002</v>
      </c>
      <c r="G21" s="15">
        <v>1.4800000000000001E-2</v>
      </c>
      <c r="H21" s="16">
        <v>42737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38.057097300000002</v>
      </c>
      <c r="G22" s="21">
        <v>1.4800000000000001E-2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108</v>
      </c>
      <c r="C24" s="17"/>
      <c r="F24" s="14"/>
      <c r="G24" s="15"/>
      <c r="H24" s="16"/>
    </row>
    <row r="25" spans="1:8" ht="12.75" customHeight="1" x14ac:dyDescent="0.2">
      <c r="B25" s="17" t="s">
        <v>109</v>
      </c>
      <c r="C25" s="17"/>
      <c r="F25" s="14">
        <v>160.39161120000017</v>
      </c>
      <c r="G25" s="15">
        <v>6.25E-2</v>
      </c>
      <c r="H25" s="16"/>
    </row>
    <row r="26" spans="1:8" ht="12.75" customHeight="1" x14ac:dyDescent="0.2">
      <c r="B26" s="19" t="s">
        <v>99</v>
      </c>
      <c r="C26" s="19"/>
      <c r="D26" s="19"/>
      <c r="E26" s="30"/>
      <c r="F26" s="20">
        <v>160.39161120000017</v>
      </c>
      <c r="G26" s="21">
        <v>6.25E-2</v>
      </c>
      <c r="H26" s="22"/>
    </row>
    <row r="27" spans="1:8" ht="12.75" customHeight="1" x14ac:dyDescent="0.2">
      <c r="B27" s="23" t="s">
        <v>110</v>
      </c>
      <c r="C27" s="23"/>
      <c r="D27" s="23"/>
      <c r="E27" s="31"/>
      <c r="F27" s="24">
        <v>2567.4135784999999</v>
      </c>
      <c r="G27" s="25">
        <v>1</v>
      </c>
      <c r="H27" s="26"/>
    </row>
    <row r="28" spans="1:8" ht="12.75" customHeight="1" x14ac:dyDescent="0.2"/>
    <row r="29" spans="1:8" ht="12.75" customHeight="1" x14ac:dyDescent="0.2">
      <c r="B29" s="17" t="s">
        <v>314</v>
      </c>
      <c r="C29" s="17"/>
    </row>
    <row r="30" spans="1:8" ht="12.75" customHeight="1" x14ac:dyDescent="0.2">
      <c r="B30" s="17" t="s">
        <v>311</v>
      </c>
      <c r="C30" s="17"/>
    </row>
    <row r="31" spans="1:8" ht="12.75" customHeight="1" x14ac:dyDescent="0.2">
      <c r="B31" s="17"/>
      <c r="C31" s="17"/>
    </row>
    <row r="32" spans="1:8" ht="12.75" customHeight="1" x14ac:dyDescent="0.2">
      <c r="B32" s="17"/>
      <c r="C32" s="17"/>
    </row>
    <row r="33" spans="2:3" ht="12.75" customHeight="1" x14ac:dyDescent="0.2">
      <c r="B33" s="17"/>
      <c r="C33" s="17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754</v>
      </c>
      <c r="B1" s="99" t="s">
        <v>236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448</v>
      </c>
      <c r="C9" t="s">
        <v>246</v>
      </c>
      <c r="D9" t="s">
        <v>23</v>
      </c>
      <c r="E9" s="29">
        <v>394</v>
      </c>
      <c r="F9" s="14">
        <v>6.4019089999999998</v>
      </c>
      <c r="G9" s="15">
        <v>2.46E-2</v>
      </c>
      <c r="H9" s="16" t="s">
        <v>730</v>
      </c>
    </row>
    <row r="10" spans="1:8" ht="12.75" customHeight="1" x14ac:dyDescent="0.2">
      <c r="A10">
        <v>2</v>
      </c>
      <c r="B10" t="s">
        <v>424</v>
      </c>
      <c r="C10" t="s">
        <v>171</v>
      </c>
      <c r="D10" t="s">
        <v>40</v>
      </c>
      <c r="E10" s="29">
        <v>12</v>
      </c>
      <c r="F10" s="14">
        <v>5.8686780000000001</v>
      </c>
      <c r="G10" s="15">
        <v>2.2499999999999999E-2</v>
      </c>
      <c r="H10" s="16" t="s">
        <v>730</v>
      </c>
    </row>
    <row r="11" spans="1:8" ht="12.75" customHeight="1" x14ac:dyDescent="0.2">
      <c r="A11">
        <v>3</v>
      </c>
      <c r="B11" t="s">
        <v>441</v>
      </c>
      <c r="C11" t="s">
        <v>251</v>
      </c>
      <c r="D11" t="s">
        <v>49</v>
      </c>
      <c r="E11" s="29">
        <v>1455</v>
      </c>
      <c r="F11" s="14">
        <v>5.3463975000000001</v>
      </c>
      <c r="G11" s="15">
        <v>2.0500000000000001E-2</v>
      </c>
      <c r="H11" s="16" t="s">
        <v>730</v>
      </c>
    </row>
    <row r="12" spans="1:8" ht="12.75" customHeight="1" x14ac:dyDescent="0.2">
      <c r="A12">
        <v>4</v>
      </c>
      <c r="B12" t="s">
        <v>456</v>
      </c>
      <c r="C12" t="s">
        <v>95</v>
      </c>
      <c r="D12" t="s">
        <v>25</v>
      </c>
      <c r="E12" s="29">
        <v>4097</v>
      </c>
      <c r="F12" s="14">
        <v>4.9962914999999999</v>
      </c>
      <c r="G12" s="15">
        <v>1.9199999999999998E-2</v>
      </c>
      <c r="H12" s="16" t="s">
        <v>730</v>
      </c>
    </row>
    <row r="13" spans="1:8" ht="12.75" customHeight="1" x14ac:dyDescent="0.2">
      <c r="A13">
        <v>5</v>
      </c>
      <c r="B13" t="s">
        <v>472</v>
      </c>
      <c r="C13" t="s">
        <v>238</v>
      </c>
      <c r="D13" t="s">
        <v>119</v>
      </c>
      <c r="E13" s="29">
        <v>432</v>
      </c>
      <c r="F13" s="14">
        <v>4.806</v>
      </c>
      <c r="G13" s="15">
        <v>1.8499999999999999E-2</v>
      </c>
      <c r="H13" s="16" t="s">
        <v>730</v>
      </c>
    </row>
    <row r="14" spans="1:8" ht="12.75" customHeight="1" x14ac:dyDescent="0.2">
      <c r="A14">
        <v>6</v>
      </c>
      <c r="B14" t="s">
        <v>481</v>
      </c>
      <c r="C14" t="s">
        <v>248</v>
      </c>
      <c r="D14" t="s">
        <v>54</v>
      </c>
      <c r="E14" s="29">
        <v>3845</v>
      </c>
      <c r="F14" s="14">
        <v>4.7447299999999997</v>
      </c>
      <c r="G14" s="15">
        <v>1.8200000000000001E-2</v>
      </c>
      <c r="H14" s="16" t="s">
        <v>730</v>
      </c>
    </row>
    <row r="15" spans="1:8" ht="12.75" customHeight="1" x14ac:dyDescent="0.2">
      <c r="A15">
        <v>7</v>
      </c>
      <c r="B15" t="s">
        <v>717</v>
      </c>
      <c r="C15" t="s">
        <v>718</v>
      </c>
      <c r="D15" t="s">
        <v>25</v>
      </c>
      <c r="E15" s="29">
        <v>3734</v>
      </c>
      <c r="F15" s="14">
        <v>4.661899</v>
      </c>
      <c r="G15" s="15">
        <v>1.7899999999999999E-2</v>
      </c>
      <c r="H15" s="16" t="s">
        <v>730</v>
      </c>
    </row>
    <row r="16" spans="1:8" ht="12.75" customHeight="1" x14ac:dyDescent="0.2">
      <c r="A16">
        <v>8</v>
      </c>
      <c r="B16" t="s">
        <v>473</v>
      </c>
      <c r="C16" t="s">
        <v>239</v>
      </c>
      <c r="D16" t="s">
        <v>39</v>
      </c>
      <c r="E16" s="29">
        <v>406</v>
      </c>
      <c r="F16" s="14">
        <v>4.5068029999999997</v>
      </c>
      <c r="G16" s="15">
        <v>1.7299999999999999E-2</v>
      </c>
      <c r="H16" s="16" t="s">
        <v>730</v>
      </c>
    </row>
    <row r="17" spans="1:8" ht="12.75" customHeight="1" x14ac:dyDescent="0.2">
      <c r="A17">
        <v>9</v>
      </c>
      <c r="B17" t="s">
        <v>476</v>
      </c>
      <c r="C17" t="s">
        <v>240</v>
      </c>
      <c r="D17" t="s">
        <v>23</v>
      </c>
      <c r="E17" s="29">
        <v>1240</v>
      </c>
      <c r="F17" s="14">
        <v>4.4224600000000001</v>
      </c>
      <c r="G17" s="15">
        <v>1.7000000000000001E-2</v>
      </c>
      <c r="H17" s="16" t="s">
        <v>730</v>
      </c>
    </row>
    <row r="18" spans="1:8" ht="12.75" customHeight="1" x14ac:dyDescent="0.2">
      <c r="A18">
        <v>10</v>
      </c>
      <c r="B18" t="s">
        <v>436</v>
      </c>
      <c r="C18" t="s">
        <v>188</v>
      </c>
      <c r="D18" t="s">
        <v>155</v>
      </c>
      <c r="E18" s="29">
        <v>746</v>
      </c>
      <c r="F18" s="14">
        <v>4.3999079999999999</v>
      </c>
      <c r="G18" s="15">
        <v>1.6899999999999998E-2</v>
      </c>
      <c r="H18" s="16" t="s">
        <v>730</v>
      </c>
    </row>
    <row r="19" spans="1:8" ht="12.75" customHeight="1" x14ac:dyDescent="0.2">
      <c r="A19">
        <v>11</v>
      </c>
      <c r="B19" t="s">
        <v>470</v>
      </c>
      <c r="C19" t="s">
        <v>242</v>
      </c>
      <c r="D19" t="s">
        <v>241</v>
      </c>
      <c r="E19" s="29">
        <v>371</v>
      </c>
      <c r="F19" s="14">
        <v>4.3774290000000002</v>
      </c>
      <c r="G19" s="15">
        <v>1.6799999999999999E-2</v>
      </c>
      <c r="H19" s="16" t="s">
        <v>730</v>
      </c>
    </row>
    <row r="20" spans="1:8" ht="12.75" customHeight="1" x14ac:dyDescent="0.2">
      <c r="A20">
        <v>12</v>
      </c>
      <c r="B20" t="s">
        <v>416</v>
      </c>
      <c r="C20" t="s">
        <v>161</v>
      </c>
      <c r="D20" t="s">
        <v>155</v>
      </c>
      <c r="E20" s="29">
        <v>852</v>
      </c>
      <c r="F20" s="14">
        <v>4.2855600000000003</v>
      </c>
      <c r="G20" s="15">
        <v>1.6500000000000001E-2</v>
      </c>
      <c r="H20" s="16" t="s">
        <v>730</v>
      </c>
    </row>
    <row r="21" spans="1:8" ht="12.75" customHeight="1" x14ac:dyDescent="0.2">
      <c r="A21">
        <v>13</v>
      </c>
      <c r="B21" t="s">
        <v>715</v>
      </c>
      <c r="C21" t="s">
        <v>716</v>
      </c>
      <c r="D21" t="s">
        <v>10</v>
      </c>
      <c r="E21" s="29">
        <v>3609</v>
      </c>
      <c r="F21" s="14">
        <v>4.1665904999999999</v>
      </c>
      <c r="G21" s="15">
        <v>1.6E-2</v>
      </c>
      <c r="H21" s="16" t="s">
        <v>730</v>
      </c>
    </row>
    <row r="22" spans="1:8" ht="12.75" customHeight="1" x14ac:dyDescent="0.2">
      <c r="A22">
        <v>14</v>
      </c>
      <c r="B22" t="s">
        <v>487</v>
      </c>
      <c r="C22" t="s">
        <v>266</v>
      </c>
      <c r="D22" t="s">
        <v>15</v>
      </c>
      <c r="E22" s="29">
        <v>1487</v>
      </c>
      <c r="F22" s="14">
        <v>4.0699190000000005</v>
      </c>
      <c r="G22" s="15">
        <v>1.5599999999999999E-2</v>
      </c>
      <c r="H22" s="16" t="s">
        <v>730</v>
      </c>
    </row>
    <row r="23" spans="1:8" ht="12.75" customHeight="1" x14ac:dyDescent="0.2">
      <c r="A23">
        <v>15</v>
      </c>
      <c r="B23" t="s">
        <v>488</v>
      </c>
      <c r="C23" t="s">
        <v>252</v>
      </c>
      <c r="D23" t="s">
        <v>40</v>
      </c>
      <c r="E23" s="29">
        <v>2223</v>
      </c>
      <c r="F23" s="14">
        <v>4.0036230000000002</v>
      </c>
      <c r="G23" s="15">
        <v>1.54E-2</v>
      </c>
      <c r="H23" s="16" t="s">
        <v>730</v>
      </c>
    </row>
    <row r="24" spans="1:8" ht="12.75" customHeight="1" x14ac:dyDescent="0.2">
      <c r="A24">
        <v>16</v>
      </c>
      <c r="B24" t="s">
        <v>408</v>
      </c>
      <c r="C24" t="s">
        <v>249</v>
      </c>
      <c r="D24" t="s">
        <v>119</v>
      </c>
      <c r="E24" s="29">
        <v>291</v>
      </c>
      <c r="F24" s="14">
        <v>4.0013955000000001</v>
      </c>
      <c r="G24" s="15">
        <v>1.54E-2</v>
      </c>
      <c r="H24" s="16" t="s">
        <v>730</v>
      </c>
    </row>
    <row r="25" spans="1:8" ht="12.75" customHeight="1" x14ac:dyDescent="0.2">
      <c r="A25">
        <v>17</v>
      </c>
      <c r="B25" t="s">
        <v>478</v>
      </c>
      <c r="C25" t="s">
        <v>253</v>
      </c>
      <c r="D25" t="s">
        <v>168</v>
      </c>
      <c r="E25" s="29">
        <v>1150</v>
      </c>
      <c r="F25" s="14">
        <v>3.9358749999999998</v>
      </c>
      <c r="G25" s="15">
        <v>1.5100000000000001E-2</v>
      </c>
      <c r="H25" s="16" t="s">
        <v>730</v>
      </c>
    </row>
    <row r="26" spans="1:8" ht="12.75" customHeight="1" x14ac:dyDescent="0.2">
      <c r="A26">
        <v>18</v>
      </c>
      <c r="B26" t="s">
        <v>480</v>
      </c>
      <c r="C26" t="s">
        <v>250</v>
      </c>
      <c r="D26" t="s">
        <v>45</v>
      </c>
      <c r="E26" s="29">
        <v>28</v>
      </c>
      <c r="F26" s="14">
        <v>3.8222240000000003</v>
      </c>
      <c r="G26" s="15">
        <v>1.47E-2</v>
      </c>
      <c r="H26" s="16" t="s">
        <v>730</v>
      </c>
    </row>
    <row r="27" spans="1:8" ht="12.75" customHeight="1" x14ac:dyDescent="0.2">
      <c r="A27">
        <v>19</v>
      </c>
      <c r="B27" t="s">
        <v>427</v>
      </c>
      <c r="C27" t="s">
        <v>177</v>
      </c>
      <c r="D27" t="s">
        <v>29</v>
      </c>
      <c r="E27" s="29">
        <v>1121</v>
      </c>
      <c r="F27" s="14">
        <v>3.6796825000000002</v>
      </c>
      <c r="G27" s="15">
        <v>1.41E-2</v>
      </c>
      <c r="H27" s="16" t="s">
        <v>730</v>
      </c>
    </row>
    <row r="28" spans="1:8" ht="12.75" customHeight="1" x14ac:dyDescent="0.2">
      <c r="A28">
        <v>20</v>
      </c>
      <c r="B28" t="s">
        <v>642</v>
      </c>
      <c r="C28" t="s">
        <v>183</v>
      </c>
      <c r="D28" t="s">
        <v>25</v>
      </c>
      <c r="E28" s="29">
        <v>613</v>
      </c>
      <c r="F28" s="14">
        <v>3.6038270000000003</v>
      </c>
      <c r="G28" s="15">
        <v>1.38E-2</v>
      </c>
      <c r="H28" s="16" t="s">
        <v>730</v>
      </c>
    </row>
    <row r="29" spans="1:8" ht="12.75" customHeight="1" x14ac:dyDescent="0.2">
      <c r="A29">
        <v>21</v>
      </c>
      <c r="B29" t="s">
        <v>486</v>
      </c>
      <c r="C29" t="s">
        <v>255</v>
      </c>
      <c r="D29" t="s">
        <v>25</v>
      </c>
      <c r="E29" s="29">
        <v>1321</v>
      </c>
      <c r="F29" s="14">
        <v>3.5700025000000002</v>
      </c>
      <c r="G29" s="15">
        <v>1.37E-2</v>
      </c>
      <c r="H29" s="16" t="s">
        <v>730</v>
      </c>
    </row>
    <row r="30" spans="1:8" ht="12.75" customHeight="1" x14ac:dyDescent="0.2">
      <c r="A30">
        <v>22</v>
      </c>
      <c r="B30" t="s">
        <v>484</v>
      </c>
      <c r="C30" t="s">
        <v>258</v>
      </c>
      <c r="D30" t="s">
        <v>21</v>
      </c>
      <c r="E30" s="29">
        <v>989</v>
      </c>
      <c r="F30" s="14">
        <v>3.5653450000000002</v>
      </c>
      <c r="G30" s="15">
        <v>1.37E-2</v>
      </c>
      <c r="H30" s="16" t="s">
        <v>730</v>
      </c>
    </row>
    <row r="31" spans="1:8" ht="12.75" customHeight="1" x14ac:dyDescent="0.2">
      <c r="A31">
        <v>23</v>
      </c>
      <c r="B31" t="s">
        <v>419</v>
      </c>
      <c r="C31" t="s">
        <v>166</v>
      </c>
      <c r="D31" t="s">
        <v>40</v>
      </c>
      <c r="E31" s="29">
        <v>397</v>
      </c>
      <c r="F31" s="14">
        <v>3.4550909999999999</v>
      </c>
      <c r="G31" s="15">
        <v>1.3299999999999999E-2</v>
      </c>
      <c r="H31" s="16" t="s">
        <v>730</v>
      </c>
    </row>
    <row r="32" spans="1:8" ht="12.75" customHeight="1" x14ac:dyDescent="0.2">
      <c r="A32">
        <v>24</v>
      </c>
      <c r="B32" t="s">
        <v>324</v>
      </c>
      <c r="C32" t="s">
        <v>38</v>
      </c>
      <c r="D32" t="s">
        <v>19</v>
      </c>
      <c r="E32" s="29">
        <v>622</v>
      </c>
      <c r="F32" s="14">
        <v>3.40856</v>
      </c>
      <c r="G32" s="15">
        <v>1.3100000000000001E-2</v>
      </c>
      <c r="H32" s="16" t="s">
        <v>730</v>
      </c>
    </row>
    <row r="33" spans="1:8" ht="12.75" customHeight="1" x14ac:dyDescent="0.2">
      <c r="A33">
        <v>25</v>
      </c>
      <c r="B33" t="s">
        <v>368</v>
      </c>
      <c r="C33" t="s">
        <v>73</v>
      </c>
      <c r="D33" t="s">
        <v>51</v>
      </c>
      <c r="E33" s="29">
        <v>265</v>
      </c>
      <c r="F33" s="14">
        <v>3.3951799999999999</v>
      </c>
      <c r="G33" s="15">
        <v>1.2999999999999999E-2</v>
      </c>
      <c r="H33" s="16" t="s">
        <v>730</v>
      </c>
    </row>
    <row r="34" spans="1:8" ht="12.75" customHeight="1" x14ac:dyDescent="0.2">
      <c r="A34">
        <v>26</v>
      </c>
      <c r="B34" t="s">
        <v>475</v>
      </c>
      <c r="C34" t="s">
        <v>244</v>
      </c>
      <c r="D34" t="s">
        <v>15</v>
      </c>
      <c r="E34" s="29">
        <v>107</v>
      </c>
      <c r="F34" s="14">
        <v>3.3446059999999997</v>
      </c>
      <c r="G34" s="15">
        <v>1.2800000000000001E-2</v>
      </c>
      <c r="H34" s="16" t="s">
        <v>730</v>
      </c>
    </row>
    <row r="35" spans="1:8" ht="12.75" customHeight="1" x14ac:dyDescent="0.2">
      <c r="A35">
        <v>27</v>
      </c>
      <c r="B35" t="s">
        <v>489</v>
      </c>
      <c r="C35" t="s">
        <v>263</v>
      </c>
      <c r="D35" t="s">
        <v>27</v>
      </c>
      <c r="E35" s="29">
        <v>46</v>
      </c>
      <c r="F35" s="14">
        <v>3.2586629999999999</v>
      </c>
      <c r="G35" s="15">
        <v>1.2500000000000001E-2</v>
      </c>
      <c r="H35" s="16" t="s">
        <v>730</v>
      </c>
    </row>
    <row r="36" spans="1:8" ht="12.75" customHeight="1" x14ac:dyDescent="0.2">
      <c r="A36">
        <v>28</v>
      </c>
      <c r="B36" t="s">
        <v>365</v>
      </c>
      <c r="C36" t="s">
        <v>94</v>
      </c>
      <c r="D36" t="s">
        <v>47</v>
      </c>
      <c r="E36" s="29">
        <v>1226</v>
      </c>
      <c r="F36" s="14">
        <v>3.1312040000000003</v>
      </c>
      <c r="G36" s="15">
        <v>1.2E-2</v>
      </c>
      <c r="H36" s="16" t="s">
        <v>730</v>
      </c>
    </row>
    <row r="37" spans="1:8" ht="12.75" customHeight="1" x14ac:dyDescent="0.2">
      <c r="A37">
        <v>29</v>
      </c>
      <c r="B37" t="s">
        <v>508</v>
      </c>
      <c r="C37" t="s">
        <v>286</v>
      </c>
      <c r="D37" t="s">
        <v>23</v>
      </c>
      <c r="E37" s="29">
        <v>329</v>
      </c>
      <c r="F37" s="14">
        <v>3.1250065</v>
      </c>
      <c r="G37" s="15">
        <v>1.2E-2</v>
      </c>
      <c r="H37" s="16" t="s">
        <v>730</v>
      </c>
    </row>
    <row r="38" spans="1:8" ht="12.75" customHeight="1" x14ac:dyDescent="0.2">
      <c r="A38">
        <v>30</v>
      </c>
      <c r="B38" t="s">
        <v>422</v>
      </c>
      <c r="C38" t="s">
        <v>169</v>
      </c>
      <c r="D38" t="s">
        <v>23</v>
      </c>
      <c r="E38" s="29">
        <v>237</v>
      </c>
      <c r="F38" s="14">
        <v>3.1216455000000001</v>
      </c>
      <c r="G38" s="15">
        <v>1.2E-2</v>
      </c>
      <c r="H38" s="16" t="s">
        <v>730</v>
      </c>
    </row>
    <row r="39" spans="1:8" ht="12.75" customHeight="1" x14ac:dyDescent="0.2">
      <c r="A39">
        <v>31</v>
      </c>
      <c r="B39" t="s">
        <v>362</v>
      </c>
      <c r="C39" t="s">
        <v>69</v>
      </c>
      <c r="D39" t="s">
        <v>49</v>
      </c>
      <c r="E39" s="29">
        <v>338</v>
      </c>
      <c r="F39" s="14">
        <v>3.103685</v>
      </c>
      <c r="G39" s="15">
        <v>1.1900000000000001E-2</v>
      </c>
      <c r="H39" s="16" t="s">
        <v>730</v>
      </c>
    </row>
    <row r="40" spans="1:8" ht="12.75" customHeight="1" x14ac:dyDescent="0.2">
      <c r="A40">
        <v>32</v>
      </c>
      <c r="B40" t="s">
        <v>482</v>
      </c>
      <c r="C40" t="s">
        <v>260</v>
      </c>
      <c r="D40" t="s">
        <v>37</v>
      </c>
      <c r="E40" s="29">
        <v>661</v>
      </c>
      <c r="F40" s="14">
        <v>3.0881920000000003</v>
      </c>
      <c r="G40" s="15">
        <v>1.1900000000000001E-2</v>
      </c>
      <c r="H40" s="16" t="s">
        <v>730</v>
      </c>
    </row>
    <row r="41" spans="1:8" ht="12.75" customHeight="1" x14ac:dyDescent="0.2">
      <c r="A41">
        <v>33</v>
      </c>
      <c r="B41" t="s">
        <v>477</v>
      </c>
      <c r="C41" t="s">
        <v>261</v>
      </c>
      <c r="D41" t="s">
        <v>23</v>
      </c>
      <c r="E41" s="29">
        <v>289</v>
      </c>
      <c r="F41" s="14">
        <v>3.0697579999999998</v>
      </c>
      <c r="G41" s="15">
        <v>1.18E-2</v>
      </c>
      <c r="H41" s="16" t="s">
        <v>730</v>
      </c>
    </row>
    <row r="42" spans="1:8" ht="12.75" customHeight="1" x14ac:dyDescent="0.2">
      <c r="A42">
        <v>34</v>
      </c>
      <c r="B42" t="s">
        <v>471</v>
      </c>
      <c r="C42" t="s">
        <v>243</v>
      </c>
      <c r="D42" t="s">
        <v>168</v>
      </c>
      <c r="E42" s="29">
        <v>657</v>
      </c>
      <c r="F42" s="14">
        <v>3.0300840000000004</v>
      </c>
      <c r="G42" s="15">
        <v>1.1599999999999999E-2</v>
      </c>
      <c r="H42" s="16" t="s">
        <v>730</v>
      </c>
    </row>
    <row r="43" spans="1:8" ht="12.75" customHeight="1" x14ac:dyDescent="0.2">
      <c r="A43">
        <v>35</v>
      </c>
      <c r="B43" t="s">
        <v>493</v>
      </c>
      <c r="C43" t="s">
        <v>265</v>
      </c>
      <c r="D43" t="s">
        <v>113</v>
      </c>
      <c r="E43" s="29">
        <v>668</v>
      </c>
      <c r="F43" s="14">
        <v>3.0200279999999999</v>
      </c>
      <c r="G43" s="15">
        <v>1.1599999999999999E-2</v>
      </c>
      <c r="H43" s="16" t="s">
        <v>730</v>
      </c>
    </row>
    <row r="44" spans="1:8" ht="12.75" customHeight="1" x14ac:dyDescent="0.2">
      <c r="A44">
        <v>36</v>
      </c>
      <c r="B44" t="s">
        <v>509</v>
      </c>
      <c r="C44" t="s">
        <v>293</v>
      </c>
      <c r="D44" t="s">
        <v>37</v>
      </c>
      <c r="E44" s="29">
        <v>11238</v>
      </c>
      <c r="F44" s="14">
        <v>2.972451</v>
      </c>
      <c r="G44" s="15">
        <v>1.14E-2</v>
      </c>
      <c r="H44" s="16" t="s">
        <v>730</v>
      </c>
    </row>
    <row r="45" spans="1:8" ht="12.75" customHeight="1" x14ac:dyDescent="0.2">
      <c r="A45">
        <v>37</v>
      </c>
      <c r="B45" t="s">
        <v>342</v>
      </c>
      <c r="C45" t="s">
        <v>85</v>
      </c>
      <c r="D45" t="s">
        <v>328</v>
      </c>
      <c r="E45" s="29">
        <v>2916</v>
      </c>
      <c r="F45" s="14">
        <v>2.8737179999999998</v>
      </c>
      <c r="G45" s="15">
        <v>1.0999999999999999E-2</v>
      </c>
      <c r="H45" s="16" t="s">
        <v>730</v>
      </c>
    </row>
    <row r="46" spans="1:8" ht="12.75" customHeight="1" x14ac:dyDescent="0.2">
      <c r="A46">
        <v>38</v>
      </c>
      <c r="B46" t="s">
        <v>479</v>
      </c>
      <c r="C46" t="s">
        <v>254</v>
      </c>
      <c r="D46" t="s">
        <v>27</v>
      </c>
      <c r="E46" s="29">
        <v>57</v>
      </c>
      <c r="F46" s="14">
        <v>2.8519095000000001</v>
      </c>
      <c r="G46" s="15">
        <v>1.0999999999999999E-2</v>
      </c>
      <c r="H46" s="16" t="s">
        <v>730</v>
      </c>
    </row>
    <row r="47" spans="1:8" ht="12.75" customHeight="1" x14ac:dyDescent="0.2">
      <c r="A47">
        <v>39</v>
      </c>
      <c r="B47" t="s">
        <v>483</v>
      </c>
      <c r="C47" t="s">
        <v>262</v>
      </c>
      <c r="D47" t="s">
        <v>27</v>
      </c>
      <c r="E47" s="29">
        <v>296</v>
      </c>
      <c r="F47" s="14">
        <v>2.8165879999999999</v>
      </c>
      <c r="G47" s="15">
        <v>1.0800000000000001E-2</v>
      </c>
      <c r="H47" s="16" t="s">
        <v>730</v>
      </c>
    </row>
    <row r="48" spans="1:8" ht="12.75" customHeight="1" x14ac:dyDescent="0.2">
      <c r="A48">
        <v>40</v>
      </c>
      <c r="B48" t="s">
        <v>474</v>
      </c>
      <c r="C48" t="s">
        <v>245</v>
      </c>
      <c r="D48" t="s">
        <v>15</v>
      </c>
      <c r="E48" s="29">
        <v>535</v>
      </c>
      <c r="F48" s="14">
        <v>2.7908274999999998</v>
      </c>
      <c r="G48" s="15">
        <v>1.0699999999999999E-2</v>
      </c>
      <c r="H48" s="16" t="s">
        <v>730</v>
      </c>
    </row>
    <row r="49" spans="1:8" ht="12.75" customHeight="1" x14ac:dyDescent="0.2">
      <c r="A49">
        <v>41</v>
      </c>
      <c r="B49" t="s">
        <v>492</v>
      </c>
      <c r="C49" t="s">
        <v>257</v>
      </c>
      <c r="D49" t="s">
        <v>119</v>
      </c>
      <c r="E49" s="29">
        <v>256</v>
      </c>
      <c r="F49" s="14">
        <v>2.6720000000000002</v>
      </c>
      <c r="G49" s="15">
        <v>1.03E-2</v>
      </c>
      <c r="H49" s="16" t="s">
        <v>730</v>
      </c>
    </row>
    <row r="50" spans="1:8" ht="12.75" customHeight="1" x14ac:dyDescent="0.2">
      <c r="A50">
        <v>42</v>
      </c>
      <c r="B50" t="s">
        <v>491</v>
      </c>
      <c r="C50" t="s">
        <v>256</v>
      </c>
      <c r="D50" t="s">
        <v>27</v>
      </c>
      <c r="E50" s="29">
        <v>332</v>
      </c>
      <c r="F50" s="14">
        <v>2.5881060000000002</v>
      </c>
      <c r="G50" s="15">
        <v>9.9000000000000008E-3</v>
      </c>
      <c r="H50" s="16" t="s">
        <v>730</v>
      </c>
    </row>
    <row r="51" spans="1:8" ht="12.75" customHeight="1" x14ac:dyDescent="0.2">
      <c r="A51">
        <v>43</v>
      </c>
      <c r="B51" t="s">
        <v>527</v>
      </c>
      <c r="C51" t="s">
        <v>271</v>
      </c>
      <c r="D51" t="s">
        <v>40</v>
      </c>
      <c r="E51" s="29">
        <v>1376</v>
      </c>
      <c r="F51" s="14">
        <v>2.5442239999999998</v>
      </c>
      <c r="G51" s="15">
        <v>9.7999999999999997E-3</v>
      </c>
      <c r="H51" s="16" t="s">
        <v>730</v>
      </c>
    </row>
    <row r="52" spans="1:8" ht="12.75" customHeight="1" x14ac:dyDescent="0.2">
      <c r="A52">
        <v>44</v>
      </c>
      <c r="B52" t="s">
        <v>497</v>
      </c>
      <c r="C52" t="s">
        <v>267</v>
      </c>
      <c r="D52" t="s">
        <v>25</v>
      </c>
      <c r="E52" s="29">
        <v>585</v>
      </c>
      <c r="F52" s="14">
        <v>2.5222275000000001</v>
      </c>
      <c r="G52" s="15">
        <v>9.7000000000000003E-3</v>
      </c>
      <c r="H52" s="16" t="s">
        <v>730</v>
      </c>
    </row>
    <row r="53" spans="1:8" ht="12.75" customHeight="1" x14ac:dyDescent="0.2">
      <c r="A53">
        <v>45</v>
      </c>
      <c r="B53" t="s">
        <v>498</v>
      </c>
      <c r="C53" t="s">
        <v>270</v>
      </c>
      <c r="D53" t="s">
        <v>25</v>
      </c>
      <c r="E53" s="29">
        <v>114</v>
      </c>
      <c r="F53" s="14">
        <v>2.5114200000000002</v>
      </c>
      <c r="G53" s="15">
        <v>9.5999999999999992E-3</v>
      </c>
      <c r="H53" s="16" t="s">
        <v>730</v>
      </c>
    </row>
    <row r="54" spans="1:8" ht="12.75" customHeight="1" x14ac:dyDescent="0.2">
      <c r="A54">
        <v>46</v>
      </c>
      <c r="B54" t="s">
        <v>594</v>
      </c>
      <c r="C54" t="s">
        <v>595</v>
      </c>
      <c r="D54" t="s">
        <v>45</v>
      </c>
      <c r="E54" s="29">
        <v>698</v>
      </c>
      <c r="F54" s="14">
        <v>2.4635910000000001</v>
      </c>
      <c r="G54" s="15">
        <v>9.4999999999999998E-3</v>
      </c>
      <c r="H54" s="16" t="s">
        <v>730</v>
      </c>
    </row>
    <row r="55" spans="1:8" ht="12.75" customHeight="1" x14ac:dyDescent="0.2">
      <c r="A55">
        <v>47</v>
      </c>
      <c r="B55" t="s">
        <v>457</v>
      </c>
      <c r="C55" t="s">
        <v>268</v>
      </c>
      <c r="D55" t="s">
        <v>120</v>
      </c>
      <c r="E55" s="29">
        <v>4982</v>
      </c>
      <c r="F55" s="14">
        <v>2.4561260000000003</v>
      </c>
      <c r="G55" s="15">
        <v>9.4000000000000004E-3</v>
      </c>
      <c r="H55" s="16" t="s">
        <v>730</v>
      </c>
    </row>
    <row r="56" spans="1:8" ht="12.75" customHeight="1" x14ac:dyDescent="0.2">
      <c r="A56">
        <v>48</v>
      </c>
      <c r="B56" s="1" t="s">
        <v>447</v>
      </c>
      <c r="C56" t="s">
        <v>195</v>
      </c>
      <c r="D56" t="s">
        <v>27</v>
      </c>
      <c r="E56" s="29">
        <v>2010</v>
      </c>
      <c r="F56" s="14">
        <v>2.4521999999999999</v>
      </c>
      <c r="G56" s="15">
        <v>9.4000000000000004E-3</v>
      </c>
      <c r="H56" s="16" t="s">
        <v>730</v>
      </c>
    </row>
    <row r="57" spans="1:8" ht="12.75" customHeight="1" x14ac:dyDescent="0.2">
      <c r="A57">
        <v>49</v>
      </c>
      <c r="B57" t="s">
        <v>359</v>
      </c>
      <c r="C57" t="s">
        <v>83</v>
      </c>
      <c r="D57" t="s">
        <v>33</v>
      </c>
      <c r="E57" s="29">
        <v>2151</v>
      </c>
      <c r="F57" s="14">
        <v>2.3962140000000001</v>
      </c>
      <c r="G57" s="15">
        <v>9.1999999999999998E-3</v>
      </c>
      <c r="H57" s="16" t="s">
        <v>730</v>
      </c>
    </row>
    <row r="58" spans="1:8" ht="12.75" customHeight="1" x14ac:dyDescent="0.2">
      <c r="A58">
        <v>50</v>
      </c>
      <c r="B58" t="s">
        <v>490</v>
      </c>
      <c r="C58" t="s">
        <v>813</v>
      </c>
      <c r="D58" t="s">
        <v>10</v>
      </c>
      <c r="E58" s="29">
        <v>2880</v>
      </c>
      <c r="F58" s="14">
        <v>2.3544</v>
      </c>
      <c r="G58" s="15">
        <v>8.9999999999999993E-3</v>
      </c>
      <c r="H58" s="16" t="s">
        <v>730</v>
      </c>
    </row>
    <row r="59" spans="1:8" ht="12.75" customHeight="1" x14ac:dyDescent="0.2">
      <c r="A59">
        <v>51</v>
      </c>
      <c r="B59" t="s">
        <v>199</v>
      </c>
      <c r="C59" t="s">
        <v>280</v>
      </c>
      <c r="D59" t="s">
        <v>10</v>
      </c>
      <c r="E59" s="29">
        <v>891</v>
      </c>
      <c r="F59" s="14">
        <v>2.3424390000000002</v>
      </c>
      <c r="G59" s="15">
        <v>8.9999999999999993E-3</v>
      </c>
      <c r="H59" s="16" t="s">
        <v>730</v>
      </c>
    </row>
    <row r="60" spans="1:8" ht="12.75" customHeight="1" x14ac:dyDescent="0.2">
      <c r="A60">
        <v>52</v>
      </c>
      <c r="B60" t="s">
        <v>502</v>
      </c>
      <c r="C60" t="s">
        <v>279</v>
      </c>
      <c r="D60" t="s">
        <v>116</v>
      </c>
      <c r="E60" s="29">
        <v>475</v>
      </c>
      <c r="F60" s="14">
        <v>2.3389000000000002</v>
      </c>
      <c r="G60" s="15">
        <v>8.9999999999999993E-3</v>
      </c>
      <c r="H60" s="16" t="s">
        <v>730</v>
      </c>
    </row>
    <row r="61" spans="1:8" ht="12.75" customHeight="1" x14ac:dyDescent="0.2">
      <c r="A61">
        <v>53</v>
      </c>
      <c r="B61" t="s">
        <v>501</v>
      </c>
      <c r="C61" t="s">
        <v>275</v>
      </c>
      <c r="D61" t="s">
        <v>15</v>
      </c>
      <c r="E61" s="29">
        <v>406</v>
      </c>
      <c r="F61" s="14">
        <v>2.294915</v>
      </c>
      <c r="G61" s="15">
        <v>8.8000000000000005E-3</v>
      </c>
      <c r="H61" s="16" t="s">
        <v>730</v>
      </c>
    </row>
    <row r="62" spans="1:8" ht="12.75" customHeight="1" x14ac:dyDescent="0.2">
      <c r="A62">
        <v>54</v>
      </c>
      <c r="B62" t="s">
        <v>719</v>
      </c>
      <c r="C62" t="s">
        <v>81</v>
      </c>
      <c r="D62" t="s">
        <v>25</v>
      </c>
      <c r="E62" s="29">
        <v>2536</v>
      </c>
      <c r="F62" s="14">
        <v>2.221536</v>
      </c>
      <c r="G62" s="15">
        <v>8.5000000000000006E-3</v>
      </c>
      <c r="H62" s="16" t="s">
        <v>730</v>
      </c>
    </row>
    <row r="63" spans="1:8" ht="12.75" customHeight="1" x14ac:dyDescent="0.2">
      <c r="A63">
        <v>55</v>
      </c>
      <c r="B63" t="s">
        <v>344</v>
      </c>
      <c r="C63" t="s">
        <v>62</v>
      </c>
      <c r="D63" t="s">
        <v>23</v>
      </c>
      <c r="E63" s="29">
        <v>378</v>
      </c>
      <c r="F63" s="14">
        <v>2.1910769999999999</v>
      </c>
      <c r="G63" s="15">
        <v>8.3999999999999995E-3</v>
      </c>
      <c r="H63" s="16" t="s">
        <v>730</v>
      </c>
    </row>
    <row r="64" spans="1:8" ht="12.75" customHeight="1" x14ac:dyDescent="0.2">
      <c r="A64">
        <v>56</v>
      </c>
      <c r="B64" t="s">
        <v>496</v>
      </c>
      <c r="C64" t="s">
        <v>278</v>
      </c>
      <c r="D64" t="s">
        <v>27</v>
      </c>
      <c r="E64" s="29">
        <v>675</v>
      </c>
      <c r="F64" s="14">
        <v>2.1549375</v>
      </c>
      <c r="G64" s="15">
        <v>8.3000000000000001E-3</v>
      </c>
      <c r="H64" s="16" t="s">
        <v>730</v>
      </c>
    </row>
    <row r="65" spans="1:8" ht="12.75" customHeight="1" x14ac:dyDescent="0.2">
      <c r="A65">
        <v>57</v>
      </c>
      <c r="B65" t="s">
        <v>334</v>
      </c>
      <c r="C65" t="s">
        <v>77</v>
      </c>
      <c r="D65" t="s">
        <v>35</v>
      </c>
      <c r="E65" s="29">
        <v>343</v>
      </c>
      <c r="F65" s="14">
        <v>2.1526679999999998</v>
      </c>
      <c r="G65" s="15">
        <v>8.3000000000000001E-3</v>
      </c>
      <c r="H65" s="16" t="s">
        <v>730</v>
      </c>
    </row>
    <row r="66" spans="1:8" ht="12.75" customHeight="1" x14ac:dyDescent="0.2">
      <c r="A66">
        <v>58</v>
      </c>
      <c r="B66" t="s">
        <v>600</v>
      </c>
      <c r="C66" t="s">
        <v>601</v>
      </c>
      <c r="D66" t="s">
        <v>23</v>
      </c>
      <c r="E66" s="29">
        <v>337</v>
      </c>
      <c r="F66" s="14">
        <v>2.1305139999999998</v>
      </c>
      <c r="G66" s="15">
        <v>8.2000000000000007E-3</v>
      </c>
      <c r="H66" s="16" t="s">
        <v>730</v>
      </c>
    </row>
    <row r="67" spans="1:8" ht="12.75" customHeight="1" x14ac:dyDescent="0.2">
      <c r="A67">
        <v>59</v>
      </c>
      <c r="B67" t="s">
        <v>329</v>
      </c>
      <c r="C67" t="s">
        <v>36</v>
      </c>
      <c r="D67" t="s">
        <v>19</v>
      </c>
      <c r="E67" s="29">
        <v>264</v>
      </c>
      <c r="F67" s="14">
        <v>2.105928</v>
      </c>
      <c r="G67" s="15">
        <v>8.0999999999999996E-3</v>
      </c>
      <c r="H67" s="16" t="s">
        <v>730</v>
      </c>
    </row>
    <row r="68" spans="1:8" ht="12.75" customHeight="1" x14ac:dyDescent="0.2">
      <c r="A68">
        <v>60</v>
      </c>
      <c r="B68" t="s">
        <v>341</v>
      </c>
      <c r="C68" t="s">
        <v>58</v>
      </c>
      <c r="D68" t="s">
        <v>45</v>
      </c>
      <c r="E68" s="29">
        <v>133</v>
      </c>
      <c r="F68" s="14">
        <v>2.0567785000000001</v>
      </c>
      <c r="G68" s="15">
        <v>7.9000000000000008E-3</v>
      </c>
      <c r="H68" s="16" t="s">
        <v>730</v>
      </c>
    </row>
    <row r="69" spans="1:8" ht="12.75" customHeight="1" x14ac:dyDescent="0.2">
      <c r="A69">
        <v>61</v>
      </c>
      <c r="B69" t="s">
        <v>467</v>
      </c>
      <c r="C69" t="s">
        <v>185</v>
      </c>
      <c r="D69" t="s">
        <v>37</v>
      </c>
      <c r="E69" s="29">
        <v>319</v>
      </c>
      <c r="F69" s="14">
        <v>2.0368149999999998</v>
      </c>
      <c r="G69" s="15">
        <v>7.7999999999999996E-3</v>
      </c>
      <c r="H69" s="16" t="s">
        <v>730</v>
      </c>
    </row>
    <row r="70" spans="1:8" ht="12.75" customHeight="1" x14ac:dyDescent="0.2">
      <c r="A70">
        <v>62</v>
      </c>
      <c r="B70" t="s">
        <v>485</v>
      </c>
      <c r="C70" t="s">
        <v>259</v>
      </c>
      <c r="D70" t="s">
        <v>119</v>
      </c>
      <c r="E70" s="29">
        <v>14270</v>
      </c>
      <c r="F70" s="14">
        <v>1.96926</v>
      </c>
      <c r="G70" s="15">
        <v>7.6E-3</v>
      </c>
      <c r="H70" s="16" t="s">
        <v>730</v>
      </c>
    </row>
    <row r="71" spans="1:8" ht="12.75" customHeight="1" x14ac:dyDescent="0.2">
      <c r="A71">
        <v>63</v>
      </c>
      <c r="B71" t="s">
        <v>511</v>
      </c>
      <c r="C71" t="s">
        <v>290</v>
      </c>
      <c r="D71" t="s">
        <v>23</v>
      </c>
      <c r="E71" s="29">
        <v>110</v>
      </c>
      <c r="F71" s="14">
        <v>1.9610799999999999</v>
      </c>
      <c r="G71" s="15">
        <v>7.4999999999999997E-3</v>
      </c>
      <c r="H71" s="16" t="s">
        <v>730</v>
      </c>
    </row>
    <row r="72" spans="1:8" ht="12.75" customHeight="1" x14ac:dyDescent="0.2">
      <c r="A72">
        <v>64</v>
      </c>
      <c r="B72" t="s">
        <v>413</v>
      </c>
      <c r="C72" t="s">
        <v>159</v>
      </c>
      <c r="D72" t="s">
        <v>49</v>
      </c>
      <c r="E72" s="29">
        <v>1382</v>
      </c>
      <c r="F72" s="14">
        <v>1.9313450000000001</v>
      </c>
      <c r="G72" s="15">
        <v>7.4000000000000003E-3</v>
      </c>
      <c r="H72" s="16" t="s">
        <v>730</v>
      </c>
    </row>
    <row r="73" spans="1:8" ht="12.75" customHeight="1" x14ac:dyDescent="0.2">
      <c r="A73">
        <v>65</v>
      </c>
      <c r="B73" t="s">
        <v>500</v>
      </c>
      <c r="C73" t="s">
        <v>276</v>
      </c>
      <c r="D73" t="s">
        <v>23</v>
      </c>
      <c r="E73" s="29">
        <v>44</v>
      </c>
      <c r="F73" s="14">
        <v>1.8921979999999998</v>
      </c>
      <c r="G73" s="15">
        <v>7.3000000000000001E-3</v>
      </c>
      <c r="H73" s="16" t="s">
        <v>730</v>
      </c>
    </row>
    <row r="74" spans="1:8" ht="12.75" customHeight="1" x14ac:dyDescent="0.2">
      <c r="A74">
        <v>66</v>
      </c>
      <c r="B74" t="s">
        <v>331</v>
      </c>
      <c r="C74" t="s">
        <v>46</v>
      </c>
      <c r="D74" t="s">
        <v>25</v>
      </c>
      <c r="E74" s="29">
        <v>768</v>
      </c>
      <c r="F74" s="14">
        <v>1.871232</v>
      </c>
      <c r="G74" s="15">
        <v>7.1999999999999998E-3</v>
      </c>
      <c r="H74" s="16" t="s">
        <v>730</v>
      </c>
    </row>
    <row r="75" spans="1:8" ht="12.75" customHeight="1" x14ac:dyDescent="0.2">
      <c r="A75">
        <v>67</v>
      </c>
      <c r="B75" t="s">
        <v>506</v>
      </c>
      <c r="C75" t="s">
        <v>277</v>
      </c>
      <c r="D75" t="s">
        <v>39</v>
      </c>
      <c r="E75" s="29">
        <v>508</v>
      </c>
      <c r="F75" s="14">
        <v>1.8437860000000001</v>
      </c>
      <c r="G75" s="15">
        <v>7.1000000000000004E-3</v>
      </c>
      <c r="H75" s="16" t="s">
        <v>730</v>
      </c>
    </row>
    <row r="76" spans="1:8" ht="12.75" customHeight="1" x14ac:dyDescent="0.2">
      <c r="A76">
        <v>68</v>
      </c>
      <c r="B76" t="s">
        <v>494</v>
      </c>
      <c r="C76" t="s">
        <v>264</v>
      </c>
      <c r="D76" t="s">
        <v>23</v>
      </c>
      <c r="E76" s="29">
        <v>327</v>
      </c>
      <c r="F76" s="14">
        <v>1.7430735000000002</v>
      </c>
      <c r="G76" s="15">
        <v>6.7000000000000002E-3</v>
      </c>
      <c r="H76" s="16" t="s">
        <v>730</v>
      </c>
    </row>
    <row r="77" spans="1:8" ht="12.75" customHeight="1" x14ac:dyDescent="0.2">
      <c r="A77">
        <v>69</v>
      </c>
      <c r="B77" t="s">
        <v>495</v>
      </c>
      <c r="C77" t="s">
        <v>272</v>
      </c>
      <c r="D77" t="s">
        <v>39</v>
      </c>
      <c r="E77" s="29">
        <v>1323</v>
      </c>
      <c r="F77" s="14">
        <v>1.7397450000000001</v>
      </c>
      <c r="G77" s="15">
        <v>6.7000000000000002E-3</v>
      </c>
      <c r="H77" s="16" t="s">
        <v>730</v>
      </c>
    </row>
    <row r="78" spans="1:8" ht="12.75" customHeight="1" x14ac:dyDescent="0.2">
      <c r="A78">
        <v>70</v>
      </c>
      <c r="B78" t="s">
        <v>451</v>
      </c>
      <c r="C78" t="s">
        <v>285</v>
      </c>
      <c r="D78" t="s">
        <v>27</v>
      </c>
      <c r="E78" s="29">
        <v>404</v>
      </c>
      <c r="F78" s="14">
        <v>1.7376039999999999</v>
      </c>
      <c r="G78" s="15">
        <v>6.7000000000000002E-3</v>
      </c>
      <c r="H78" s="16" t="s">
        <v>730</v>
      </c>
    </row>
    <row r="79" spans="1:8" ht="12.75" customHeight="1" x14ac:dyDescent="0.2">
      <c r="A79">
        <v>71</v>
      </c>
      <c r="B79" t="s">
        <v>561</v>
      </c>
      <c r="C79" t="s">
        <v>247</v>
      </c>
      <c r="D79" t="s">
        <v>35</v>
      </c>
      <c r="E79" s="29">
        <v>4900</v>
      </c>
      <c r="F79" s="14">
        <v>1.66845</v>
      </c>
      <c r="G79" s="15">
        <v>6.4000000000000003E-3</v>
      </c>
      <c r="H79" s="16" t="s">
        <v>730</v>
      </c>
    </row>
    <row r="80" spans="1:8" ht="12.75" customHeight="1" x14ac:dyDescent="0.2">
      <c r="A80">
        <v>72</v>
      </c>
      <c r="B80" t="s">
        <v>720</v>
      </c>
      <c r="C80" t="s">
        <v>721</v>
      </c>
      <c r="D80" t="s">
        <v>39</v>
      </c>
      <c r="E80" s="29">
        <v>191</v>
      </c>
      <c r="F80" s="14">
        <v>1.5689695000000001</v>
      </c>
      <c r="G80" s="15">
        <v>6.0000000000000001E-3</v>
      </c>
      <c r="H80" s="16" t="s">
        <v>730</v>
      </c>
    </row>
    <row r="81" spans="1:8" ht="12.75" customHeight="1" x14ac:dyDescent="0.2">
      <c r="A81">
        <v>73</v>
      </c>
      <c r="B81" t="s">
        <v>407</v>
      </c>
      <c r="C81" t="s">
        <v>148</v>
      </c>
      <c r="D81" t="s">
        <v>116</v>
      </c>
      <c r="E81" s="29">
        <v>1840</v>
      </c>
      <c r="F81" s="14">
        <v>1.5575600000000001</v>
      </c>
      <c r="G81" s="15">
        <v>6.0000000000000001E-3</v>
      </c>
      <c r="H81" s="16" t="s">
        <v>730</v>
      </c>
    </row>
    <row r="82" spans="1:8" ht="12.75" customHeight="1" x14ac:dyDescent="0.2">
      <c r="A82">
        <v>74</v>
      </c>
      <c r="B82" t="s">
        <v>505</v>
      </c>
      <c r="C82" t="s">
        <v>281</v>
      </c>
      <c r="D82" t="s">
        <v>119</v>
      </c>
      <c r="E82" s="29">
        <v>206</v>
      </c>
      <c r="F82" s="14">
        <v>1.5318160000000001</v>
      </c>
      <c r="G82" s="15">
        <v>5.8999999999999999E-3</v>
      </c>
      <c r="H82" s="16" t="s">
        <v>730</v>
      </c>
    </row>
    <row r="83" spans="1:8" ht="12.75" customHeight="1" x14ac:dyDescent="0.2">
      <c r="A83">
        <v>75</v>
      </c>
      <c r="B83" t="s">
        <v>679</v>
      </c>
      <c r="C83" t="s">
        <v>273</v>
      </c>
      <c r="D83" t="s">
        <v>10</v>
      </c>
      <c r="E83" s="29">
        <v>1220</v>
      </c>
      <c r="F83" s="14">
        <v>1.5018199999999999</v>
      </c>
      <c r="G83" s="15">
        <v>5.7999999999999996E-3</v>
      </c>
      <c r="H83" s="16" t="s">
        <v>730</v>
      </c>
    </row>
    <row r="84" spans="1:8" ht="12.75" customHeight="1" x14ac:dyDescent="0.2">
      <c r="A84">
        <v>76</v>
      </c>
      <c r="B84" t="s">
        <v>507</v>
      </c>
      <c r="C84" t="s">
        <v>274</v>
      </c>
      <c r="D84" t="s">
        <v>27</v>
      </c>
      <c r="E84" s="29">
        <v>174</v>
      </c>
      <c r="F84" s="14">
        <v>1.4850029999999999</v>
      </c>
      <c r="G84" s="15">
        <v>5.7000000000000002E-3</v>
      </c>
      <c r="H84" s="16" t="s">
        <v>730</v>
      </c>
    </row>
    <row r="85" spans="1:8" ht="12.75" customHeight="1" x14ac:dyDescent="0.2">
      <c r="A85">
        <v>77</v>
      </c>
      <c r="B85" t="s">
        <v>516</v>
      </c>
      <c r="C85" t="s">
        <v>186</v>
      </c>
      <c r="D85" t="s">
        <v>29</v>
      </c>
      <c r="E85" s="29">
        <v>1837</v>
      </c>
      <c r="F85" s="14">
        <v>1.4806220000000001</v>
      </c>
      <c r="G85" s="15">
        <v>5.7000000000000002E-3</v>
      </c>
      <c r="H85" s="16" t="s">
        <v>730</v>
      </c>
    </row>
    <row r="86" spans="1:8" ht="12.75" customHeight="1" x14ac:dyDescent="0.2">
      <c r="A86">
        <v>78</v>
      </c>
      <c r="B86" t="s">
        <v>513</v>
      </c>
      <c r="C86" t="s">
        <v>297</v>
      </c>
      <c r="D86" t="s">
        <v>37</v>
      </c>
      <c r="E86" s="29">
        <v>4909</v>
      </c>
      <c r="F86" s="14">
        <v>1.4751545000000001</v>
      </c>
      <c r="G86" s="15">
        <v>5.7000000000000002E-3</v>
      </c>
      <c r="H86" s="16" t="s">
        <v>730</v>
      </c>
    </row>
    <row r="87" spans="1:8" ht="12.75" customHeight="1" x14ac:dyDescent="0.2">
      <c r="A87">
        <v>79</v>
      </c>
      <c r="B87" t="s">
        <v>499</v>
      </c>
      <c r="C87" t="s">
        <v>289</v>
      </c>
      <c r="D87" t="s">
        <v>37</v>
      </c>
      <c r="E87" s="29">
        <v>806</v>
      </c>
      <c r="F87" s="14">
        <v>1.4427399999999999</v>
      </c>
      <c r="G87" s="15">
        <v>5.4999999999999997E-3</v>
      </c>
      <c r="H87" s="16" t="s">
        <v>730</v>
      </c>
    </row>
    <row r="88" spans="1:8" ht="12.75" customHeight="1" x14ac:dyDescent="0.2">
      <c r="A88">
        <v>80</v>
      </c>
      <c r="B88" t="s">
        <v>350</v>
      </c>
      <c r="C88" t="s">
        <v>84</v>
      </c>
      <c r="D88" t="s">
        <v>33</v>
      </c>
      <c r="E88" s="29">
        <v>724</v>
      </c>
      <c r="F88" s="14">
        <v>1.4190400000000001</v>
      </c>
      <c r="G88" s="15">
        <v>5.4999999999999997E-3</v>
      </c>
      <c r="H88" s="16" t="s">
        <v>730</v>
      </c>
    </row>
    <row r="89" spans="1:8" ht="12.75" customHeight="1" x14ac:dyDescent="0.2">
      <c r="A89">
        <v>81</v>
      </c>
      <c r="B89" t="s">
        <v>510</v>
      </c>
      <c r="C89" t="s">
        <v>284</v>
      </c>
      <c r="D89" t="s">
        <v>23</v>
      </c>
      <c r="E89" s="29">
        <v>235</v>
      </c>
      <c r="F89" s="14">
        <v>1.398485</v>
      </c>
      <c r="G89" s="15">
        <v>5.4000000000000003E-3</v>
      </c>
      <c r="H89" s="16" t="s">
        <v>730</v>
      </c>
    </row>
    <row r="90" spans="1:8" ht="12.75" customHeight="1" x14ac:dyDescent="0.2">
      <c r="A90">
        <v>82</v>
      </c>
      <c r="B90" t="s">
        <v>504</v>
      </c>
      <c r="C90" t="s">
        <v>282</v>
      </c>
      <c r="D90" t="s">
        <v>37</v>
      </c>
      <c r="E90" s="29">
        <v>3356</v>
      </c>
      <c r="F90" s="14">
        <v>1.3826720000000001</v>
      </c>
      <c r="G90" s="15">
        <v>5.3E-3</v>
      </c>
      <c r="H90" s="16" t="s">
        <v>730</v>
      </c>
    </row>
    <row r="91" spans="1:8" ht="12.75" customHeight="1" x14ac:dyDescent="0.2">
      <c r="A91">
        <v>83</v>
      </c>
      <c r="B91" t="s">
        <v>440</v>
      </c>
      <c r="C91" t="s">
        <v>292</v>
      </c>
      <c r="D91" t="s">
        <v>15</v>
      </c>
      <c r="E91" s="29">
        <v>222</v>
      </c>
      <c r="F91" s="14">
        <v>1.36863</v>
      </c>
      <c r="G91" s="15">
        <v>5.3E-3</v>
      </c>
      <c r="H91" s="16" t="s">
        <v>730</v>
      </c>
    </row>
    <row r="92" spans="1:8" ht="12.75" customHeight="1" x14ac:dyDescent="0.2">
      <c r="A92">
        <v>84</v>
      </c>
      <c r="B92" t="s">
        <v>431</v>
      </c>
      <c r="C92" t="s">
        <v>182</v>
      </c>
      <c r="D92" t="s">
        <v>168</v>
      </c>
      <c r="E92" s="29">
        <v>289</v>
      </c>
      <c r="F92" s="14">
        <v>1.3016560000000001</v>
      </c>
      <c r="G92" s="15">
        <v>5.0000000000000001E-3</v>
      </c>
      <c r="H92" s="16" t="s">
        <v>730</v>
      </c>
    </row>
    <row r="93" spans="1:8" ht="12.75" customHeight="1" x14ac:dyDescent="0.2">
      <c r="A93">
        <v>85</v>
      </c>
      <c r="B93" t="s">
        <v>598</v>
      </c>
      <c r="C93" t="s">
        <v>599</v>
      </c>
      <c r="D93" t="s">
        <v>29</v>
      </c>
      <c r="E93" s="29">
        <v>10962</v>
      </c>
      <c r="F93" s="14">
        <v>1.298997</v>
      </c>
      <c r="G93" s="15">
        <v>5.0000000000000001E-3</v>
      </c>
      <c r="H93" s="16" t="s">
        <v>730</v>
      </c>
    </row>
    <row r="94" spans="1:8" ht="12.75" customHeight="1" x14ac:dyDescent="0.2">
      <c r="A94">
        <v>86</v>
      </c>
      <c r="B94" t="s">
        <v>514</v>
      </c>
      <c r="C94" t="s">
        <v>288</v>
      </c>
      <c r="D94" t="s">
        <v>43</v>
      </c>
      <c r="E94" s="29">
        <v>1700</v>
      </c>
      <c r="F94" s="14">
        <v>1.2749999999999999</v>
      </c>
      <c r="G94" s="15">
        <v>4.8999999999999998E-3</v>
      </c>
      <c r="H94" s="16" t="s">
        <v>730</v>
      </c>
    </row>
    <row r="95" spans="1:8" ht="12.75" customHeight="1" x14ac:dyDescent="0.2">
      <c r="A95">
        <v>87</v>
      </c>
      <c r="B95" t="s">
        <v>465</v>
      </c>
      <c r="C95" t="s">
        <v>298</v>
      </c>
      <c r="D95" t="s">
        <v>10</v>
      </c>
      <c r="E95" s="29">
        <v>6459</v>
      </c>
      <c r="F95" s="14">
        <v>1.2659639999999999</v>
      </c>
      <c r="G95" s="15">
        <v>4.8999999999999998E-3</v>
      </c>
      <c r="H95" s="16" t="s">
        <v>730</v>
      </c>
    </row>
    <row r="96" spans="1:8" ht="12.75" customHeight="1" x14ac:dyDescent="0.2">
      <c r="A96">
        <v>88</v>
      </c>
      <c r="B96" t="s">
        <v>458</v>
      </c>
      <c r="C96" t="s">
        <v>300</v>
      </c>
      <c r="D96" t="s">
        <v>10</v>
      </c>
      <c r="E96" s="29">
        <v>1142</v>
      </c>
      <c r="F96" s="14">
        <v>1.2327889999999999</v>
      </c>
      <c r="G96" s="15">
        <v>4.7000000000000002E-3</v>
      </c>
      <c r="H96" s="16" t="s">
        <v>730</v>
      </c>
    </row>
    <row r="97" spans="1:8" ht="12.75" customHeight="1" x14ac:dyDescent="0.2">
      <c r="A97">
        <v>89</v>
      </c>
      <c r="B97" t="s">
        <v>466</v>
      </c>
      <c r="C97" t="s">
        <v>283</v>
      </c>
      <c r="D97" t="s">
        <v>10</v>
      </c>
      <c r="E97" s="29">
        <v>1769</v>
      </c>
      <c r="F97" s="14">
        <v>1.2276860000000001</v>
      </c>
      <c r="G97" s="15">
        <v>4.7000000000000002E-3</v>
      </c>
      <c r="H97" s="16" t="s">
        <v>730</v>
      </c>
    </row>
    <row r="98" spans="1:8" ht="12.75" customHeight="1" x14ac:dyDescent="0.2">
      <c r="A98">
        <v>90</v>
      </c>
      <c r="B98" t="s">
        <v>295</v>
      </c>
      <c r="C98" t="s">
        <v>296</v>
      </c>
      <c r="D98" t="s">
        <v>10</v>
      </c>
      <c r="E98" s="29">
        <v>1107</v>
      </c>
      <c r="F98" s="14">
        <v>1.1872575000000001</v>
      </c>
      <c r="G98" s="15">
        <v>4.5999999999999999E-3</v>
      </c>
      <c r="H98" s="16" t="s">
        <v>730</v>
      </c>
    </row>
    <row r="99" spans="1:8" ht="12.75" customHeight="1" x14ac:dyDescent="0.2">
      <c r="A99">
        <v>91</v>
      </c>
      <c r="B99" t="s">
        <v>722</v>
      </c>
      <c r="C99" t="s">
        <v>723</v>
      </c>
      <c r="D99" t="s">
        <v>119</v>
      </c>
      <c r="E99" s="29">
        <v>1972</v>
      </c>
      <c r="F99" s="14">
        <v>1.1693960000000001</v>
      </c>
      <c r="G99" s="15">
        <v>4.4999999999999997E-3</v>
      </c>
      <c r="H99" s="16" t="s">
        <v>730</v>
      </c>
    </row>
    <row r="100" spans="1:8" ht="12.75" customHeight="1" x14ac:dyDescent="0.2">
      <c r="A100">
        <v>92</v>
      </c>
      <c r="B100" t="s">
        <v>596</v>
      </c>
      <c r="C100" t="s">
        <v>597</v>
      </c>
      <c r="D100" t="s">
        <v>15</v>
      </c>
      <c r="E100" s="29">
        <v>82</v>
      </c>
      <c r="F100" s="14">
        <v>1.152264</v>
      </c>
      <c r="G100" s="15">
        <v>4.4000000000000003E-3</v>
      </c>
      <c r="H100" s="16" t="s">
        <v>730</v>
      </c>
    </row>
    <row r="101" spans="1:8" ht="12.75" customHeight="1" x14ac:dyDescent="0.2">
      <c r="A101">
        <v>93</v>
      </c>
      <c r="B101" t="s">
        <v>515</v>
      </c>
      <c r="C101" t="s">
        <v>287</v>
      </c>
      <c r="D101" t="s">
        <v>120</v>
      </c>
      <c r="E101" s="29">
        <v>1657</v>
      </c>
      <c r="F101" s="14">
        <v>1.146644</v>
      </c>
      <c r="G101" s="15">
        <v>4.4000000000000003E-3</v>
      </c>
      <c r="H101" s="16" t="s">
        <v>730</v>
      </c>
    </row>
    <row r="102" spans="1:8" ht="12.75" customHeight="1" x14ac:dyDescent="0.2">
      <c r="A102">
        <v>94</v>
      </c>
      <c r="B102" t="s">
        <v>605</v>
      </c>
      <c r="C102" t="s">
        <v>606</v>
      </c>
      <c r="D102" t="s">
        <v>40</v>
      </c>
      <c r="E102" s="29">
        <v>94</v>
      </c>
      <c r="F102" s="14">
        <v>1.0933139999999999</v>
      </c>
      <c r="G102" s="15">
        <v>4.1999999999999997E-3</v>
      </c>
      <c r="H102" s="16" t="s">
        <v>730</v>
      </c>
    </row>
    <row r="103" spans="1:8" ht="12.75" customHeight="1" x14ac:dyDescent="0.2">
      <c r="A103">
        <v>95</v>
      </c>
      <c r="B103" t="s">
        <v>562</v>
      </c>
      <c r="C103" t="s">
        <v>299</v>
      </c>
      <c r="D103" t="s">
        <v>23</v>
      </c>
      <c r="E103" s="29">
        <v>341</v>
      </c>
      <c r="F103" s="14">
        <v>1.0393680000000001</v>
      </c>
      <c r="G103" s="15">
        <v>4.0000000000000001E-3</v>
      </c>
      <c r="H103" s="16" t="s">
        <v>730</v>
      </c>
    </row>
    <row r="104" spans="1:8" ht="12.75" customHeight="1" x14ac:dyDescent="0.2">
      <c r="A104">
        <v>96</v>
      </c>
      <c r="B104" t="s">
        <v>602</v>
      </c>
      <c r="C104" t="s">
        <v>603</v>
      </c>
      <c r="D104" t="s">
        <v>604</v>
      </c>
      <c r="E104" s="29">
        <v>1305</v>
      </c>
      <c r="F104" s="14">
        <v>0.99897749999999996</v>
      </c>
      <c r="G104" s="15">
        <v>3.8E-3</v>
      </c>
      <c r="H104" s="16" t="s">
        <v>730</v>
      </c>
    </row>
    <row r="105" spans="1:8" ht="12.75" customHeight="1" x14ac:dyDescent="0.2">
      <c r="A105">
        <v>97</v>
      </c>
      <c r="B105" t="s">
        <v>512</v>
      </c>
      <c r="C105" t="s">
        <v>291</v>
      </c>
      <c r="D105" t="s">
        <v>37</v>
      </c>
      <c r="E105" s="29">
        <v>1634</v>
      </c>
      <c r="F105" s="14">
        <v>0.99428899999999998</v>
      </c>
      <c r="G105" s="15">
        <v>3.8E-3</v>
      </c>
      <c r="H105" s="16" t="s">
        <v>730</v>
      </c>
    </row>
    <row r="106" spans="1:8" ht="12.75" customHeight="1" x14ac:dyDescent="0.2">
      <c r="A106">
        <v>98</v>
      </c>
      <c r="B106" t="s">
        <v>503</v>
      </c>
      <c r="C106" t="s">
        <v>269</v>
      </c>
      <c r="D106" t="s">
        <v>23</v>
      </c>
      <c r="E106" s="29">
        <v>136</v>
      </c>
      <c r="F106" s="14">
        <v>0.89454</v>
      </c>
      <c r="G106" s="15">
        <v>3.3999999999999998E-3</v>
      </c>
      <c r="H106" s="16" t="s">
        <v>730</v>
      </c>
    </row>
    <row r="107" spans="1:8" ht="12.75" customHeight="1" x14ac:dyDescent="0.2">
      <c r="A107">
        <v>99</v>
      </c>
      <c r="B107" t="s">
        <v>724</v>
      </c>
      <c r="C107" t="s">
        <v>725</v>
      </c>
      <c r="D107" t="s">
        <v>33</v>
      </c>
      <c r="E107" s="29">
        <v>1351</v>
      </c>
      <c r="F107" s="14">
        <v>0.809249</v>
      </c>
      <c r="G107" s="15">
        <v>3.0999999999999999E-3</v>
      </c>
      <c r="H107" s="16" t="s">
        <v>730</v>
      </c>
    </row>
    <row r="108" spans="1:8" ht="12.75" customHeight="1" x14ac:dyDescent="0.2">
      <c r="A108">
        <v>100</v>
      </c>
      <c r="B108" t="s">
        <v>517</v>
      </c>
      <c r="C108" t="s">
        <v>294</v>
      </c>
      <c r="D108" t="s">
        <v>15</v>
      </c>
      <c r="E108" s="29">
        <v>156</v>
      </c>
      <c r="F108" s="14">
        <v>0.52876199999999995</v>
      </c>
      <c r="G108" s="15">
        <v>2E-3</v>
      </c>
      <c r="H108" s="16" t="s">
        <v>730</v>
      </c>
    </row>
    <row r="109" spans="1:8" ht="12.75" customHeight="1" x14ac:dyDescent="0.2">
      <c r="B109" s="19" t="s">
        <v>99</v>
      </c>
      <c r="C109" s="19"/>
      <c r="D109" s="19"/>
      <c r="E109" s="30"/>
      <c r="F109" s="20">
        <v>256.66720099999998</v>
      </c>
      <c r="G109" s="75">
        <v>0.98570000000000013</v>
      </c>
      <c r="H109" s="22"/>
    </row>
    <row r="110" spans="1:8" ht="12.75" customHeight="1" x14ac:dyDescent="0.2">
      <c r="F110" s="14"/>
      <c r="G110" s="15"/>
      <c r="H110" s="16"/>
    </row>
    <row r="111" spans="1:8" ht="12.75" customHeight="1" x14ac:dyDescent="0.2">
      <c r="A111" s="88" t="s">
        <v>729</v>
      </c>
      <c r="B111" s="17" t="s">
        <v>107</v>
      </c>
      <c r="C111" s="17"/>
      <c r="F111" s="14">
        <v>2.6898979999999999</v>
      </c>
      <c r="G111" s="15">
        <v>1.03E-2</v>
      </c>
      <c r="H111" s="16">
        <v>42737</v>
      </c>
    </row>
    <row r="112" spans="1:8" ht="12.75" customHeight="1" x14ac:dyDescent="0.2">
      <c r="B112" s="19" t="s">
        <v>99</v>
      </c>
      <c r="C112" s="19"/>
      <c r="D112" s="19"/>
      <c r="E112" s="30"/>
      <c r="F112" s="20">
        <v>2.6898979999999999</v>
      </c>
      <c r="G112" s="21">
        <v>1.03E-2</v>
      </c>
      <c r="H112" s="22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108</v>
      </c>
      <c r="C114" s="17"/>
      <c r="F114" s="14"/>
      <c r="G114" s="15"/>
      <c r="H114" s="16"/>
    </row>
    <row r="115" spans="2:8" ht="12.75" customHeight="1" x14ac:dyDescent="0.2">
      <c r="B115" s="17" t="s">
        <v>109</v>
      </c>
      <c r="C115" s="17"/>
      <c r="F115" s="14">
        <v>0.95113129999992907</v>
      </c>
      <c r="G115" s="15">
        <v>4.0000000000000001E-3</v>
      </c>
      <c r="H115" s="16"/>
    </row>
    <row r="116" spans="2:8" ht="12.75" customHeight="1" x14ac:dyDescent="0.2">
      <c r="B116" s="19" t="s">
        <v>99</v>
      </c>
      <c r="C116" s="19"/>
      <c r="D116" s="19"/>
      <c r="E116" s="30"/>
      <c r="F116" s="20">
        <v>0.95113129999992907</v>
      </c>
      <c r="G116" s="21">
        <v>4.0000000000000001E-3</v>
      </c>
      <c r="H116" s="22"/>
    </row>
    <row r="117" spans="2:8" ht="12.75" customHeight="1" x14ac:dyDescent="0.2">
      <c r="B117" s="23" t="s">
        <v>110</v>
      </c>
      <c r="C117" s="23"/>
      <c r="D117" s="23"/>
      <c r="E117" s="31"/>
      <c r="F117" s="24">
        <v>260.30823029999993</v>
      </c>
      <c r="G117" s="25">
        <v>1</v>
      </c>
      <c r="H117" s="26"/>
    </row>
    <row r="119" spans="2:8" x14ac:dyDescent="0.2">
      <c r="B119" s="17"/>
    </row>
    <row r="120" spans="2:8" x14ac:dyDescent="0.2">
      <c r="B120" s="17"/>
    </row>
  </sheetData>
  <sheetProtection password="DDA3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755</v>
      </c>
      <c r="B1" s="99" t="s">
        <v>301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529</v>
      </c>
      <c r="C8" s="17"/>
      <c r="F8" s="14"/>
      <c r="G8" s="15"/>
      <c r="H8" s="16"/>
    </row>
    <row r="9" spans="1:8" ht="12.75" customHeight="1" x14ac:dyDescent="0.2">
      <c r="A9">
        <v>1</v>
      </c>
      <c r="B9" s="61" t="s">
        <v>546</v>
      </c>
      <c r="C9" t="s">
        <v>210</v>
      </c>
      <c r="D9" t="s">
        <v>122</v>
      </c>
      <c r="E9" s="29">
        <v>47</v>
      </c>
      <c r="F9" s="14">
        <v>471.39778000000001</v>
      </c>
      <c r="G9" s="15">
        <v>0.1673</v>
      </c>
      <c r="H9" s="16">
        <v>42783</v>
      </c>
    </row>
    <row r="10" spans="1:8" ht="12.75" customHeight="1" x14ac:dyDescent="0.2">
      <c r="A10">
        <v>2</v>
      </c>
      <c r="B10" s="1" t="s">
        <v>545</v>
      </c>
      <c r="C10" t="s">
        <v>209</v>
      </c>
      <c r="D10" t="s">
        <v>122</v>
      </c>
      <c r="E10" s="29">
        <v>46</v>
      </c>
      <c r="F10" s="14">
        <v>461.28845999999999</v>
      </c>
      <c r="G10" s="15">
        <v>0.16370000000000001</v>
      </c>
      <c r="H10" s="16">
        <v>42781</v>
      </c>
    </row>
    <row r="11" spans="1:8" ht="12.75" customHeight="1" x14ac:dyDescent="0.2">
      <c r="A11">
        <v>3</v>
      </c>
      <c r="B11" s="1" t="s">
        <v>554</v>
      </c>
      <c r="C11" t="s">
        <v>303</v>
      </c>
      <c r="D11" t="s">
        <v>201</v>
      </c>
      <c r="E11" s="29">
        <v>35</v>
      </c>
      <c r="F11" s="14">
        <v>402.8759</v>
      </c>
      <c r="G11" s="15">
        <v>0.14299999999999999</v>
      </c>
      <c r="H11" s="16">
        <v>42870</v>
      </c>
    </row>
    <row r="12" spans="1:8" ht="12.75" customHeight="1" x14ac:dyDescent="0.2">
      <c r="A12">
        <v>4</v>
      </c>
      <c r="B12" s="1" t="s">
        <v>814</v>
      </c>
      <c r="C12" t="s">
        <v>302</v>
      </c>
      <c r="D12" t="s">
        <v>453</v>
      </c>
      <c r="E12" s="29">
        <v>40</v>
      </c>
      <c r="F12" s="14">
        <v>401.46600000000001</v>
      </c>
      <c r="G12" s="15">
        <v>0.14249999999999999</v>
      </c>
      <c r="H12" s="16">
        <v>42870</v>
      </c>
    </row>
    <row r="13" spans="1:8" ht="12.75" customHeight="1" x14ac:dyDescent="0.2">
      <c r="A13">
        <v>5</v>
      </c>
      <c r="B13" s="1" t="s">
        <v>563</v>
      </c>
      <c r="C13" t="s">
        <v>304</v>
      </c>
      <c r="D13" t="s">
        <v>453</v>
      </c>
      <c r="E13" s="29">
        <v>35</v>
      </c>
      <c r="F13" s="14">
        <v>350.93835000000001</v>
      </c>
      <c r="G13" s="15">
        <v>0.1245</v>
      </c>
      <c r="H13" s="16">
        <v>42811</v>
      </c>
    </row>
    <row r="14" spans="1:8" ht="12.75" customHeight="1" x14ac:dyDescent="0.2">
      <c r="A14">
        <v>6</v>
      </c>
      <c r="B14" s="1" t="s">
        <v>815</v>
      </c>
      <c r="C14" t="s">
        <v>305</v>
      </c>
      <c r="D14" t="s">
        <v>469</v>
      </c>
      <c r="E14" s="29">
        <v>9</v>
      </c>
      <c r="F14" s="14">
        <v>225.67724999999999</v>
      </c>
      <c r="G14" s="15">
        <v>8.0100000000000005E-2</v>
      </c>
      <c r="H14" s="16">
        <v>42870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2313.64374</v>
      </c>
      <c r="G15" s="21">
        <v>0.82109999999999994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8" t="s">
        <v>729</v>
      </c>
      <c r="B17" s="17" t="s">
        <v>107</v>
      </c>
      <c r="C17" s="17"/>
      <c r="F17" s="14">
        <v>307.2463204</v>
      </c>
      <c r="G17" s="15">
        <v>0.109</v>
      </c>
      <c r="H17" s="16">
        <v>42737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307.2463204</v>
      </c>
      <c r="G18" s="21">
        <v>0.109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108</v>
      </c>
      <c r="C20" s="17"/>
      <c r="F20" s="14"/>
      <c r="G20" s="15"/>
      <c r="H20" s="16"/>
    </row>
    <row r="21" spans="1:8" ht="12.75" customHeight="1" x14ac:dyDescent="0.2">
      <c r="B21" s="17" t="s">
        <v>109</v>
      </c>
      <c r="C21" s="17"/>
      <c r="F21" s="14">
        <v>197.3963834999995</v>
      </c>
      <c r="G21" s="15">
        <v>6.9900000000000004E-2</v>
      </c>
      <c r="H21" s="16"/>
    </row>
    <row r="22" spans="1:8" ht="12.75" customHeight="1" x14ac:dyDescent="0.2">
      <c r="B22" s="19" t="s">
        <v>99</v>
      </c>
      <c r="C22" s="19"/>
      <c r="D22" s="19"/>
      <c r="E22" s="30"/>
      <c r="F22" s="20">
        <v>197.3963834999995</v>
      </c>
      <c r="G22" s="21">
        <v>6.9900000000000004E-2</v>
      </c>
      <c r="H22" s="22"/>
    </row>
    <row r="23" spans="1:8" ht="12.75" customHeight="1" x14ac:dyDescent="0.2">
      <c r="B23" s="23" t="s">
        <v>110</v>
      </c>
      <c r="C23" s="23"/>
      <c r="D23" s="23"/>
      <c r="E23" s="31"/>
      <c r="F23" s="24">
        <v>2818.2864438999995</v>
      </c>
      <c r="G23" s="25">
        <v>0.99999999999999989</v>
      </c>
      <c r="H23" s="26"/>
    </row>
    <row r="24" spans="1:8" ht="12.75" customHeight="1" x14ac:dyDescent="0.2"/>
    <row r="25" spans="1:8" ht="12.75" customHeight="1" x14ac:dyDescent="0.2">
      <c r="B25" s="17" t="s">
        <v>314</v>
      </c>
      <c r="C25" s="17"/>
    </row>
    <row r="26" spans="1:8" ht="12.75" customHeight="1" x14ac:dyDescent="0.2">
      <c r="B26" s="17" t="s">
        <v>311</v>
      </c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756</v>
      </c>
      <c r="B1" s="99" t="s">
        <v>518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661</v>
      </c>
      <c r="C8" t="s">
        <v>519</v>
      </c>
      <c r="D8" t="s">
        <v>568</v>
      </c>
      <c r="E8" s="29">
        <v>185291.43780000001</v>
      </c>
      <c r="F8" s="14">
        <v>54.039877300000008</v>
      </c>
      <c r="G8" s="15">
        <v>0.43269999999999997</v>
      </c>
      <c r="H8" s="16" t="s">
        <v>730</v>
      </c>
    </row>
    <row r="9" spans="1:8" ht="12.75" customHeight="1" x14ac:dyDescent="0.2">
      <c r="A9">
        <v>2</v>
      </c>
      <c r="B9" t="s">
        <v>525</v>
      </c>
      <c r="C9" t="s">
        <v>520</v>
      </c>
      <c r="D9" t="s">
        <v>568</v>
      </c>
      <c r="E9" s="29">
        <v>71982.2546</v>
      </c>
      <c r="F9" s="14">
        <v>34.990574000000002</v>
      </c>
      <c r="G9" s="15">
        <v>0.2802</v>
      </c>
      <c r="H9" s="16" t="s">
        <v>730</v>
      </c>
    </row>
    <row r="10" spans="1:8" ht="12.75" customHeight="1" x14ac:dyDescent="0.2">
      <c r="A10">
        <v>3</v>
      </c>
      <c r="B10" t="s">
        <v>621</v>
      </c>
      <c r="C10" t="s">
        <v>521</v>
      </c>
      <c r="D10" t="s">
        <v>568</v>
      </c>
      <c r="E10" s="29">
        <v>887.1078</v>
      </c>
      <c r="F10" s="14">
        <v>23.089786400000001</v>
      </c>
      <c r="G10" s="15">
        <v>0.18490000000000001</v>
      </c>
      <c r="H10" s="16" t="s">
        <v>730</v>
      </c>
    </row>
    <row r="11" spans="1:8" ht="12.75" customHeight="1" x14ac:dyDescent="0.2">
      <c r="A11">
        <v>4</v>
      </c>
      <c r="B11" t="s">
        <v>526</v>
      </c>
      <c r="C11" t="s">
        <v>522</v>
      </c>
      <c r="D11" t="s">
        <v>568</v>
      </c>
      <c r="E11" s="29">
        <v>14710.3639</v>
      </c>
      <c r="F11" s="14">
        <v>11.566759099999999</v>
      </c>
      <c r="G11" s="15">
        <v>9.2600000000000002E-2</v>
      </c>
      <c r="H11" s="16" t="s">
        <v>730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123.68699680000002</v>
      </c>
      <c r="G12" s="21">
        <v>0.99039999999999995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107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99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8" t="s">
        <v>729</v>
      </c>
      <c r="B17" s="17" t="s">
        <v>107</v>
      </c>
      <c r="C17" s="17"/>
      <c r="F17" s="14">
        <v>0.89663270000000006</v>
      </c>
      <c r="G17" s="15">
        <v>7.1999999999999998E-3</v>
      </c>
      <c r="H17" s="16">
        <v>42737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0.89663270000000006</v>
      </c>
      <c r="G18" s="21">
        <v>7.1999999999999998E-3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108</v>
      </c>
      <c r="C20" s="17"/>
      <c r="F20" s="14"/>
      <c r="G20" s="15"/>
      <c r="H20" s="16"/>
    </row>
    <row r="21" spans="1:8" ht="12.75" customHeight="1" x14ac:dyDescent="0.2">
      <c r="B21" s="17" t="s">
        <v>109</v>
      </c>
      <c r="C21" s="17"/>
      <c r="F21" s="43">
        <v>0.29203889999999433</v>
      </c>
      <c r="G21" s="15">
        <v>2.3999999999999998E-3</v>
      </c>
      <c r="H21" s="16"/>
    </row>
    <row r="22" spans="1:8" ht="12.75" customHeight="1" x14ac:dyDescent="0.2">
      <c r="B22" s="19" t="s">
        <v>99</v>
      </c>
      <c r="C22" s="19"/>
      <c r="D22" s="19"/>
      <c r="E22" s="30"/>
      <c r="F22" s="49">
        <v>0.29203889999999433</v>
      </c>
      <c r="G22" s="21">
        <v>2.3999999999999998E-3</v>
      </c>
      <c r="H22" s="22"/>
    </row>
    <row r="23" spans="1:8" ht="12.75" customHeight="1" x14ac:dyDescent="0.2">
      <c r="B23" s="23" t="s">
        <v>110</v>
      </c>
      <c r="C23" s="23"/>
      <c r="D23" s="23"/>
      <c r="E23" s="31"/>
      <c r="F23" s="24">
        <v>124.87566840000001</v>
      </c>
      <c r="G23" s="25">
        <v>0.99999999999999989</v>
      </c>
      <c r="H23" s="26"/>
    </row>
    <row r="24" spans="1:8" ht="12.75" customHeight="1" x14ac:dyDescent="0.2"/>
    <row r="25" spans="1:8" ht="12.75" customHeight="1" x14ac:dyDescent="0.2">
      <c r="B25" s="17"/>
      <c r="C25" s="17"/>
    </row>
    <row r="26" spans="1:8" ht="12.75" customHeight="1" x14ac:dyDescent="0.2">
      <c r="B26" s="17"/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757</v>
      </c>
      <c r="B1" s="99" t="s">
        <v>523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661</v>
      </c>
      <c r="C8" t="s">
        <v>519</v>
      </c>
      <c r="D8" t="s">
        <v>568</v>
      </c>
      <c r="E8" s="29">
        <v>1079501.6224</v>
      </c>
      <c r="F8" s="14">
        <v>314.83448920000001</v>
      </c>
      <c r="G8" s="15">
        <v>0.60529999999999995</v>
      </c>
      <c r="H8" s="16" t="s">
        <v>730</v>
      </c>
    </row>
    <row r="9" spans="1:8" ht="12.75" customHeight="1" x14ac:dyDescent="0.2">
      <c r="A9">
        <v>2</v>
      </c>
      <c r="B9" t="s">
        <v>621</v>
      </c>
      <c r="C9" t="s">
        <v>521</v>
      </c>
      <c r="D9" t="s">
        <v>568</v>
      </c>
      <c r="E9" s="29">
        <v>5022.9440000000004</v>
      </c>
      <c r="F9" s="14">
        <v>130.7380052</v>
      </c>
      <c r="G9" s="15">
        <v>0.25140000000000001</v>
      </c>
      <c r="H9" s="16" t="s">
        <v>730</v>
      </c>
    </row>
    <row r="10" spans="1:8" ht="12.75" customHeight="1" x14ac:dyDescent="0.2">
      <c r="A10">
        <v>3</v>
      </c>
      <c r="B10" t="s">
        <v>525</v>
      </c>
      <c r="C10" t="s">
        <v>520</v>
      </c>
      <c r="D10" t="s">
        <v>568</v>
      </c>
      <c r="E10" s="29">
        <v>145682.96460000001</v>
      </c>
      <c r="F10" s="14">
        <v>70.816489099999998</v>
      </c>
      <c r="G10" s="15">
        <v>0.13619999999999999</v>
      </c>
      <c r="H10" s="16" t="s">
        <v>730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516.38898349999999</v>
      </c>
      <c r="G11" s="21">
        <v>0.9929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107</v>
      </c>
      <c r="C13" s="17"/>
      <c r="F13" s="14">
        <v>0.19924720000000001</v>
      </c>
      <c r="G13" s="15">
        <v>4.0000000000000002E-4</v>
      </c>
      <c r="H13" s="16">
        <v>42737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0.19924720000000001</v>
      </c>
      <c r="G14" s="21">
        <v>4.0000000000000002E-4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108</v>
      </c>
      <c r="C16" s="17"/>
      <c r="F16" s="14"/>
      <c r="G16" s="15"/>
      <c r="H16" s="16"/>
    </row>
    <row r="17" spans="2:8" ht="12.75" customHeight="1" x14ac:dyDescent="0.2">
      <c r="B17" s="17" t="s">
        <v>109</v>
      </c>
      <c r="C17" s="17"/>
      <c r="F17" s="43">
        <v>3.5355025000000069</v>
      </c>
      <c r="G17" s="15">
        <v>6.6999999999999994E-3</v>
      </c>
      <c r="H17" s="16"/>
    </row>
    <row r="18" spans="2:8" ht="12.75" customHeight="1" x14ac:dyDescent="0.2">
      <c r="B18" s="19" t="s">
        <v>99</v>
      </c>
      <c r="C18" s="19"/>
      <c r="D18" s="19"/>
      <c r="E18" s="30"/>
      <c r="F18" s="49">
        <v>3.5355025000000069</v>
      </c>
      <c r="G18" s="21">
        <v>6.6999999999999994E-3</v>
      </c>
      <c r="H18" s="22"/>
    </row>
    <row r="19" spans="2:8" ht="12.75" customHeight="1" x14ac:dyDescent="0.2">
      <c r="B19" s="23" t="s">
        <v>110</v>
      </c>
      <c r="C19" s="23"/>
      <c r="D19" s="23"/>
      <c r="E19" s="31"/>
      <c r="F19" s="24">
        <v>520.12373319999995</v>
      </c>
      <c r="G19" s="25">
        <v>1</v>
      </c>
      <c r="H19" s="26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732</v>
      </c>
      <c r="B1" s="99" t="s">
        <v>144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t="s">
        <v>10</v>
      </c>
      <c r="E9" s="29">
        <v>142149</v>
      </c>
      <c r="F9" s="14">
        <v>1714.6012380000002</v>
      </c>
      <c r="G9" s="15">
        <v>6.0299999999999999E-2</v>
      </c>
      <c r="H9" s="16"/>
    </row>
    <row r="10" spans="1:8" ht="12.75" customHeight="1" x14ac:dyDescent="0.2">
      <c r="A10">
        <v>2</v>
      </c>
      <c r="B10" t="s">
        <v>319</v>
      </c>
      <c r="C10" t="s">
        <v>16</v>
      </c>
      <c r="D10" t="s">
        <v>15</v>
      </c>
      <c r="E10" s="29">
        <v>129041</v>
      </c>
      <c r="F10" s="14">
        <v>1304.088346</v>
      </c>
      <c r="G10" s="15">
        <v>4.5900000000000003E-2</v>
      </c>
      <c r="H10" s="16"/>
    </row>
    <row r="11" spans="1:8" ht="12.75" customHeight="1" x14ac:dyDescent="0.2">
      <c r="A11">
        <v>3</v>
      </c>
      <c r="B11" t="s">
        <v>330</v>
      </c>
      <c r="C11" t="s">
        <v>48</v>
      </c>
      <c r="D11" t="s">
        <v>27</v>
      </c>
      <c r="E11" s="29">
        <v>473766</v>
      </c>
      <c r="F11" s="14">
        <v>1144.8555390000001</v>
      </c>
      <c r="G11" s="15">
        <v>4.0300000000000002E-2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457475</v>
      </c>
      <c r="F12" s="14">
        <v>1144.6024500000001</v>
      </c>
      <c r="G12" s="15">
        <v>4.0300000000000002E-2</v>
      </c>
      <c r="H12" s="16"/>
    </row>
    <row r="13" spans="1:8" ht="12.75" customHeight="1" x14ac:dyDescent="0.2">
      <c r="A13">
        <v>5</v>
      </c>
      <c r="B13" t="s">
        <v>325</v>
      </c>
      <c r="C13" t="s">
        <v>28</v>
      </c>
      <c r="D13" t="s">
        <v>25</v>
      </c>
      <c r="E13" s="29">
        <v>90388</v>
      </c>
      <c r="F13" s="14">
        <v>1141.2388879999999</v>
      </c>
      <c r="G13" s="15">
        <v>4.0099999999999997E-2</v>
      </c>
      <c r="H13" s="16"/>
    </row>
    <row r="14" spans="1:8" ht="12.75" customHeight="1" x14ac:dyDescent="0.2">
      <c r="A14">
        <v>6</v>
      </c>
      <c r="B14" t="s">
        <v>386</v>
      </c>
      <c r="C14" t="s">
        <v>128</v>
      </c>
      <c r="D14" t="s">
        <v>37</v>
      </c>
      <c r="E14" s="29">
        <v>595883</v>
      </c>
      <c r="F14" s="14">
        <v>1093.445305</v>
      </c>
      <c r="G14" s="15">
        <v>3.85E-2</v>
      </c>
      <c r="H14" s="16"/>
    </row>
    <row r="15" spans="1:8" ht="12.75" customHeight="1" x14ac:dyDescent="0.2">
      <c r="A15">
        <v>7</v>
      </c>
      <c r="B15" t="s">
        <v>321</v>
      </c>
      <c r="C15" t="s">
        <v>11</v>
      </c>
      <c r="D15" t="s">
        <v>10</v>
      </c>
      <c r="E15" s="29">
        <v>386485</v>
      </c>
      <c r="F15" s="14">
        <v>986.69620499999996</v>
      </c>
      <c r="G15" s="15">
        <v>3.4700000000000002E-2</v>
      </c>
      <c r="H15" s="16"/>
    </row>
    <row r="16" spans="1:8" ht="12.75" customHeight="1" x14ac:dyDescent="0.2">
      <c r="A16">
        <v>8</v>
      </c>
      <c r="B16" t="s">
        <v>340</v>
      </c>
      <c r="C16" t="s">
        <v>52</v>
      </c>
      <c r="D16" t="s">
        <v>21</v>
      </c>
      <c r="E16" s="29">
        <v>16574</v>
      </c>
      <c r="F16" s="14">
        <v>881.66221700000006</v>
      </c>
      <c r="G16" s="15">
        <v>3.1E-2</v>
      </c>
      <c r="H16" s="16"/>
    </row>
    <row r="17" spans="1:8" ht="12.75" customHeight="1" x14ac:dyDescent="0.2">
      <c r="A17">
        <v>9</v>
      </c>
      <c r="B17" t="s">
        <v>380</v>
      </c>
      <c r="C17" t="s">
        <v>117</v>
      </c>
      <c r="D17" t="s">
        <v>10</v>
      </c>
      <c r="E17" s="29">
        <v>79343</v>
      </c>
      <c r="F17" s="14">
        <v>879.04109700000004</v>
      </c>
      <c r="G17" s="15">
        <v>3.09E-2</v>
      </c>
      <c r="H17" s="16"/>
    </row>
    <row r="18" spans="1:8" ht="12.75" customHeight="1" x14ac:dyDescent="0.2">
      <c r="A18">
        <v>10</v>
      </c>
      <c r="B18" t="s">
        <v>332</v>
      </c>
      <c r="C18" t="s">
        <v>50</v>
      </c>
      <c r="D18" t="s">
        <v>27</v>
      </c>
      <c r="E18" s="29">
        <v>29046</v>
      </c>
      <c r="F18" s="14">
        <v>838.35469799999998</v>
      </c>
      <c r="G18" s="15">
        <v>2.9499999999999998E-2</v>
      </c>
      <c r="H18" s="16"/>
    </row>
    <row r="19" spans="1:8" ht="12.75" customHeight="1" x14ac:dyDescent="0.2">
      <c r="A19">
        <v>11</v>
      </c>
      <c r="B19" t="s">
        <v>343</v>
      </c>
      <c r="C19" t="s">
        <v>112</v>
      </c>
      <c r="D19" t="s">
        <v>10</v>
      </c>
      <c r="E19" s="29">
        <v>113799</v>
      </c>
      <c r="F19" s="14">
        <v>819.01140299999997</v>
      </c>
      <c r="G19" s="15">
        <v>2.8799999999999999E-2</v>
      </c>
      <c r="H19" s="16"/>
    </row>
    <row r="20" spans="1:8" ht="12.75" customHeight="1" x14ac:dyDescent="0.2">
      <c r="A20">
        <v>12</v>
      </c>
      <c r="B20" t="s">
        <v>360</v>
      </c>
      <c r="C20" t="s">
        <v>79</v>
      </c>
      <c r="D20" t="s">
        <v>29</v>
      </c>
      <c r="E20" s="29">
        <v>60590</v>
      </c>
      <c r="F20" s="14">
        <v>817.41968999999995</v>
      </c>
      <c r="G20" s="15">
        <v>2.8799999999999999E-2</v>
      </c>
      <c r="H20" s="16"/>
    </row>
    <row r="21" spans="1:8" ht="12.75" customHeight="1" x14ac:dyDescent="0.2">
      <c r="A21">
        <v>13</v>
      </c>
      <c r="B21" t="s">
        <v>335</v>
      </c>
      <c r="C21" t="s">
        <v>53</v>
      </c>
      <c r="D21" t="s">
        <v>23</v>
      </c>
      <c r="E21" s="29">
        <v>16908</v>
      </c>
      <c r="F21" s="14">
        <v>798.44648400000005</v>
      </c>
      <c r="G21" s="15">
        <v>2.81E-2</v>
      </c>
      <c r="H21" s="16"/>
    </row>
    <row r="22" spans="1:8" ht="12.75" customHeight="1" x14ac:dyDescent="0.2">
      <c r="A22">
        <v>14</v>
      </c>
      <c r="B22" t="s">
        <v>405</v>
      </c>
      <c r="C22" t="s">
        <v>146</v>
      </c>
      <c r="D22" t="s">
        <v>19</v>
      </c>
      <c r="E22" s="29">
        <v>5152</v>
      </c>
      <c r="F22" s="14">
        <v>759.06476799999996</v>
      </c>
      <c r="G22" s="15">
        <v>2.6700000000000002E-2</v>
      </c>
      <c r="H22" s="16"/>
    </row>
    <row r="23" spans="1:8" ht="12.75" customHeight="1" x14ac:dyDescent="0.2">
      <c r="A23">
        <v>15</v>
      </c>
      <c r="B23" t="s">
        <v>322</v>
      </c>
      <c r="C23" t="s">
        <v>22</v>
      </c>
      <c r="D23" t="s">
        <v>21</v>
      </c>
      <c r="E23" s="29">
        <v>149740</v>
      </c>
      <c r="F23" s="14">
        <v>706.77279999999996</v>
      </c>
      <c r="G23" s="15">
        <v>2.4899999999999999E-2</v>
      </c>
      <c r="H23" s="16"/>
    </row>
    <row r="24" spans="1:8" ht="12.75" customHeight="1" x14ac:dyDescent="0.2">
      <c r="A24">
        <v>16</v>
      </c>
      <c r="B24" t="s">
        <v>364</v>
      </c>
      <c r="C24" t="s">
        <v>93</v>
      </c>
      <c r="D24" t="s">
        <v>31</v>
      </c>
      <c r="E24" s="29">
        <v>157811</v>
      </c>
      <c r="F24" s="14">
        <v>696.41994299999999</v>
      </c>
      <c r="G24" s="15">
        <v>2.4500000000000001E-2</v>
      </c>
      <c r="H24" s="16"/>
    </row>
    <row r="25" spans="1:8" ht="12.75" customHeight="1" x14ac:dyDescent="0.2">
      <c r="A25">
        <v>17</v>
      </c>
      <c r="B25" t="s">
        <v>346</v>
      </c>
      <c r="C25" t="s">
        <v>68</v>
      </c>
      <c r="D25" t="s">
        <v>35</v>
      </c>
      <c r="E25" s="29">
        <v>226446</v>
      </c>
      <c r="F25" s="14">
        <v>692.13219900000001</v>
      </c>
      <c r="G25" s="15">
        <v>2.4299999999999999E-2</v>
      </c>
      <c r="H25" s="16"/>
    </row>
    <row r="26" spans="1:8" ht="12.75" customHeight="1" x14ac:dyDescent="0.2">
      <c r="A26">
        <v>18</v>
      </c>
      <c r="B26" t="s">
        <v>776</v>
      </c>
      <c r="C26" t="s">
        <v>149</v>
      </c>
      <c r="D26" t="s">
        <v>21</v>
      </c>
      <c r="E26" s="29">
        <v>224453</v>
      </c>
      <c r="F26" s="14">
        <v>671.33892300000002</v>
      </c>
      <c r="G26" s="15">
        <v>2.3599999999999999E-2</v>
      </c>
      <c r="H26" s="16"/>
    </row>
    <row r="27" spans="1:8" ht="12.75" customHeight="1" x14ac:dyDescent="0.2">
      <c r="A27">
        <v>19</v>
      </c>
      <c r="B27" t="s">
        <v>388</v>
      </c>
      <c r="C27" t="s">
        <v>127</v>
      </c>
      <c r="D27" t="s">
        <v>15</v>
      </c>
      <c r="E27" s="29">
        <v>135162</v>
      </c>
      <c r="F27" s="14">
        <v>660.80701799999997</v>
      </c>
      <c r="G27" s="15">
        <v>2.3199999999999998E-2</v>
      </c>
      <c r="H27" s="16"/>
    </row>
    <row r="28" spans="1:8" ht="12.75" customHeight="1" x14ac:dyDescent="0.2">
      <c r="A28">
        <v>20</v>
      </c>
      <c r="B28" t="s">
        <v>323</v>
      </c>
      <c r="C28" t="s">
        <v>26</v>
      </c>
      <c r="D28" t="s">
        <v>15</v>
      </c>
      <c r="E28" s="29">
        <v>79723</v>
      </c>
      <c r="F28" s="14">
        <v>660.06657849999999</v>
      </c>
      <c r="G28" s="15">
        <v>2.3199999999999998E-2</v>
      </c>
      <c r="H28" s="16"/>
    </row>
    <row r="29" spans="1:8" ht="12.75" customHeight="1" x14ac:dyDescent="0.2">
      <c r="A29">
        <v>21</v>
      </c>
      <c r="B29" t="s">
        <v>378</v>
      </c>
      <c r="C29" t="s">
        <v>115</v>
      </c>
      <c r="D29" t="s">
        <v>27</v>
      </c>
      <c r="E29" s="29">
        <v>78586</v>
      </c>
      <c r="F29" s="14">
        <v>649.39541099999997</v>
      </c>
      <c r="G29" s="15">
        <v>2.2800000000000001E-2</v>
      </c>
      <c r="H29" s="16"/>
    </row>
    <row r="30" spans="1:8" ht="12.75" customHeight="1" x14ac:dyDescent="0.2">
      <c r="A30">
        <v>22</v>
      </c>
      <c r="B30" t="s">
        <v>320</v>
      </c>
      <c r="C30" t="s">
        <v>32</v>
      </c>
      <c r="D30" t="s">
        <v>31</v>
      </c>
      <c r="E30" s="29">
        <v>54628</v>
      </c>
      <c r="F30" s="14">
        <v>591.29347200000007</v>
      </c>
      <c r="G30" s="15">
        <v>2.0799999999999999E-2</v>
      </c>
      <c r="H30" s="16"/>
    </row>
    <row r="31" spans="1:8" ht="12.75" customHeight="1" x14ac:dyDescent="0.2">
      <c r="A31">
        <v>23</v>
      </c>
      <c r="B31" t="s">
        <v>391</v>
      </c>
      <c r="C31" t="s">
        <v>132</v>
      </c>
      <c r="D31" t="s">
        <v>31</v>
      </c>
      <c r="E31" s="29">
        <v>86538</v>
      </c>
      <c r="F31" s="14">
        <v>549.94898999999998</v>
      </c>
      <c r="G31" s="15">
        <v>1.9300000000000001E-2</v>
      </c>
      <c r="H31" s="16"/>
    </row>
    <row r="32" spans="1:8" ht="12.75" customHeight="1" x14ac:dyDescent="0.2">
      <c r="A32">
        <v>24</v>
      </c>
      <c r="B32" t="s">
        <v>392</v>
      </c>
      <c r="C32" t="s">
        <v>133</v>
      </c>
      <c r="D32" t="s">
        <v>116</v>
      </c>
      <c r="E32" s="29">
        <v>120829</v>
      </c>
      <c r="F32" s="14">
        <v>547.41578450000009</v>
      </c>
      <c r="G32" s="15">
        <v>1.9300000000000001E-2</v>
      </c>
      <c r="H32" s="16"/>
    </row>
    <row r="33" spans="1:8" ht="12.75" customHeight="1" x14ac:dyDescent="0.2">
      <c r="A33">
        <v>25</v>
      </c>
      <c r="B33" t="s">
        <v>333</v>
      </c>
      <c r="C33" t="s">
        <v>56</v>
      </c>
      <c r="D33" t="s">
        <v>19</v>
      </c>
      <c r="E33" s="29">
        <v>16111</v>
      </c>
      <c r="F33" s="14">
        <v>523.63972200000001</v>
      </c>
      <c r="G33" s="15">
        <v>1.84E-2</v>
      </c>
      <c r="H33" s="16"/>
    </row>
    <row r="34" spans="1:8" ht="12.75" customHeight="1" x14ac:dyDescent="0.2">
      <c r="A34">
        <v>26</v>
      </c>
      <c r="B34" t="s">
        <v>404</v>
      </c>
      <c r="C34" t="s">
        <v>145</v>
      </c>
      <c r="D34" t="s">
        <v>23</v>
      </c>
      <c r="E34" s="29">
        <v>63142</v>
      </c>
      <c r="F34" s="14">
        <v>494.84385399999996</v>
      </c>
      <c r="G34" s="15">
        <v>1.7399999999999999E-2</v>
      </c>
      <c r="H34" s="16"/>
    </row>
    <row r="35" spans="1:8" ht="12.75" customHeight="1" x14ac:dyDescent="0.2">
      <c r="A35">
        <v>27</v>
      </c>
      <c r="B35" t="s">
        <v>344</v>
      </c>
      <c r="C35" t="s">
        <v>62</v>
      </c>
      <c r="D35" t="s">
        <v>23</v>
      </c>
      <c r="E35" s="29">
        <v>83713</v>
      </c>
      <c r="F35" s="14">
        <v>485.24240450000002</v>
      </c>
      <c r="G35" s="15">
        <v>1.7100000000000001E-2</v>
      </c>
      <c r="H35" s="16"/>
    </row>
    <row r="36" spans="1:8" ht="12.75" customHeight="1" x14ac:dyDescent="0.2">
      <c r="A36">
        <v>28</v>
      </c>
      <c r="B36" t="s">
        <v>348</v>
      </c>
      <c r="C36" t="s">
        <v>20</v>
      </c>
      <c r="D36" t="s">
        <v>15</v>
      </c>
      <c r="E36" s="29">
        <v>20384</v>
      </c>
      <c r="F36" s="14">
        <v>482.193712</v>
      </c>
      <c r="G36" s="15">
        <v>1.7000000000000001E-2</v>
      </c>
      <c r="H36" s="16"/>
    </row>
    <row r="37" spans="1:8" ht="12.75" customHeight="1" x14ac:dyDescent="0.2">
      <c r="A37">
        <v>29</v>
      </c>
      <c r="B37" t="s">
        <v>491</v>
      </c>
      <c r="C37" t="s">
        <v>256</v>
      </c>
      <c r="D37" t="s">
        <v>27</v>
      </c>
      <c r="E37" s="29">
        <v>55842</v>
      </c>
      <c r="F37" s="14">
        <v>435.31631100000004</v>
      </c>
      <c r="G37" s="15">
        <v>1.5299999999999999E-2</v>
      </c>
      <c r="H37" s="16"/>
    </row>
    <row r="38" spans="1:8" ht="12.75" customHeight="1" x14ac:dyDescent="0.2">
      <c r="A38">
        <v>30</v>
      </c>
      <c r="B38" s="1" t="s">
        <v>534</v>
      </c>
      <c r="C38" t="s">
        <v>71</v>
      </c>
      <c r="D38" t="s">
        <v>19</v>
      </c>
      <c r="E38" s="29">
        <v>370284</v>
      </c>
      <c r="F38" s="14">
        <v>431.75114400000001</v>
      </c>
      <c r="G38" s="15">
        <v>1.52E-2</v>
      </c>
      <c r="H38" s="16"/>
    </row>
    <row r="39" spans="1:8" ht="12.75" customHeight="1" x14ac:dyDescent="0.2">
      <c r="A39">
        <v>31</v>
      </c>
      <c r="B39" t="s">
        <v>403</v>
      </c>
      <c r="C39" t="s">
        <v>142</v>
      </c>
      <c r="D39" t="s">
        <v>47</v>
      </c>
      <c r="E39" s="29">
        <v>278107</v>
      </c>
      <c r="F39" s="14">
        <v>431.2049035</v>
      </c>
      <c r="G39" s="15">
        <v>1.52E-2</v>
      </c>
      <c r="H39" s="16"/>
    </row>
    <row r="40" spans="1:8" ht="12.75" customHeight="1" x14ac:dyDescent="0.2">
      <c r="A40">
        <v>32</v>
      </c>
      <c r="B40" t="s">
        <v>326</v>
      </c>
      <c r="C40" t="s">
        <v>41</v>
      </c>
      <c r="D40" t="s">
        <v>21</v>
      </c>
      <c r="E40" s="29">
        <v>16173</v>
      </c>
      <c r="F40" s="14">
        <v>425.70570600000002</v>
      </c>
      <c r="G40" s="15">
        <v>1.4999999999999999E-2</v>
      </c>
      <c r="H40" s="16"/>
    </row>
    <row r="41" spans="1:8" ht="12.75" customHeight="1" x14ac:dyDescent="0.2">
      <c r="A41">
        <v>33</v>
      </c>
      <c r="B41" t="s">
        <v>406</v>
      </c>
      <c r="C41" t="s">
        <v>147</v>
      </c>
      <c r="D41" t="s">
        <v>27</v>
      </c>
      <c r="E41" s="29">
        <v>43487</v>
      </c>
      <c r="F41" s="14">
        <v>393.38340200000005</v>
      </c>
      <c r="G41" s="15">
        <v>1.38E-2</v>
      </c>
      <c r="H41" s="16"/>
    </row>
    <row r="42" spans="1:8" ht="12.75" customHeight="1" x14ac:dyDescent="0.2">
      <c r="A42">
        <v>34</v>
      </c>
      <c r="B42" t="s">
        <v>390</v>
      </c>
      <c r="C42" t="s">
        <v>130</v>
      </c>
      <c r="D42" t="s">
        <v>10</v>
      </c>
      <c r="E42" s="29">
        <v>33902</v>
      </c>
      <c r="F42" s="14">
        <v>392.05967899999996</v>
      </c>
      <c r="G42" s="15">
        <v>1.38E-2</v>
      </c>
      <c r="H42" s="16"/>
    </row>
    <row r="43" spans="1:8" ht="12.75" customHeight="1" x14ac:dyDescent="0.2">
      <c r="A43">
        <v>35</v>
      </c>
      <c r="B43" t="s">
        <v>409</v>
      </c>
      <c r="C43" t="s">
        <v>153</v>
      </c>
      <c r="D43" t="s">
        <v>31</v>
      </c>
      <c r="E43" s="29">
        <v>92950</v>
      </c>
      <c r="F43" s="14">
        <v>353.81417499999998</v>
      </c>
      <c r="G43" s="15">
        <v>1.24E-2</v>
      </c>
      <c r="H43" s="16"/>
    </row>
    <row r="44" spans="1:8" ht="12.75" customHeight="1" x14ac:dyDescent="0.2">
      <c r="A44">
        <v>36</v>
      </c>
      <c r="B44" t="s">
        <v>347</v>
      </c>
      <c r="C44" t="s">
        <v>64</v>
      </c>
      <c r="D44" t="s">
        <v>23</v>
      </c>
      <c r="E44" s="29">
        <v>46642</v>
      </c>
      <c r="F44" s="14">
        <v>312.17490600000002</v>
      </c>
      <c r="G44" s="15">
        <v>1.0999999999999999E-2</v>
      </c>
      <c r="H44" s="16"/>
    </row>
    <row r="45" spans="1:8" ht="12.75" customHeight="1" x14ac:dyDescent="0.2">
      <c r="A45">
        <v>37</v>
      </c>
      <c r="B45" t="s">
        <v>368</v>
      </c>
      <c r="C45" t="s">
        <v>73</v>
      </c>
      <c r="D45" t="s">
        <v>51</v>
      </c>
      <c r="E45" s="29">
        <v>24273</v>
      </c>
      <c r="F45" s="14">
        <v>310.98567600000001</v>
      </c>
      <c r="G45" s="15">
        <v>1.09E-2</v>
      </c>
      <c r="H45" s="16"/>
    </row>
    <row r="46" spans="1:8" ht="12.75" customHeight="1" x14ac:dyDescent="0.2">
      <c r="A46">
        <v>38</v>
      </c>
      <c r="B46" t="s">
        <v>407</v>
      </c>
      <c r="C46" t="s">
        <v>148</v>
      </c>
      <c r="D46" t="s">
        <v>116</v>
      </c>
      <c r="E46" s="29">
        <v>352942</v>
      </c>
      <c r="F46" s="14">
        <v>298.76540299999999</v>
      </c>
      <c r="G46" s="15">
        <v>1.0500000000000001E-2</v>
      </c>
      <c r="H46" s="16"/>
    </row>
    <row r="47" spans="1:8" ht="12.75" customHeight="1" x14ac:dyDescent="0.2">
      <c r="A47">
        <v>39</v>
      </c>
      <c r="B47" t="s">
        <v>357</v>
      </c>
      <c r="C47" t="s">
        <v>76</v>
      </c>
      <c r="D47" t="s">
        <v>10</v>
      </c>
      <c r="E47" s="29">
        <v>431907</v>
      </c>
      <c r="F47" s="14">
        <v>288.72982949999999</v>
      </c>
      <c r="G47" s="15">
        <v>1.0200000000000001E-2</v>
      </c>
      <c r="H47" s="16"/>
    </row>
    <row r="48" spans="1:8" ht="12.75" customHeight="1" x14ac:dyDescent="0.2">
      <c r="A48">
        <v>40</v>
      </c>
      <c r="B48" t="s">
        <v>42</v>
      </c>
      <c r="C48" t="s">
        <v>44</v>
      </c>
      <c r="D48" t="s">
        <v>10</v>
      </c>
      <c r="E48" s="29">
        <v>181200</v>
      </c>
      <c r="F48" s="14">
        <v>277.96080000000001</v>
      </c>
      <c r="G48" s="15">
        <v>9.7999999999999997E-3</v>
      </c>
      <c r="H48" s="16"/>
    </row>
    <row r="49" spans="1:8" ht="12.75" customHeight="1" x14ac:dyDescent="0.2">
      <c r="A49">
        <v>41</v>
      </c>
      <c r="B49" t="s">
        <v>336</v>
      </c>
      <c r="C49" t="s">
        <v>74</v>
      </c>
      <c r="D49" t="s">
        <v>23</v>
      </c>
      <c r="E49" s="29">
        <v>33953</v>
      </c>
      <c r="F49" s="14">
        <v>213.90389999999999</v>
      </c>
      <c r="G49" s="15">
        <v>7.4999999999999997E-3</v>
      </c>
      <c r="H49" s="16"/>
    </row>
    <row r="50" spans="1:8" ht="12.75" customHeight="1" x14ac:dyDescent="0.2">
      <c r="A50">
        <v>42</v>
      </c>
      <c r="B50" t="s">
        <v>349</v>
      </c>
      <c r="C50" t="s">
        <v>30</v>
      </c>
      <c r="D50" t="s">
        <v>10</v>
      </c>
      <c r="E50" s="29">
        <v>47118</v>
      </c>
      <c r="F50" s="14">
        <v>212.00744100000003</v>
      </c>
      <c r="G50" s="15">
        <v>7.4999999999999997E-3</v>
      </c>
      <c r="H50" s="16"/>
    </row>
    <row r="51" spans="1:8" ht="12.75" customHeight="1" x14ac:dyDescent="0.2">
      <c r="A51">
        <v>43</v>
      </c>
      <c r="B51" t="s">
        <v>327</v>
      </c>
      <c r="C51" t="s">
        <v>24</v>
      </c>
      <c r="D51" t="s">
        <v>328</v>
      </c>
      <c r="E51" s="29">
        <v>52444</v>
      </c>
      <c r="F51" s="14">
        <v>208.753342</v>
      </c>
      <c r="G51" s="15">
        <v>7.3000000000000001E-3</v>
      </c>
      <c r="H51" s="16"/>
    </row>
    <row r="52" spans="1:8" ht="12.75" customHeight="1" x14ac:dyDescent="0.2">
      <c r="B52" s="19" t="s">
        <v>99</v>
      </c>
      <c r="C52" s="19"/>
      <c r="D52" s="19"/>
      <c r="E52" s="30"/>
      <c r="F52" s="20">
        <v>27720.555757500006</v>
      </c>
      <c r="G52" s="21">
        <v>0.97509999999999986</v>
      </c>
      <c r="H52" s="22"/>
    </row>
    <row r="53" spans="1:8" s="47" customFormat="1" ht="12.75" customHeight="1" x14ac:dyDescent="0.2">
      <c r="B53" s="64"/>
      <c r="C53" s="64"/>
      <c r="D53" s="64"/>
      <c r="E53" s="65"/>
      <c r="F53" s="66"/>
      <c r="G53" s="67"/>
      <c r="H53" s="68"/>
    </row>
    <row r="54" spans="1:8" ht="12.75" customHeight="1" x14ac:dyDescent="0.2">
      <c r="A54" s="88" t="s">
        <v>729</v>
      </c>
      <c r="B54" s="17" t="s">
        <v>107</v>
      </c>
      <c r="C54" s="17"/>
      <c r="F54" s="14">
        <v>606.72182740000005</v>
      </c>
      <c r="G54" s="15">
        <v>2.1299999999999999E-2</v>
      </c>
      <c r="H54" s="16">
        <v>42737</v>
      </c>
    </row>
    <row r="55" spans="1:8" ht="12.75" customHeight="1" x14ac:dyDescent="0.2">
      <c r="B55" s="19" t="s">
        <v>99</v>
      </c>
      <c r="C55" s="19"/>
      <c r="D55" s="19"/>
      <c r="E55" s="30"/>
      <c r="F55" s="20">
        <v>606.72182740000005</v>
      </c>
      <c r="G55" s="21">
        <v>2.1299999999999999E-2</v>
      </c>
      <c r="H55" s="22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108</v>
      </c>
      <c r="C57" s="17"/>
      <c r="F57" s="14"/>
      <c r="G57" s="15"/>
      <c r="H57" s="16"/>
    </row>
    <row r="58" spans="1:8" ht="12.75" customHeight="1" x14ac:dyDescent="0.2">
      <c r="B58" s="17" t="s">
        <v>109</v>
      </c>
      <c r="C58" s="17"/>
      <c r="F58" s="14">
        <v>103.73629999999685</v>
      </c>
      <c r="G58" s="15">
        <v>3.5999999999999999E-3</v>
      </c>
      <c r="H58" s="16"/>
    </row>
    <row r="59" spans="1:8" ht="12.75" customHeight="1" x14ac:dyDescent="0.2">
      <c r="B59" s="19" t="s">
        <v>99</v>
      </c>
      <c r="C59" s="19"/>
      <c r="D59" s="19"/>
      <c r="E59" s="30"/>
      <c r="F59" s="20">
        <v>103.73629999999685</v>
      </c>
      <c r="G59" s="21">
        <v>3.5999999999999999E-3</v>
      </c>
      <c r="H59" s="22"/>
    </row>
    <row r="60" spans="1:8" ht="12.75" customHeight="1" x14ac:dyDescent="0.2">
      <c r="B60" s="23" t="s">
        <v>110</v>
      </c>
      <c r="C60" s="23"/>
      <c r="D60" s="23"/>
      <c r="E60" s="31"/>
      <c r="F60" s="24">
        <v>28431.013884900003</v>
      </c>
      <c r="G60" s="25">
        <v>0.99999999999999989</v>
      </c>
      <c r="H60" s="26"/>
    </row>
    <row r="61" spans="1:8" ht="12.75" customHeight="1" x14ac:dyDescent="0.2"/>
    <row r="62" spans="1:8" ht="12.75" customHeight="1" x14ac:dyDescent="0.2">
      <c r="B62" s="17"/>
      <c r="C62" s="17"/>
    </row>
    <row r="63" spans="1:8" ht="12.75" customHeight="1" x14ac:dyDescent="0.2">
      <c r="B63" s="17"/>
      <c r="C63" s="17"/>
      <c r="F63" s="14"/>
      <c r="G63" s="15"/>
    </row>
    <row r="64" spans="1:8" ht="12.75" customHeight="1" x14ac:dyDescent="0.2">
      <c r="B64" s="17"/>
      <c r="C64" s="17"/>
      <c r="F64" s="14"/>
      <c r="G64" s="15"/>
    </row>
    <row r="65" spans="2:7" ht="12.75" customHeight="1" x14ac:dyDescent="0.2">
      <c r="B65" s="17"/>
      <c r="C65" s="17"/>
      <c r="F65" s="14"/>
      <c r="G65" s="15"/>
    </row>
    <row r="66" spans="2:7" ht="12.75" customHeight="1" x14ac:dyDescent="0.2">
      <c r="B66" s="17"/>
      <c r="C66" s="17"/>
      <c r="F66" s="14"/>
      <c r="G66" s="15"/>
    </row>
    <row r="67" spans="2:7" ht="12.75" customHeight="1" x14ac:dyDescent="0.2"/>
    <row r="68" spans="2:7" ht="12.75" customHeight="1" x14ac:dyDescent="0.2">
      <c r="F68" s="14"/>
    </row>
    <row r="69" spans="2:7" ht="12.75" customHeight="1" x14ac:dyDescent="0.2"/>
    <row r="70" spans="2:7" ht="12.75" customHeight="1" x14ac:dyDescent="0.2"/>
    <row r="71" spans="2:7" ht="12.75" customHeight="1" x14ac:dyDescent="0.2"/>
    <row r="72" spans="2:7" ht="12.75" customHeight="1" x14ac:dyDescent="0.2"/>
    <row r="73" spans="2:7" ht="12.75" customHeight="1" x14ac:dyDescent="0.2"/>
    <row r="74" spans="2:7" ht="12.75" customHeight="1" x14ac:dyDescent="0.2"/>
    <row r="75" spans="2:7" ht="12.75" customHeight="1" x14ac:dyDescent="0.2"/>
    <row r="76" spans="2:7" ht="12.75" customHeight="1" x14ac:dyDescent="0.2"/>
    <row r="77" spans="2:7" ht="12.75" customHeight="1" x14ac:dyDescent="0.2">
      <c r="E77"/>
    </row>
    <row r="78" spans="2:7" ht="12.75" customHeight="1" x14ac:dyDescent="0.2">
      <c r="E78"/>
    </row>
    <row r="79" spans="2:7" ht="12.75" customHeight="1" x14ac:dyDescent="0.2">
      <c r="E79"/>
    </row>
    <row r="80" spans="2:7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</sheetData>
  <sheetProtection password="DDA3" sheet="1" objects="1" scenarios="1"/>
  <sortState ref="B9:G50">
    <sortCondition descending="1" ref="G9:G50"/>
  </sortState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758</v>
      </c>
      <c r="B1" s="99" t="s">
        <v>524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525</v>
      </c>
      <c r="C8" t="s">
        <v>520</v>
      </c>
      <c r="D8" t="s">
        <v>568</v>
      </c>
      <c r="E8" s="29">
        <v>156435.73920000001</v>
      </c>
      <c r="F8" s="14">
        <v>76.043412799999999</v>
      </c>
      <c r="G8" s="15">
        <v>0.53439999999999999</v>
      </c>
      <c r="H8" s="16" t="s">
        <v>730</v>
      </c>
    </row>
    <row r="9" spans="1:8" ht="12.75" customHeight="1" x14ac:dyDescent="0.2">
      <c r="A9">
        <v>2</v>
      </c>
      <c r="B9" t="s">
        <v>526</v>
      </c>
      <c r="C9" t="s">
        <v>522</v>
      </c>
      <c r="D9" t="s">
        <v>568</v>
      </c>
      <c r="E9" s="29">
        <v>34957.345200000003</v>
      </c>
      <c r="F9" s="14">
        <v>27.486960499999999</v>
      </c>
      <c r="G9" s="15">
        <v>0.19320000000000001</v>
      </c>
      <c r="H9" s="16" t="s">
        <v>730</v>
      </c>
    </row>
    <row r="10" spans="1:8" ht="12.75" customHeight="1" x14ac:dyDescent="0.2">
      <c r="A10">
        <v>3</v>
      </c>
      <c r="B10" t="s">
        <v>661</v>
      </c>
      <c r="C10" t="s">
        <v>519</v>
      </c>
      <c r="D10" t="s">
        <v>568</v>
      </c>
      <c r="E10" s="29">
        <v>89078.274900000004</v>
      </c>
      <c r="F10" s="14">
        <v>25.979500699999999</v>
      </c>
      <c r="G10" s="15">
        <v>0.18260000000000001</v>
      </c>
      <c r="H10" s="16" t="s">
        <v>730</v>
      </c>
    </row>
    <row r="11" spans="1:8" ht="12.75" customHeight="1" x14ac:dyDescent="0.2">
      <c r="A11">
        <v>4</v>
      </c>
      <c r="B11" t="s">
        <v>621</v>
      </c>
      <c r="C11" t="s">
        <v>521</v>
      </c>
      <c r="D11" t="s">
        <v>568</v>
      </c>
      <c r="E11" s="29">
        <v>467.81</v>
      </c>
      <c r="F11" s="14">
        <v>12.176234900000001</v>
      </c>
      <c r="G11" s="15">
        <v>8.5599999999999996E-2</v>
      </c>
      <c r="H11" s="16" t="s">
        <v>730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141.68610889999999</v>
      </c>
      <c r="G12" s="21">
        <v>0.99580000000000002</v>
      </c>
      <c r="H12" s="22"/>
    </row>
    <row r="13" spans="1:8" ht="11.25" customHeight="1" x14ac:dyDescent="0.2">
      <c r="F13" s="14"/>
      <c r="G13" s="15"/>
      <c r="H13" s="16"/>
    </row>
    <row r="14" spans="1:8" ht="12.75" customHeight="1" x14ac:dyDescent="0.2">
      <c r="A14" s="88" t="s">
        <v>729</v>
      </c>
      <c r="B14" s="17" t="s">
        <v>107</v>
      </c>
      <c r="C14" s="17"/>
      <c r="F14" s="14">
        <v>0.59775180000000006</v>
      </c>
      <c r="G14" s="15">
        <v>4.1999999999999997E-3</v>
      </c>
      <c r="H14" s="16">
        <v>42737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0.59775180000000006</v>
      </c>
      <c r="G15" s="21">
        <v>4.1999999999999997E-3</v>
      </c>
      <c r="H15" s="22"/>
    </row>
    <row r="16" spans="1:8" ht="12.75" customHeight="1" x14ac:dyDescent="0.2"/>
    <row r="17" spans="2:8" ht="12.75" customHeight="1" x14ac:dyDescent="0.2">
      <c r="B17" s="17" t="s">
        <v>108</v>
      </c>
      <c r="C17" s="17"/>
      <c r="F17" s="14"/>
      <c r="G17" s="15"/>
      <c r="H17" s="16"/>
    </row>
    <row r="18" spans="2:8" ht="12.75" customHeight="1" x14ac:dyDescent="0.2">
      <c r="B18" s="17" t="s">
        <v>109</v>
      </c>
      <c r="C18" s="17"/>
      <c r="F18" s="14">
        <v>1.5117600000024822E-2</v>
      </c>
      <c r="G18" s="15">
        <v>0</v>
      </c>
      <c r="H18" s="16"/>
    </row>
    <row r="19" spans="2:8" ht="12.75" customHeight="1" x14ac:dyDescent="0.2">
      <c r="B19" s="19" t="s">
        <v>99</v>
      </c>
      <c r="C19" s="19"/>
      <c r="D19" s="19"/>
      <c r="E19" s="30"/>
      <c r="F19" s="20">
        <v>1.5117600000024822E-2</v>
      </c>
      <c r="G19" s="21">
        <v>0</v>
      </c>
      <c r="H19" s="22"/>
    </row>
    <row r="20" spans="2:8" ht="12.75" customHeight="1" x14ac:dyDescent="0.2">
      <c r="B20" s="23" t="s">
        <v>110</v>
      </c>
      <c r="C20" s="23"/>
      <c r="D20" s="23"/>
      <c r="E20" s="31"/>
      <c r="F20" s="24">
        <v>142.29897830000002</v>
      </c>
      <c r="G20" s="25">
        <v>1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0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3.42578125" bestFit="1" customWidth="1"/>
    <col min="9" max="9" width="13.42578125" customWidth="1"/>
  </cols>
  <sheetData>
    <row r="1" spans="1:9" ht="18.75" x14ac:dyDescent="0.2">
      <c r="A1" s="87" t="s">
        <v>759</v>
      </c>
      <c r="B1" s="99" t="s">
        <v>607</v>
      </c>
      <c r="C1" s="100"/>
      <c r="D1" s="100"/>
      <c r="E1" s="100"/>
      <c r="F1" s="100"/>
      <c r="G1" s="100"/>
      <c r="H1" s="101"/>
      <c r="I1" s="62"/>
    </row>
    <row r="2" spans="1:9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  <c r="I2" s="63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63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40" t="s">
        <v>316</v>
      </c>
      <c r="I4" s="33" t="s">
        <v>7</v>
      </c>
    </row>
    <row r="5" spans="1:9" ht="12.75" customHeight="1" x14ac:dyDescent="0.2">
      <c r="F5" s="14"/>
      <c r="G5" s="15"/>
      <c r="H5" s="16"/>
      <c r="I5" s="16"/>
    </row>
    <row r="6" spans="1:9" ht="12.75" customHeight="1" x14ac:dyDescent="0.2">
      <c r="F6" s="14"/>
      <c r="G6" s="15"/>
      <c r="H6" s="16"/>
      <c r="I6" s="16"/>
    </row>
    <row r="7" spans="1:9" ht="12.75" customHeight="1" x14ac:dyDescent="0.2">
      <c r="B7" s="17" t="s">
        <v>9</v>
      </c>
      <c r="C7" s="17"/>
      <c r="F7" s="14"/>
      <c r="G7" s="15"/>
      <c r="H7" s="16"/>
      <c r="I7" s="16"/>
    </row>
    <row r="8" spans="1:9" ht="12.75" customHeight="1" x14ac:dyDescent="0.2">
      <c r="B8" s="17" t="s">
        <v>869</v>
      </c>
      <c r="C8" s="17"/>
      <c r="F8" s="14"/>
      <c r="G8" s="15"/>
      <c r="H8" s="16"/>
      <c r="I8" s="16"/>
    </row>
    <row r="9" spans="1:9" s="47" customFormat="1" ht="12.75" customHeight="1" x14ac:dyDescent="0.2">
      <c r="A9" s="47">
        <v>1</v>
      </c>
      <c r="B9" s="74" t="s">
        <v>318</v>
      </c>
      <c r="C9" s="47" t="s">
        <v>14</v>
      </c>
      <c r="D9" s="47" t="s">
        <v>10</v>
      </c>
      <c r="E9" s="76">
        <v>44000</v>
      </c>
      <c r="F9" s="45">
        <v>530.72799999999995</v>
      </c>
      <c r="G9" s="46">
        <v>0.10059999999999999</v>
      </c>
      <c r="H9" s="46"/>
      <c r="I9" s="48"/>
    </row>
    <row r="10" spans="1:9" s="47" customFormat="1" ht="12.75" customHeight="1" x14ac:dyDescent="0.2">
      <c r="A10" s="47">
        <v>2</v>
      </c>
      <c r="B10" t="s">
        <v>318</v>
      </c>
      <c r="C10"/>
      <c r="D10" t="s">
        <v>571</v>
      </c>
      <c r="E10" s="102">
        <v>-44000</v>
      </c>
      <c r="F10" s="45">
        <v>-531.12400000000002</v>
      </c>
      <c r="G10" s="46"/>
      <c r="H10" s="46">
        <v>-0.1007</v>
      </c>
      <c r="I10" s="16">
        <v>42760</v>
      </c>
    </row>
    <row r="11" spans="1:9" s="47" customFormat="1" ht="12.75" customHeight="1" x14ac:dyDescent="0.2">
      <c r="A11" s="47">
        <v>3</v>
      </c>
      <c r="B11" s="74" t="s">
        <v>320</v>
      </c>
      <c r="C11" s="47" t="s">
        <v>32</v>
      </c>
      <c r="D11" s="47" t="s">
        <v>31</v>
      </c>
      <c r="E11" s="76">
        <v>35000</v>
      </c>
      <c r="F11" s="45">
        <v>378.84</v>
      </c>
      <c r="G11" s="46">
        <v>7.1800000000000003E-2</v>
      </c>
      <c r="H11" s="46"/>
      <c r="I11" s="48"/>
    </row>
    <row r="12" spans="1:9" s="47" customFormat="1" ht="12.75" customHeight="1" x14ac:dyDescent="0.2">
      <c r="A12" s="47">
        <v>4</v>
      </c>
      <c r="B12" t="s">
        <v>320</v>
      </c>
      <c r="C12"/>
      <c r="D12" t="s">
        <v>571</v>
      </c>
      <c r="E12" s="102">
        <v>-35000</v>
      </c>
      <c r="F12" s="45">
        <v>-379.29500000000002</v>
      </c>
      <c r="G12" s="46"/>
      <c r="H12" s="46">
        <v>-7.1900000000000006E-2</v>
      </c>
      <c r="I12" s="16">
        <v>42760</v>
      </c>
    </row>
    <row r="13" spans="1:9" s="47" customFormat="1" ht="12.75" customHeight="1" x14ac:dyDescent="0.2">
      <c r="A13" s="47">
        <v>5</v>
      </c>
      <c r="B13" s="74" t="s">
        <v>331</v>
      </c>
      <c r="C13" s="47" t="s">
        <v>46</v>
      </c>
      <c r="D13" s="47" t="s">
        <v>25</v>
      </c>
      <c r="E13" s="76">
        <v>150000</v>
      </c>
      <c r="F13" s="45">
        <v>365.47500000000002</v>
      </c>
      <c r="G13" s="46">
        <v>6.93E-2</v>
      </c>
      <c r="H13" s="46"/>
      <c r="I13" s="48"/>
    </row>
    <row r="14" spans="1:9" s="47" customFormat="1" ht="12.75" customHeight="1" x14ac:dyDescent="0.2">
      <c r="A14" s="47">
        <v>6</v>
      </c>
      <c r="B14" t="s">
        <v>331</v>
      </c>
      <c r="C14"/>
      <c r="D14" t="s">
        <v>571</v>
      </c>
      <c r="E14" s="102">
        <v>-150000</v>
      </c>
      <c r="F14" s="45">
        <v>-366.3</v>
      </c>
      <c r="G14" s="46"/>
      <c r="H14" s="46">
        <v>-6.9400000000000003E-2</v>
      </c>
      <c r="I14" s="16">
        <v>42760</v>
      </c>
    </row>
    <row r="15" spans="1:9" s="47" customFormat="1" ht="12.75" customHeight="1" x14ac:dyDescent="0.2">
      <c r="A15" s="47">
        <v>7</v>
      </c>
      <c r="B15" s="74" t="s">
        <v>336</v>
      </c>
      <c r="C15" s="47" t="s">
        <v>74</v>
      </c>
      <c r="D15" s="47" t="s">
        <v>23</v>
      </c>
      <c r="E15" s="76">
        <v>56700</v>
      </c>
      <c r="F15" s="45">
        <v>357.21</v>
      </c>
      <c r="G15" s="46">
        <v>6.7699999999999996E-2</v>
      </c>
      <c r="H15" s="46"/>
      <c r="I15" s="48"/>
    </row>
    <row r="16" spans="1:9" s="47" customFormat="1" ht="12.75" customHeight="1" x14ac:dyDescent="0.2">
      <c r="A16" s="47">
        <v>8</v>
      </c>
      <c r="B16" t="s">
        <v>336</v>
      </c>
      <c r="C16"/>
      <c r="D16" t="s">
        <v>571</v>
      </c>
      <c r="E16" s="102">
        <v>-56700</v>
      </c>
      <c r="F16" s="45">
        <v>-358.06049999999999</v>
      </c>
      <c r="G16" s="46"/>
      <c r="H16" s="46">
        <v>-6.7900000000000002E-2</v>
      </c>
      <c r="I16" s="16">
        <v>42760</v>
      </c>
    </row>
    <row r="17" spans="1:9" s="47" customFormat="1" ht="12.75" customHeight="1" x14ac:dyDescent="0.2">
      <c r="A17" s="47">
        <v>9</v>
      </c>
      <c r="B17" s="74" t="s">
        <v>350</v>
      </c>
      <c r="C17" s="47" t="s">
        <v>84</v>
      </c>
      <c r="D17" s="47" t="s">
        <v>33</v>
      </c>
      <c r="E17" s="76">
        <v>175000</v>
      </c>
      <c r="F17" s="45">
        <v>343</v>
      </c>
      <c r="G17" s="46">
        <v>6.5000000000000002E-2</v>
      </c>
      <c r="H17" s="46"/>
      <c r="I17" s="48"/>
    </row>
    <row r="18" spans="1:9" s="47" customFormat="1" ht="12.75" customHeight="1" x14ac:dyDescent="0.2">
      <c r="A18" s="47">
        <v>10</v>
      </c>
      <c r="B18" t="s">
        <v>350</v>
      </c>
      <c r="C18"/>
      <c r="D18" t="s">
        <v>571</v>
      </c>
      <c r="E18" s="102">
        <v>-175000</v>
      </c>
      <c r="F18" s="45">
        <v>-344.13749999999999</v>
      </c>
      <c r="G18" s="46"/>
      <c r="H18" s="46">
        <v>-6.5199999999999994E-2</v>
      </c>
      <c r="I18" s="16">
        <v>42760</v>
      </c>
    </row>
    <row r="19" spans="1:9" s="47" customFormat="1" ht="12.75" customHeight="1" x14ac:dyDescent="0.2">
      <c r="A19" s="47">
        <v>11</v>
      </c>
      <c r="B19" s="74" t="s">
        <v>534</v>
      </c>
      <c r="C19" s="47" t="s">
        <v>71</v>
      </c>
      <c r="D19" s="47" t="s">
        <v>19</v>
      </c>
      <c r="E19" s="76">
        <v>269500</v>
      </c>
      <c r="F19" s="45">
        <v>314.23700000000002</v>
      </c>
      <c r="G19" s="46">
        <v>5.96E-2</v>
      </c>
      <c r="H19" s="46"/>
      <c r="I19" s="48"/>
    </row>
    <row r="20" spans="1:9" s="47" customFormat="1" ht="12.75" customHeight="1" x14ac:dyDescent="0.2">
      <c r="A20" s="47">
        <v>12</v>
      </c>
      <c r="B20" t="s">
        <v>534</v>
      </c>
      <c r="C20"/>
      <c r="D20" t="s">
        <v>571</v>
      </c>
      <c r="E20" s="102">
        <v>-269500</v>
      </c>
      <c r="F20" s="45">
        <v>-314.64125000000001</v>
      </c>
      <c r="G20" s="46"/>
      <c r="H20" s="46">
        <v>-5.96E-2</v>
      </c>
      <c r="I20" s="16">
        <v>42760</v>
      </c>
    </row>
    <row r="21" spans="1:9" s="47" customFormat="1" ht="12.75" customHeight="1" x14ac:dyDescent="0.2">
      <c r="A21" s="47">
        <v>13</v>
      </c>
      <c r="B21" s="74" t="s">
        <v>325</v>
      </c>
      <c r="C21" s="47" t="s">
        <v>28</v>
      </c>
      <c r="D21" s="47" t="s">
        <v>25</v>
      </c>
      <c r="E21" s="76">
        <v>24500</v>
      </c>
      <c r="F21" s="45">
        <v>309.33699999999999</v>
      </c>
      <c r="G21" s="46">
        <v>5.8599999999999999E-2</v>
      </c>
      <c r="H21" s="46"/>
      <c r="I21" s="48"/>
    </row>
    <row r="22" spans="1:9" s="47" customFormat="1" ht="12.75" customHeight="1" x14ac:dyDescent="0.2">
      <c r="A22" s="47">
        <v>14</v>
      </c>
      <c r="B22" t="s">
        <v>325</v>
      </c>
      <c r="C22"/>
      <c r="D22" t="s">
        <v>571</v>
      </c>
      <c r="E22" s="102">
        <v>-24500</v>
      </c>
      <c r="F22" s="45">
        <v>-310.12099999999998</v>
      </c>
      <c r="G22" s="46"/>
      <c r="H22" s="46">
        <v>-5.8799999999999998E-2</v>
      </c>
      <c r="I22" s="16">
        <v>42760</v>
      </c>
    </row>
    <row r="23" spans="1:9" s="47" customFormat="1" ht="12.75" customHeight="1" x14ac:dyDescent="0.2">
      <c r="A23" s="47">
        <v>15</v>
      </c>
      <c r="B23" s="74" t="s">
        <v>329</v>
      </c>
      <c r="C23" s="47" t="s">
        <v>36</v>
      </c>
      <c r="D23" s="47" t="s">
        <v>19</v>
      </c>
      <c r="E23" s="76">
        <v>34100</v>
      </c>
      <c r="F23" s="45">
        <v>272.01569999999998</v>
      </c>
      <c r="G23" s="46">
        <v>5.16E-2</v>
      </c>
      <c r="H23" s="46"/>
      <c r="I23" s="48"/>
    </row>
    <row r="24" spans="1:9" s="47" customFormat="1" ht="12.75" customHeight="1" x14ac:dyDescent="0.2">
      <c r="A24" s="47">
        <v>16</v>
      </c>
      <c r="B24" t="s">
        <v>329</v>
      </c>
      <c r="C24"/>
      <c r="D24" t="s">
        <v>571</v>
      </c>
      <c r="E24" s="102">
        <v>-34100</v>
      </c>
      <c r="F24" s="45">
        <v>-272.49310000000003</v>
      </c>
      <c r="G24" s="46"/>
      <c r="H24" s="46">
        <v>-5.16E-2</v>
      </c>
      <c r="I24" s="16">
        <v>42760</v>
      </c>
    </row>
    <row r="25" spans="1:9" s="47" customFormat="1" ht="12.75" customHeight="1" x14ac:dyDescent="0.2">
      <c r="A25" s="47">
        <v>17</v>
      </c>
      <c r="B25" s="74" t="s">
        <v>396</v>
      </c>
      <c r="C25" s="47" t="s">
        <v>139</v>
      </c>
      <c r="D25" s="47" t="s">
        <v>120</v>
      </c>
      <c r="E25" s="76">
        <v>60000</v>
      </c>
      <c r="F25" s="45">
        <v>234.75</v>
      </c>
      <c r="G25" s="46">
        <v>4.4499999999999998E-2</v>
      </c>
      <c r="H25" s="46"/>
      <c r="I25" s="48"/>
    </row>
    <row r="26" spans="1:9" s="47" customFormat="1" ht="12.75" customHeight="1" x14ac:dyDescent="0.2">
      <c r="A26" s="47">
        <v>18</v>
      </c>
      <c r="B26" t="s">
        <v>396</v>
      </c>
      <c r="C26"/>
      <c r="D26" t="s">
        <v>571</v>
      </c>
      <c r="E26" s="102">
        <v>-60000</v>
      </c>
      <c r="F26" s="45">
        <v>-234.93</v>
      </c>
      <c r="G26" s="46"/>
      <c r="H26" s="46">
        <v>-4.4499999999999998E-2</v>
      </c>
      <c r="I26" s="16">
        <v>42760</v>
      </c>
    </row>
    <row r="27" spans="1:9" s="47" customFormat="1" ht="12.75" customHeight="1" x14ac:dyDescent="0.2">
      <c r="A27" s="47">
        <v>19</v>
      </c>
      <c r="B27" s="74" t="s">
        <v>319</v>
      </c>
      <c r="C27" s="47" t="s">
        <v>16</v>
      </c>
      <c r="D27" s="47" t="s">
        <v>15</v>
      </c>
      <c r="E27" s="76">
        <v>17000</v>
      </c>
      <c r="F27" s="45">
        <v>171.80199999999999</v>
      </c>
      <c r="G27" s="46">
        <v>3.2599999999999997E-2</v>
      </c>
      <c r="H27" s="46"/>
      <c r="I27" s="48"/>
    </row>
    <row r="28" spans="1:9" s="47" customFormat="1" ht="12.75" customHeight="1" x14ac:dyDescent="0.2">
      <c r="A28" s="47">
        <v>20</v>
      </c>
      <c r="B28" t="s">
        <v>319</v>
      </c>
      <c r="C28"/>
      <c r="D28" t="s">
        <v>571</v>
      </c>
      <c r="E28" s="102">
        <v>-17000</v>
      </c>
      <c r="F28" s="45">
        <v>-171.94649999999999</v>
      </c>
      <c r="G28" s="46"/>
      <c r="H28" s="46">
        <v>-3.2599999999999997E-2</v>
      </c>
      <c r="I28" s="16">
        <v>42760</v>
      </c>
    </row>
    <row r="29" spans="1:9" s="47" customFormat="1" ht="12.75" customHeight="1" x14ac:dyDescent="0.2">
      <c r="A29" s="47">
        <v>21</v>
      </c>
      <c r="B29" s="74" t="s">
        <v>347</v>
      </c>
      <c r="C29" s="47" t="s">
        <v>64</v>
      </c>
      <c r="D29" s="47" t="s">
        <v>23</v>
      </c>
      <c r="E29" s="76">
        <v>21700</v>
      </c>
      <c r="F29" s="45">
        <v>145.2381</v>
      </c>
      <c r="G29" s="46">
        <v>2.75E-2</v>
      </c>
      <c r="H29" s="46"/>
      <c r="I29" s="48"/>
    </row>
    <row r="30" spans="1:9" s="47" customFormat="1" ht="12.75" customHeight="1" x14ac:dyDescent="0.2">
      <c r="A30" s="47">
        <v>22</v>
      </c>
      <c r="B30" t="s">
        <v>347</v>
      </c>
      <c r="C30"/>
      <c r="D30" t="s">
        <v>571</v>
      </c>
      <c r="E30" s="102">
        <v>-21700</v>
      </c>
      <c r="F30" s="45">
        <v>-145.35745</v>
      </c>
      <c r="G30" s="46"/>
      <c r="H30" s="46">
        <v>-2.75E-2</v>
      </c>
      <c r="I30" s="16">
        <v>42760</v>
      </c>
    </row>
    <row r="31" spans="1:9" s="47" customFormat="1" ht="12.75" customHeight="1" x14ac:dyDescent="0.2">
      <c r="A31" s="47">
        <v>23</v>
      </c>
      <c r="B31" s="74" t="s">
        <v>622</v>
      </c>
      <c r="C31" s="47" t="s">
        <v>623</v>
      </c>
      <c r="D31" s="47" t="s">
        <v>25</v>
      </c>
      <c r="E31" s="76">
        <v>250800</v>
      </c>
      <c r="F31" s="45">
        <v>134.80500000000001</v>
      </c>
      <c r="G31" s="46">
        <v>2.5499999999999998E-2</v>
      </c>
      <c r="H31" s="46"/>
      <c r="I31" s="48"/>
    </row>
    <row r="32" spans="1:9" s="47" customFormat="1" ht="12.75" customHeight="1" x14ac:dyDescent="0.2">
      <c r="A32" s="47">
        <v>24</v>
      </c>
      <c r="B32" t="s">
        <v>622</v>
      </c>
      <c r="C32"/>
      <c r="D32" t="s">
        <v>571</v>
      </c>
      <c r="E32" s="102">
        <v>-250800</v>
      </c>
      <c r="F32" s="45">
        <v>-135.18119999999999</v>
      </c>
      <c r="G32" s="46"/>
      <c r="H32" s="46">
        <v>-2.5600000000000001E-2</v>
      </c>
      <c r="I32" s="16">
        <v>42760</v>
      </c>
    </row>
    <row r="33" spans="1:9" s="47" customFormat="1" ht="12.75" customHeight="1" x14ac:dyDescent="0.2">
      <c r="A33" s="47">
        <v>25</v>
      </c>
      <c r="B33" s="74" t="s">
        <v>349</v>
      </c>
      <c r="C33" s="47" t="s">
        <v>30</v>
      </c>
      <c r="D33" s="47" t="s">
        <v>10</v>
      </c>
      <c r="E33" s="76">
        <v>21600</v>
      </c>
      <c r="F33" s="45">
        <v>97.1892</v>
      </c>
      <c r="G33" s="46">
        <v>1.84E-2</v>
      </c>
      <c r="H33" s="46"/>
      <c r="I33" s="48"/>
    </row>
    <row r="34" spans="1:9" s="47" customFormat="1" ht="12.75" customHeight="1" x14ac:dyDescent="0.2">
      <c r="A34" s="47">
        <v>26</v>
      </c>
      <c r="B34" t="s">
        <v>349</v>
      </c>
      <c r="C34"/>
      <c r="D34" t="s">
        <v>571</v>
      </c>
      <c r="E34" s="102">
        <v>-21600</v>
      </c>
      <c r="F34" s="45">
        <v>-97.361999999999995</v>
      </c>
      <c r="G34" s="46"/>
      <c r="H34" s="46">
        <v>-1.8499999999999999E-2</v>
      </c>
      <c r="I34" s="16">
        <v>42760</v>
      </c>
    </row>
    <row r="35" spans="1:9" s="47" customFormat="1" ht="12.75" customHeight="1" x14ac:dyDescent="0.2">
      <c r="A35" s="47">
        <v>27</v>
      </c>
      <c r="B35" s="74" t="s">
        <v>334</v>
      </c>
      <c r="C35" s="47" t="s">
        <v>77</v>
      </c>
      <c r="D35" s="47" t="s">
        <v>35</v>
      </c>
      <c r="E35" s="76">
        <v>11200</v>
      </c>
      <c r="F35" s="45">
        <v>70.291200000000003</v>
      </c>
      <c r="G35" s="46">
        <v>1.3299999999999999E-2</v>
      </c>
      <c r="H35" s="46"/>
      <c r="I35" s="48"/>
    </row>
    <row r="36" spans="1:9" s="47" customFormat="1" ht="12.75" customHeight="1" x14ac:dyDescent="0.2">
      <c r="A36" s="47">
        <v>28</v>
      </c>
      <c r="B36" t="s">
        <v>334</v>
      </c>
      <c r="C36"/>
      <c r="D36" t="s">
        <v>571</v>
      </c>
      <c r="E36" s="102">
        <v>-11200</v>
      </c>
      <c r="F36" s="45">
        <v>-70.470399999999998</v>
      </c>
      <c r="G36" s="46"/>
      <c r="H36" s="46">
        <v>-1.34E-2</v>
      </c>
      <c r="I36" s="16">
        <v>42760</v>
      </c>
    </row>
    <row r="37" spans="1:9" s="47" customFormat="1" ht="12.75" customHeight="1" x14ac:dyDescent="0.2">
      <c r="A37" s="47">
        <v>29</v>
      </c>
      <c r="B37" s="74" t="s">
        <v>592</v>
      </c>
      <c r="C37" s="47" t="s">
        <v>593</v>
      </c>
      <c r="D37" s="47" t="s">
        <v>113</v>
      </c>
      <c r="E37" s="76">
        <v>14000</v>
      </c>
      <c r="F37" s="45">
        <v>33.901000000000003</v>
      </c>
      <c r="G37" s="46">
        <v>6.4000000000000003E-3</v>
      </c>
      <c r="H37" s="46"/>
      <c r="I37" s="48"/>
    </row>
    <row r="38" spans="1:9" s="47" customFormat="1" ht="12.75" customHeight="1" x14ac:dyDescent="0.2">
      <c r="A38" s="47">
        <v>30</v>
      </c>
      <c r="B38" t="s">
        <v>592</v>
      </c>
      <c r="C38"/>
      <c r="D38" t="s">
        <v>571</v>
      </c>
      <c r="E38" s="102">
        <v>-14000</v>
      </c>
      <c r="F38" s="45">
        <v>-33.991999999999997</v>
      </c>
      <c r="G38" s="46"/>
      <c r="H38" s="46">
        <v>-6.4000000000000003E-3</v>
      </c>
      <c r="I38" s="16">
        <v>42760</v>
      </c>
    </row>
    <row r="39" spans="1:9" s="47" customFormat="1" ht="12.75" customHeight="1" x14ac:dyDescent="0.2">
      <c r="A39" s="47">
        <v>31</v>
      </c>
      <c r="B39" s="74" t="s">
        <v>726</v>
      </c>
      <c r="C39" s="47" t="s">
        <v>727</v>
      </c>
      <c r="D39" s="47" t="s">
        <v>27</v>
      </c>
      <c r="E39" s="76">
        <v>3000</v>
      </c>
      <c r="F39" s="45">
        <v>4.1955</v>
      </c>
      <c r="G39" s="46">
        <v>8.0000000000000004E-4</v>
      </c>
      <c r="H39" s="46"/>
      <c r="I39" s="48"/>
    </row>
    <row r="40" spans="1:9" s="47" customFormat="1" ht="12.75" customHeight="1" x14ac:dyDescent="0.2">
      <c r="A40" s="47">
        <v>32</v>
      </c>
      <c r="B40" t="s">
        <v>726</v>
      </c>
      <c r="C40"/>
      <c r="D40" t="s">
        <v>571</v>
      </c>
      <c r="E40" s="97">
        <v>-3000</v>
      </c>
      <c r="F40" s="14">
        <v>-4.2149999999999999</v>
      </c>
      <c r="G40" s="15"/>
      <c r="H40" s="46">
        <v>-8.0000000000000004E-4</v>
      </c>
      <c r="I40" s="16">
        <v>42760</v>
      </c>
    </row>
    <row r="41" spans="1:9" ht="12.75" customHeight="1" x14ac:dyDescent="0.2">
      <c r="B41" s="19" t="s">
        <v>99</v>
      </c>
      <c r="C41" s="19"/>
      <c r="D41" s="19"/>
      <c r="E41" s="30"/>
      <c r="F41" s="20">
        <v>3763.0146999999997</v>
      </c>
      <c r="G41" s="21">
        <v>0.71319999999999983</v>
      </c>
      <c r="H41" s="21">
        <v>-0.71439999999999981</v>
      </c>
      <c r="I41" s="22"/>
    </row>
    <row r="42" spans="1:9" ht="12.75" customHeight="1" x14ac:dyDescent="0.2">
      <c r="F42" s="45"/>
      <c r="G42" s="15"/>
      <c r="H42" s="16"/>
      <c r="I42" s="16"/>
    </row>
    <row r="43" spans="1:9" s="47" customFormat="1" ht="12.75" customHeight="1" x14ac:dyDescent="0.2">
      <c r="A43"/>
      <c r="B43" s="17" t="s">
        <v>105</v>
      </c>
      <c r="C43" s="17"/>
      <c r="D43"/>
      <c r="E43" s="29"/>
      <c r="F43" s="14"/>
      <c r="G43" s="15"/>
      <c r="H43" s="16"/>
      <c r="I43" s="16"/>
    </row>
    <row r="44" spans="1:9" s="47" customFormat="1" ht="12.75" customHeight="1" x14ac:dyDescent="0.2">
      <c r="A44"/>
      <c r="B44" s="17" t="s">
        <v>530</v>
      </c>
      <c r="C44" s="17"/>
      <c r="D44"/>
      <c r="E44" s="29"/>
      <c r="F44" s="14"/>
      <c r="G44" s="15"/>
      <c r="H44" s="16"/>
      <c r="I44" s="16"/>
    </row>
    <row r="45" spans="1:9" s="47" customFormat="1" ht="12.75" customHeight="1" x14ac:dyDescent="0.2">
      <c r="A45">
        <v>33</v>
      </c>
      <c r="B45" t="s">
        <v>675</v>
      </c>
      <c r="C45" t="s">
        <v>824</v>
      </c>
      <c r="D45" t="s">
        <v>676</v>
      </c>
      <c r="E45" s="29">
        <v>20</v>
      </c>
      <c r="F45" s="14">
        <v>98.658500000000004</v>
      </c>
      <c r="G45" s="15">
        <v>1.8700000000000001E-2</v>
      </c>
      <c r="H45" s="16"/>
      <c r="I45" s="16">
        <v>42786</v>
      </c>
    </row>
    <row r="46" spans="1:9" ht="12.75" customHeight="1" x14ac:dyDescent="0.2">
      <c r="B46" s="19" t="s">
        <v>99</v>
      </c>
      <c r="C46" s="19"/>
      <c r="D46" s="19"/>
      <c r="E46" s="30"/>
      <c r="F46" s="20">
        <v>98.658500000000004</v>
      </c>
      <c r="G46" s="21">
        <v>1.8700000000000001E-2</v>
      </c>
      <c r="H46" s="22"/>
      <c r="I46" s="22"/>
    </row>
    <row r="47" spans="1:9" ht="12.75" customHeight="1" x14ac:dyDescent="0.2">
      <c r="F47" s="45"/>
      <c r="G47" s="15"/>
      <c r="H47" s="16"/>
      <c r="I47" s="16"/>
    </row>
    <row r="48" spans="1:9" ht="12.75" customHeight="1" x14ac:dyDescent="0.2">
      <c r="B48" s="17" t="s">
        <v>106</v>
      </c>
      <c r="C48" s="17"/>
      <c r="F48" s="14"/>
      <c r="G48" s="15"/>
      <c r="H48" s="16"/>
      <c r="I48" s="34"/>
    </row>
    <row r="49" spans="1:9" ht="12.75" customHeight="1" x14ac:dyDescent="0.2">
      <c r="A49">
        <v>34</v>
      </c>
      <c r="B49" t="s">
        <v>662</v>
      </c>
      <c r="C49" t="s">
        <v>663</v>
      </c>
      <c r="D49" t="s">
        <v>568</v>
      </c>
      <c r="E49" s="29">
        <v>51272.820599999999</v>
      </c>
      <c r="F49" s="14">
        <v>796.03166420000002</v>
      </c>
      <c r="G49" s="15">
        <v>0.15090000000000001</v>
      </c>
      <c r="H49" s="16"/>
      <c r="I49" s="34" t="s">
        <v>730</v>
      </c>
    </row>
    <row r="50" spans="1:9" ht="12.75" customHeight="1" x14ac:dyDescent="0.2">
      <c r="B50" s="19" t="s">
        <v>99</v>
      </c>
      <c r="C50" s="19"/>
      <c r="D50" s="19"/>
      <c r="E50" s="30"/>
      <c r="F50" s="20">
        <v>796.03166420000002</v>
      </c>
      <c r="G50" s="21">
        <v>0.15090000000000001</v>
      </c>
      <c r="H50" s="22"/>
      <c r="I50" s="22"/>
    </row>
    <row r="51" spans="1:9" ht="12.75" customHeight="1" x14ac:dyDescent="0.2">
      <c r="F51" s="45"/>
      <c r="G51" s="15"/>
      <c r="H51" s="16"/>
      <c r="I51" s="16"/>
    </row>
    <row r="52" spans="1:9" ht="12.75" customHeight="1" x14ac:dyDescent="0.2">
      <c r="B52" s="17" t="s">
        <v>143</v>
      </c>
      <c r="C52" s="17"/>
      <c r="F52" s="14"/>
      <c r="G52" s="15"/>
      <c r="H52" s="16"/>
      <c r="I52" s="34"/>
    </row>
    <row r="53" spans="1:9" ht="12.75" customHeight="1" x14ac:dyDescent="0.2">
      <c r="B53" s="32" t="s">
        <v>529</v>
      </c>
      <c r="C53" s="17"/>
      <c r="F53" s="14"/>
      <c r="G53" s="15"/>
      <c r="H53" s="16"/>
      <c r="I53" s="34"/>
    </row>
    <row r="54" spans="1:9" ht="12.75" customHeight="1" x14ac:dyDescent="0.2">
      <c r="A54">
        <v>35</v>
      </c>
      <c r="B54" s="61" t="s">
        <v>687</v>
      </c>
      <c r="C54" t="s">
        <v>688</v>
      </c>
      <c r="D54" t="s">
        <v>585</v>
      </c>
      <c r="E54" s="29">
        <v>3</v>
      </c>
      <c r="F54" s="14">
        <v>299.94569999999999</v>
      </c>
      <c r="G54" s="15">
        <v>5.6800000000000003E-2</v>
      </c>
      <c r="I54" s="16">
        <v>42983</v>
      </c>
    </row>
    <row r="55" spans="1:9" ht="12.75" customHeight="1" x14ac:dyDescent="0.2">
      <c r="A55">
        <v>36</v>
      </c>
      <c r="B55" s="61" t="s">
        <v>670</v>
      </c>
      <c r="C55" t="s">
        <v>674</v>
      </c>
      <c r="D55" t="s">
        <v>672</v>
      </c>
      <c r="E55" s="29">
        <v>8</v>
      </c>
      <c r="F55" s="14">
        <v>79.821600000000004</v>
      </c>
      <c r="G55" s="15">
        <v>1.5100000000000001E-2</v>
      </c>
      <c r="I55" s="16">
        <v>43175</v>
      </c>
    </row>
    <row r="56" spans="1:9" ht="12.75" customHeight="1" x14ac:dyDescent="0.2">
      <c r="B56" s="19" t="s">
        <v>99</v>
      </c>
      <c r="C56" s="19"/>
      <c r="D56" s="19"/>
      <c r="E56" s="30"/>
      <c r="F56" s="20">
        <v>379.76729999999998</v>
      </c>
      <c r="G56" s="21">
        <v>7.1900000000000006E-2</v>
      </c>
      <c r="H56" s="22"/>
      <c r="I56" s="22"/>
    </row>
    <row r="57" spans="1:9" s="47" customFormat="1" ht="12.75" customHeight="1" x14ac:dyDescent="0.2">
      <c r="B57" s="64"/>
      <c r="C57" s="64"/>
      <c r="D57" s="64"/>
      <c r="E57" s="65"/>
      <c r="F57" s="66"/>
      <c r="G57" s="67"/>
      <c r="H57" s="68"/>
      <c r="I57" s="34"/>
    </row>
    <row r="58" spans="1:9" ht="12.75" customHeight="1" x14ac:dyDescent="0.2">
      <c r="A58" s="88" t="s">
        <v>729</v>
      </c>
      <c r="B58" s="17" t="s">
        <v>107</v>
      </c>
      <c r="C58" s="17"/>
      <c r="F58" s="14">
        <v>231.13212569999999</v>
      </c>
      <c r="G58" s="15">
        <v>4.3799999999999999E-2</v>
      </c>
      <c r="H58" s="16"/>
      <c r="I58" s="16">
        <v>42737</v>
      </c>
    </row>
    <row r="59" spans="1:9" ht="12.75" customHeight="1" x14ac:dyDescent="0.2">
      <c r="B59" s="19" t="s">
        <v>99</v>
      </c>
      <c r="C59" s="19"/>
      <c r="D59" s="19"/>
      <c r="E59" s="30"/>
      <c r="F59" s="20">
        <v>231.13212569999999</v>
      </c>
      <c r="G59" s="21">
        <v>4.3799999999999999E-2</v>
      </c>
      <c r="H59" s="22"/>
      <c r="I59" s="22"/>
    </row>
    <row r="60" spans="1:9" ht="12.75" customHeight="1" x14ac:dyDescent="0.2">
      <c r="F60" s="14"/>
      <c r="G60" s="15"/>
      <c r="H60" s="16"/>
      <c r="I60" s="16"/>
    </row>
    <row r="61" spans="1:9" ht="12.75" customHeight="1" x14ac:dyDescent="0.2">
      <c r="B61" s="17" t="s">
        <v>108</v>
      </c>
      <c r="C61" s="17"/>
      <c r="F61" s="14"/>
      <c r="G61" s="15"/>
      <c r="H61" s="16"/>
      <c r="I61" s="16"/>
    </row>
    <row r="62" spans="1:9" ht="12.75" customHeight="1" x14ac:dyDescent="0.2">
      <c r="B62" s="17" t="s">
        <v>109</v>
      </c>
      <c r="C62" s="17"/>
      <c r="F62" s="14">
        <v>7.7964168000007703</v>
      </c>
      <c r="G62" s="46">
        <v>1.5E-3</v>
      </c>
      <c r="H62" s="16"/>
      <c r="I62" s="16"/>
    </row>
    <row r="63" spans="1:9" ht="12.75" customHeight="1" x14ac:dyDescent="0.2">
      <c r="B63" s="19" t="s">
        <v>99</v>
      </c>
      <c r="C63" s="19"/>
      <c r="D63" s="19"/>
      <c r="E63" s="30"/>
      <c r="F63" s="20">
        <v>7.7964168000007703</v>
      </c>
      <c r="G63" s="21">
        <v>1.5E-3</v>
      </c>
      <c r="H63" s="22"/>
      <c r="I63" s="22"/>
    </row>
    <row r="64" spans="1:9" ht="12.75" customHeight="1" x14ac:dyDescent="0.2">
      <c r="B64" s="23" t="s">
        <v>110</v>
      </c>
      <c r="C64" s="23"/>
      <c r="D64" s="23"/>
      <c r="E64" s="31"/>
      <c r="F64" s="24">
        <v>5276.4007067000011</v>
      </c>
      <c r="G64" s="25">
        <v>0.99999999999999978</v>
      </c>
      <c r="H64" s="26"/>
      <c r="I64" s="26"/>
    </row>
    <row r="65" spans="2:7" ht="12.75" customHeight="1" x14ac:dyDescent="0.2">
      <c r="F65" s="41"/>
    </row>
    <row r="66" spans="2:7" ht="12.75" customHeight="1" x14ac:dyDescent="0.2">
      <c r="B66" s="17" t="s">
        <v>314</v>
      </c>
      <c r="C66" s="17"/>
    </row>
    <row r="67" spans="2:7" ht="12.75" customHeight="1" x14ac:dyDescent="0.2">
      <c r="B67" s="17" t="s">
        <v>311</v>
      </c>
      <c r="C67" s="17"/>
      <c r="G67" s="15"/>
    </row>
    <row r="68" spans="2:7" ht="12.75" customHeight="1" x14ac:dyDescent="0.2">
      <c r="B68" s="17"/>
      <c r="C68" s="17"/>
    </row>
    <row r="69" spans="2:7" ht="12.75" customHeight="1" x14ac:dyDescent="0.2">
      <c r="B69" s="17"/>
      <c r="C69" s="17"/>
    </row>
    <row r="70" spans="2:7" x14ac:dyDescent="0.2">
      <c r="E70"/>
      <c r="F70" s="94"/>
    </row>
    <row r="71" spans="2:7" x14ac:dyDescent="0.2">
      <c r="E71"/>
    </row>
    <row r="72" spans="2:7" x14ac:dyDescent="0.2">
      <c r="E72"/>
    </row>
    <row r="73" spans="2:7" x14ac:dyDescent="0.2">
      <c r="E73"/>
    </row>
    <row r="74" spans="2:7" x14ac:dyDescent="0.2">
      <c r="E74"/>
    </row>
    <row r="75" spans="2:7" x14ac:dyDescent="0.2">
      <c r="E75"/>
    </row>
    <row r="76" spans="2:7" x14ac:dyDescent="0.2">
      <c r="E76"/>
    </row>
    <row r="77" spans="2:7" x14ac:dyDescent="0.2">
      <c r="E77"/>
    </row>
    <row r="78" spans="2:7" x14ac:dyDescent="0.2">
      <c r="E78"/>
    </row>
    <row r="79" spans="2:7" x14ac:dyDescent="0.2">
      <c r="E79"/>
    </row>
    <row r="80" spans="2:7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733</v>
      </c>
      <c r="B1" s="99" t="s">
        <v>150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378</v>
      </c>
      <c r="C9" t="s">
        <v>115</v>
      </c>
      <c r="D9" t="s">
        <v>27</v>
      </c>
      <c r="E9" s="29">
        <v>84060</v>
      </c>
      <c r="F9" s="14">
        <v>694.62981000000002</v>
      </c>
      <c r="G9" s="15">
        <v>6.4699999999999994E-2</v>
      </c>
      <c r="H9" s="16"/>
    </row>
    <row r="10" spans="1:8" ht="12.75" customHeight="1" x14ac:dyDescent="0.2">
      <c r="A10">
        <v>2</v>
      </c>
      <c r="B10" t="s">
        <v>17</v>
      </c>
      <c r="C10" t="s">
        <v>18</v>
      </c>
      <c r="D10" t="s">
        <v>10</v>
      </c>
      <c r="E10" s="29">
        <v>201600</v>
      </c>
      <c r="F10" s="14">
        <v>504.40320000000003</v>
      </c>
      <c r="G10" s="15">
        <v>4.7E-2</v>
      </c>
      <c r="H10" s="16"/>
    </row>
    <row r="11" spans="1:8" ht="12.75" customHeight="1" x14ac:dyDescent="0.2">
      <c r="A11">
        <v>3</v>
      </c>
      <c r="B11" t="s">
        <v>364</v>
      </c>
      <c r="C11" t="s">
        <v>93</v>
      </c>
      <c r="D11" t="s">
        <v>31</v>
      </c>
      <c r="E11" s="29">
        <v>103800</v>
      </c>
      <c r="F11" s="14">
        <v>458.06939999999997</v>
      </c>
      <c r="G11" s="15">
        <v>4.2700000000000002E-2</v>
      </c>
      <c r="H11" s="16"/>
    </row>
    <row r="12" spans="1:8" ht="12.75" customHeight="1" x14ac:dyDescent="0.2">
      <c r="A12">
        <v>4</v>
      </c>
      <c r="B12" t="s">
        <v>330</v>
      </c>
      <c r="C12" t="s">
        <v>48</v>
      </c>
      <c r="D12" t="s">
        <v>27</v>
      </c>
      <c r="E12" s="29">
        <v>177900</v>
      </c>
      <c r="F12" s="14">
        <v>429.89535000000001</v>
      </c>
      <c r="G12" s="15">
        <v>0.04</v>
      </c>
      <c r="H12" s="16"/>
    </row>
    <row r="13" spans="1:8" ht="12.75" customHeight="1" x14ac:dyDescent="0.2">
      <c r="A13">
        <v>5</v>
      </c>
      <c r="B13" t="s">
        <v>391</v>
      </c>
      <c r="C13" t="s">
        <v>132</v>
      </c>
      <c r="D13" t="s">
        <v>31</v>
      </c>
      <c r="E13" s="29">
        <v>67620</v>
      </c>
      <c r="F13" s="14">
        <v>429.7251</v>
      </c>
      <c r="G13" s="15">
        <v>0.04</v>
      </c>
      <c r="H13" s="16"/>
    </row>
    <row r="14" spans="1:8" ht="12.75" customHeight="1" x14ac:dyDescent="0.2">
      <c r="A14">
        <v>6</v>
      </c>
      <c r="B14" t="s">
        <v>340</v>
      </c>
      <c r="C14" t="s">
        <v>52</v>
      </c>
      <c r="D14" t="s">
        <v>21</v>
      </c>
      <c r="E14" s="29">
        <v>7026</v>
      </c>
      <c r="F14" s="14">
        <v>373.75158299999998</v>
      </c>
      <c r="G14" s="15">
        <v>3.4799999999999998E-2</v>
      </c>
      <c r="H14" s="16"/>
    </row>
    <row r="15" spans="1:8" ht="12.75" customHeight="1" x14ac:dyDescent="0.2">
      <c r="A15">
        <v>7</v>
      </c>
      <c r="B15" t="s">
        <v>387</v>
      </c>
      <c r="C15" t="s">
        <v>126</v>
      </c>
      <c r="D15" t="s">
        <v>21</v>
      </c>
      <c r="E15" s="29">
        <v>12159</v>
      </c>
      <c r="F15" s="14">
        <v>370.0774035</v>
      </c>
      <c r="G15" s="15">
        <v>3.4500000000000003E-2</v>
      </c>
      <c r="H15" s="16"/>
    </row>
    <row r="16" spans="1:8" ht="12.75" customHeight="1" x14ac:dyDescent="0.2">
      <c r="A16">
        <v>8</v>
      </c>
      <c r="B16" t="s">
        <v>319</v>
      </c>
      <c r="C16" t="s">
        <v>16</v>
      </c>
      <c r="D16" t="s">
        <v>15</v>
      </c>
      <c r="E16" s="29">
        <v>35400</v>
      </c>
      <c r="F16" s="14">
        <v>357.75240000000002</v>
      </c>
      <c r="G16" s="15">
        <v>3.3300000000000003E-2</v>
      </c>
      <c r="H16" s="16"/>
    </row>
    <row r="17" spans="1:8" ht="12.75" customHeight="1" x14ac:dyDescent="0.2">
      <c r="A17">
        <v>9</v>
      </c>
      <c r="B17" t="s">
        <v>318</v>
      </c>
      <c r="C17" t="s">
        <v>14</v>
      </c>
      <c r="D17" t="s">
        <v>10</v>
      </c>
      <c r="E17" s="29">
        <v>27800</v>
      </c>
      <c r="F17" s="14">
        <v>335.3236</v>
      </c>
      <c r="G17" s="15">
        <v>3.1199999999999999E-2</v>
      </c>
      <c r="H17" s="16"/>
    </row>
    <row r="18" spans="1:8" ht="12.75" customHeight="1" x14ac:dyDescent="0.2">
      <c r="A18">
        <v>10</v>
      </c>
      <c r="B18" t="s">
        <v>406</v>
      </c>
      <c r="C18" t="s">
        <v>147</v>
      </c>
      <c r="D18" t="s">
        <v>27</v>
      </c>
      <c r="E18" s="29">
        <v>36708</v>
      </c>
      <c r="F18" s="14">
        <v>332.06056799999999</v>
      </c>
      <c r="G18" s="15">
        <v>3.09E-2</v>
      </c>
      <c r="H18" s="16"/>
    </row>
    <row r="19" spans="1:8" ht="12.75" customHeight="1" x14ac:dyDescent="0.2">
      <c r="A19">
        <v>11</v>
      </c>
      <c r="B19" t="s">
        <v>321</v>
      </c>
      <c r="C19" t="s">
        <v>11</v>
      </c>
      <c r="D19" t="s">
        <v>10</v>
      </c>
      <c r="E19" s="29">
        <v>129600</v>
      </c>
      <c r="F19" s="14">
        <v>330.86880000000002</v>
      </c>
      <c r="G19" s="15">
        <v>3.0800000000000001E-2</v>
      </c>
      <c r="H19" s="16"/>
    </row>
    <row r="20" spans="1:8" ht="12.75" customHeight="1" x14ac:dyDescent="0.2">
      <c r="A20">
        <v>12</v>
      </c>
      <c r="B20" t="s">
        <v>382</v>
      </c>
      <c r="C20" t="s">
        <v>121</v>
      </c>
      <c r="D20" t="s">
        <v>113</v>
      </c>
      <c r="E20" s="29">
        <v>169200</v>
      </c>
      <c r="F20" s="14">
        <v>323.76420000000002</v>
      </c>
      <c r="G20" s="15">
        <v>3.0200000000000001E-2</v>
      </c>
      <c r="H20" s="16"/>
    </row>
    <row r="21" spans="1:8" ht="12.75" customHeight="1" x14ac:dyDescent="0.2">
      <c r="A21">
        <v>13</v>
      </c>
      <c r="B21" t="s">
        <v>326</v>
      </c>
      <c r="C21" t="s">
        <v>41</v>
      </c>
      <c r="D21" t="s">
        <v>21</v>
      </c>
      <c r="E21" s="29">
        <v>11100</v>
      </c>
      <c r="F21" s="14">
        <v>292.17419999999998</v>
      </c>
      <c r="G21" s="15">
        <v>2.7199999999999998E-2</v>
      </c>
      <c r="H21" s="16"/>
    </row>
    <row r="22" spans="1:8" ht="12.75" customHeight="1" x14ac:dyDescent="0.2">
      <c r="A22">
        <v>14</v>
      </c>
      <c r="B22" t="s">
        <v>411</v>
      </c>
      <c r="C22" t="s">
        <v>157</v>
      </c>
      <c r="D22" t="s">
        <v>19</v>
      </c>
      <c r="E22" s="29">
        <v>20169</v>
      </c>
      <c r="F22" s="14">
        <v>272.5336125</v>
      </c>
      <c r="G22" s="15">
        <v>2.5399999999999999E-2</v>
      </c>
      <c r="H22" s="16"/>
    </row>
    <row r="23" spans="1:8" ht="12.75" customHeight="1" x14ac:dyDescent="0.2">
      <c r="A23">
        <v>15</v>
      </c>
      <c r="B23" t="s">
        <v>412</v>
      </c>
      <c r="C23" t="s">
        <v>158</v>
      </c>
      <c r="D23" t="s">
        <v>27</v>
      </c>
      <c r="E23" s="29">
        <v>10800</v>
      </c>
      <c r="F23" s="14">
        <v>259.76159999999999</v>
      </c>
      <c r="G23" s="15">
        <v>2.4199999999999999E-2</v>
      </c>
      <c r="H23" s="16"/>
    </row>
    <row r="24" spans="1:8" ht="12.75" customHeight="1" x14ac:dyDescent="0.2">
      <c r="A24">
        <v>16</v>
      </c>
      <c r="B24" t="s">
        <v>776</v>
      </c>
      <c r="C24" t="s">
        <v>149</v>
      </c>
      <c r="D24" t="s">
        <v>21</v>
      </c>
      <c r="E24" s="29">
        <v>78588</v>
      </c>
      <c r="F24" s="14">
        <v>235.05670800000001</v>
      </c>
      <c r="G24" s="15">
        <v>2.1899999999999999E-2</v>
      </c>
      <c r="H24" s="16"/>
    </row>
    <row r="25" spans="1:8" ht="12.75" customHeight="1" x14ac:dyDescent="0.2">
      <c r="A25">
        <v>17</v>
      </c>
      <c r="B25" t="s">
        <v>537</v>
      </c>
      <c r="C25" t="s">
        <v>151</v>
      </c>
      <c r="D25" t="s">
        <v>25</v>
      </c>
      <c r="E25" s="29">
        <v>12900</v>
      </c>
      <c r="F25" s="14">
        <v>234.69614999999999</v>
      </c>
      <c r="G25" s="15">
        <v>2.1899999999999999E-2</v>
      </c>
      <c r="H25" s="16"/>
    </row>
    <row r="26" spans="1:8" ht="12.75" customHeight="1" x14ac:dyDescent="0.2">
      <c r="A26">
        <v>18</v>
      </c>
      <c r="B26" t="s">
        <v>380</v>
      </c>
      <c r="C26" t="s">
        <v>117</v>
      </c>
      <c r="D26" t="s">
        <v>10</v>
      </c>
      <c r="E26" s="29">
        <v>19200</v>
      </c>
      <c r="F26" s="14">
        <v>212.71680000000001</v>
      </c>
      <c r="G26" s="15">
        <v>1.9800000000000002E-2</v>
      </c>
      <c r="H26" s="16"/>
    </row>
    <row r="27" spans="1:8" ht="12.75" customHeight="1" x14ac:dyDescent="0.2">
      <c r="A27">
        <v>19</v>
      </c>
      <c r="B27" t="s">
        <v>409</v>
      </c>
      <c r="C27" t="s">
        <v>153</v>
      </c>
      <c r="D27" t="s">
        <v>31</v>
      </c>
      <c r="E27" s="29">
        <v>52608</v>
      </c>
      <c r="F27" s="14">
        <v>200.252352</v>
      </c>
      <c r="G27" s="15">
        <v>1.8599999999999998E-2</v>
      </c>
      <c r="H27" s="16"/>
    </row>
    <row r="28" spans="1:8" ht="12.75" customHeight="1" x14ac:dyDescent="0.2">
      <c r="A28">
        <v>20</v>
      </c>
      <c r="B28" t="s">
        <v>410</v>
      </c>
      <c r="C28" t="s">
        <v>152</v>
      </c>
      <c r="D28" t="s">
        <v>21</v>
      </c>
      <c r="E28" s="29">
        <v>17280</v>
      </c>
      <c r="F28" s="14">
        <v>186.2784</v>
      </c>
      <c r="G28" s="15">
        <v>1.7299999999999999E-2</v>
      </c>
      <c r="H28" s="16"/>
    </row>
    <row r="29" spans="1:8" ht="12.75" customHeight="1" x14ac:dyDescent="0.2">
      <c r="A29">
        <v>21</v>
      </c>
      <c r="B29" t="s">
        <v>369</v>
      </c>
      <c r="C29" t="s">
        <v>370</v>
      </c>
      <c r="D29" t="s">
        <v>27</v>
      </c>
      <c r="E29" s="29">
        <v>144000</v>
      </c>
      <c r="F29" s="14">
        <v>180.36</v>
      </c>
      <c r="G29" s="15">
        <v>1.6799999999999999E-2</v>
      </c>
      <c r="H29" s="16"/>
    </row>
    <row r="30" spans="1:8" ht="12.75" customHeight="1" x14ac:dyDescent="0.2">
      <c r="A30">
        <v>22</v>
      </c>
      <c r="B30" t="s">
        <v>333</v>
      </c>
      <c r="C30" t="s">
        <v>56</v>
      </c>
      <c r="D30" t="s">
        <v>19</v>
      </c>
      <c r="E30" s="29">
        <v>5490</v>
      </c>
      <c r="F30" s="14">
        <v>178.43598</v>
      </c>
      <c r="G30" s="15">
        <v>1.66E-2</v>
      </c>
      <c r="H30" s="16"/>
    </row>
    <row r="31" spans="1:8" ht="12.75" customHeight="1" x14ac:dyDescent="0.2">
      <c r="A31">
        <v>23</v>
      </c>
      <c r="B31" t="s">
        <v>388</v>
      </c>
      <c r="C31" t="s">
        <v>127</v>
      </c>
      <c r="D31" t="s">
        <v>15</v>
      </c>
      <c r="E31" s="29">
        <v>36000</v>
      </c>
      <c r="F31" s="14">
        <v>176.00399999999999</v>
      </c>
      <c r="G31" s="15">
        <v>1.6400000000000001E-2</v>
      </c>
      <c r="H31" s="16"/>
    </row>
    <row r="32" spans="1:8" ht="12.75" customHeight="1" x14ac:dyDescent="0.2">
      <c r="A32">
        <v>24</v>
      </c>
      <c r="B32" t="s">
        <v>320</v>
      </c>
      <c r="C32" t="s">
        <v>32</v>
      </c>
      <c r="D32" t="s">
        <v>31</v>
      </c>
      <c r="E32" s="29">
        <v>15900</v>
      </c>
      <c r="F32" s="14">
        <v>172.10159999999999</v>
      </c>
      <c r="G32" s="15">
        <v>1.6E-2</v>
      </c>
      <c r="H32" s="16"/>
    </row>
    <row r="33" spans="1:8" ht="12.75" customHeight="1" x14ac:dyDescent="0.2">
      <c r="A33">
        <v>25</v>
      </c>
      <c r="B33" t="s">
        <v>362</v>
      </c>
      <c r="C33" t="s">
        <v>69</v>
      </c>
      <c r="D33" t="s">
        <v>49</v>
      </c>
      <c r="E33" s="29">
        <v>18000</v>
      </c>
      <c r="F33" s="14">
        <v>165.285</v>
      </c>
      <c r="G33" s="15">
        <v>1.54E-2</v>
      </c>
      <c r="H33" s="16"/>
    </row>
    <row r="34" spans="1:8" ht="12.75" customHeight="1" x14ac:dyDescent="0.2">
      <c r="A34">
        <v>26</v>
      </c>
      <c r="B34" t="s">
        <v>414</v>
      </c>
      <c r="C34" t="s">
        <v>160</v>
      </c>
      <c r="D34" t="s">
        <v>154</v>
      </c>
      <c r="E34" s="29">
        <v>19800</v>
      </c>
      <c r="F34" s="14">
        <v>164.55779999999999</v>
      </c>
      <c r="G34" s="15">
        <v>1.5299999999999999E-2</v>
      </c>
      <c r="H34" s="16"/>
    </row>
    <row r="35" spans="1:8" ht="12.75" customHeight="1" x14ac:dyDescent="0.2">
      <c r="A35">
        <v>27</v>
      </c>
      <c r="B35" t="s">
        <v>777</v>
      </c>
      <c r="C35" t="s">
        <v>778</v>
      </c>
      <c r="D35" t="s">
        <v>155</v>
      </c>
      <c r="E35" s="29">
        <v>23850</v>
      </c>
      <c r="F35" s="14">
        <v>163.36057500000001</v>
      </c>
      <c r="G35" s="15">
        <v>1.52E-2</v>
      </c>
      <c r="H35" s="16"/>
    </row>
    <row r="36" spans="1:8" ht="12.75" customHeight="1" x14ac:dyDescent="0.2">
      <c r="A36">
        <v>28</v>
      </c>
      <c r="B36" t="s">
        <v>352</v>
      </c>
      <c r="C36" t="s">
        <v>78</v>
      </c>
      <c r="D36" t="s">
        <v>39</v>
      </c>
      <c r="E36" s="29">
        <v>63900</v>
      </c>
      <c r="F36" s="14">
        <v>156.52305000000001</v>
      </c>
      <c r="G36" s="15">
        <v>1.46E-2</v>
      </c>
      <c r="H36" s="16"/>
    </row>
    <row r="37" spans="1:8" ht="12.75" customHeight="1" x14ac:dyDescent="0.2">
      <c r="A37">
        <v>29</v>
      </c>
      <c r="B37" t="s">
        <v>365</v>
      </c>
      <c r="C37" t="s">
        <v>94</v>
      </c>
      <c r="D37" t="s">
        <v>47</v>
      </c>
      <c r="E37" s="29">
        <v>60900</v>
      </c>
      <c r="F37" s="14">
        <v>155.5386</v>
      </c>
      <c r="G37" s="15">
        <v>1.4500000000000001E-2</v>
      </c>
      <c r="H37" s="16"/>
    </row>
    <row r="38" spans="1:8" ht="12.75" customHeight="1" x14ac:dyDescent="0.2">
      <c r="A38">
        <v>30</v>
      </c>
      <c r="B38" t="s">
        <v>348</v>
      </c>
      <c r="C38" t="s">
        <v>20</v>
      </c>
      <c r="D38" t="s">
        <v>15</v>
      </c>
      <c r="E38" s="29">
        <v>6480</v>
      </c>
      <c r="F38" s="14">
        <v>153.28764000000001</v>
      </c>
      <c r="G38" s="15">
        <v>1.43E-2</v>
      </c>
      <c r="H38" s="16"/>
    </row>
    <row r="39" spans="1:8" ht="12.75" customHeight="1" x14ac:dyDescent="0.2">
      <c r="A39">
        <v>31</v>
      </c>
      <c r="B39" t="s">
        <v>626</v>
      </c>
      <c r="C39" t="s">
        <v>627</v>
      </c>
      <c r="D39" t="s">
        <v>33</v>
      </c>
      <c r="E39" s="29">
        <v>63900</v>
      </c>
      <c r="F39" s="14">
        <v>152.68905000000001</v>
      </c>
      <c r="G39" s="15">
        <v>1.4200000000000001E-2</v>
      </c>
      <c r="H39" s="16"/>
    </row>
    <row r="40" spans="1:8" ht="12.75" customHeight="1" x14ac:dyDescent="0.2">
      <c r="A40">
        <v>32</v>
      </c>
      <c r="B40" t="s">
        <v>358</v>
      </c>
      <c r="C40" t="s">
        <v>70</v>
      </c>
      <c r="D40" t="s">
        <v>29</v>
      </c>
      <c r="E40" s="29">
        <v>108000</v>
      </c>
      <c r="F40" s="14">
        <v>151.68600000000001</v>
      </c>
      <c r="G40" s="15">
        <v>1.41E-2</v>
      </c>
      <c r="H40" s="16"/>
    </row>
    <row r="41" spans="1:8" ht="12.75" customHeight="1" x14ac:dyDescent="0.2">
      <c r="A41">
        <v>33</v>
      </c>
      <c r="B41" t="s">
        <v>415</v>
      </c>
      <c r="C41" t="s">
        <v>156</v>
      </c>
      <c r="D41" t="s">
        <v>43</v>
      </c>
      <c r="E41" s="29">
        <v>17958</v>
      </c>
      <c r="F41" s="14">
        <v>147.031125</v>
      </c>
      <c r="G41" s="15">
        <v>1.37E-2</v>
      </c>
      <c r="H41" s="16"/>
    </row>
    <row r="42" spans="1:8" ht="12.75" customHeight="1" x14ac:dyDescent="0.2">
      <c r="A42">
        <v>34</v>
      </c>
      <c r="B42" t="s">
        <v>417</v>
      </c>
      <c r="C42" t="s">
        <v>96</v>
      </c>
      <c r="D42" t="s">
        <v>15</v>
      </c>
      <c r="E42" s="29">
        <v>27000</v>
      </c>
      <c r="F42" s="14">
        <v>136.32300000000001</v>
      </c>
      <c r="G42" s="15">
        <v>1.2699999999999999E-2</v>
      </c>
      <c r="H42" s="16"/>
    </row>
    <row r="43" spans="1:8" ht="12.75" customHeight="1" x14ac:dyDescent="0.2">
      <c r="A43">
        <v>35</v>
      </c>
      <c r="B43" t="s">
        <v>441</v>
      </c>
      <c r="C43" t="s">
        <v>251</v>
      </c>
      <c r="D43" t="s">
        <v>49</v>
      </c>
      <c r="E43" s="29">
        <v>36900</v>
      </c>
      <c r="F43" s="14">
        <v>135.58904999999999</v>
      </c>
      <c r="G43" s="15">
        <v>1.26E-2</v>
      </c>
      <c r="H43" s="16"/>
    </row>
    <row r="44" spans="1:8" ht="12.75" customHeight="1" x14ac:dyDescent="0.2">
      <c r="A44">
        <v>36</v>
      </c>
      <c r="B44" t="s">
        <v>527</v>
      </c>
      <c r="C44" t="s">
        <v>271</v>
      </c>
      <c r="D44" t="s">
        <v>40</v>
      </c>
      <c r="E44" s="29">
        <v>72900</v>
      </c>
      <c r="F44" s="14">
        <v>134.7921</v>
      </c>
      <c r="G44" s="15">
        <v>1.26E-2</v>
      </c>
      <c r="H44" s="16"/>
    </row>
    <row r="45" spans="1:8" ht="12.75" customHeight="1" x14ac:dyDescent="0.2">
      <c r="A45">
        <v>37</v>
      </c>
      <c r="B45" t="s">
        <v>343</v>
      </c>
      <c r="C45" t="s">
        <v>112</v>
      </c>
      <c r="D45" t="s">
        <v>10</v>
      </c>
      <c r="E45" s="29">
        <v>18600</v>
      </c>
      <c r="F45" s="14">
        <v>133.86420000000001</v>
      </c>
      <c r="G45" s="15">
        <v>1.2500000000000001E-2</v>
      </c>
      <c r="H45" s="16"/>
    </row>
    <row r="46" spans="1:8" ht="12.75" customHeight="1" x14ac:dyDescent="0.2">
      <c r="A46">
        <v>38</v>
      </c>
      <c r="B46" t="s">
        <v>341</v>
      </c>
      <c r="C46" t="s">
        <v>58</v>
      </c>
      <c r="D46" t="s">
        <v>45</v>
      </c>
      <c r="E46" s="29">
        <v>8580</v>
      </c>
      <c r="F46" s="14">
        <v>132.68540999999999</v>
      </c>
      <c r="G46" s="15">
        <v>1.24E-2</v>
      </c>
      <c r="H46" s="16"/>
    </row>
    <row r="47" spans="1:8" ht="12.75" customHeight="1" x14ac:dyDescent="0.2">
      <c r="A47">
        <v>39</v>
      </c>
      <c r="B47" t="s">
        <v>403</v>
      </c>
      <c r="C47" t="s">
        <v>142</v>
      </c>
      <c r="D47" t="s">
        <v>47</v>
      </c>
      <c r="E47" s="29">
        <v>81900</v>
      </c>
      <c r="F47" s="14">
        <v>126.98595</v>
      </c>
      <c r="G47" s="15">
        <v>1.18E-2</v>
      </c>
      <c r="H47" s="16"/>
    </row>
    <row r="48" spans="1:8" ht="12.75" customHeight="1" x14ac:dyDescent="0.2">
      <c r="A48">
        <v>40</v>
      </c>
      <c r="B48" t="s">
        <v>339</v>
      </c>
      <c r="C48" t="s">
        <v>75</v>
      </c>
      <c r="D48" t="s">
        <v>23</v>
      </c>
      <c r="E48" s="29">
        <v>21900</v>
      </c>
      <c r="F48" s="14">
        <v>124.5672</v>
      </c>
      <c r="G48" s="15">
        <v>1.1599999999999999E-2</v>
      </c>
      <c r="H48" s="16"/>
    </row>
    <row r="49" spans="1:8" ht="12.75" customHeight="1" x14ac:dyDescent="0.2">
      <c r="A49">
        <v>41</v>
      </c>
      <c r="B49" t="s">
        <v>533</v>
      </c>
      <c r="C49" t="s">
        <v>87</v>
      </c>
      <c r="D49" t="s">
        <v>40</v>
      </c>
      <c r="E49" s="29">
        <v>69828</v>
      </c>
      <c r="F49" s="14">
        <v>124.258926</v>
      </c>
      <c r="G49" s="15">
        <v>1.1599999999999999E-2</v>
      </c>
      <c r="H49" s="16"/>
    </row>
    <row r="50" spans="1:8" ht="12.75" customHeight="1" x14ac:dyDescent="0.2">
      <c r="A50">
        <v>42</v>
      </c>
      <c r="B50" t="s">
        <v>569</v>
      </c>
      <c r="C50" t="s">
        <v>570</v>
      </c>
      <c r="D50" t="s">
        <v>10</v>
      </c>
      <c r="E50" s="29">
        <v>90900</v>
      </c>
      <c r="F50" s="14">
        <v>117.39735</v>
      </c>
      <c r="G50" s="15">
        <v>1.09E-2</v>
      </c>
      <c r="H50" s="16"/>
    </row>
    <row r="51" spans="1:8" ht="12.75" customHeight="1" x14ac:dyDescent="0.2">
      <c r="A51">
        <v>43</v>
      </c>
      <c r="B51" t="s">
        <v>779</v>
      </c>
      <c r="C51" t="s">
        <v>780</v>
      </c>
      <c r="D51" t="s">
        <v>45</v>
      </c>
      <c r="E51" s="29">
        <v>39300</v>
      </c>
      <c r="F51" s="14">
        <v>115.67955000000001</v>
      </c>
      <c r="G51" s="15">
        <v>1.0800000000000001E-2</v>
      </c>
      <c r="H51" s="16"/>
    </row>
    <row r="52" spans="1:8" ht="12.75" customHeight="1" x14ac:dyDescent="0.2">
      <c r="A52">
        <v>44</v>
      </c>
      <c r="B52" t="s">
        <v>413</v>
      </c>
      <c r="C52" t="s">
        <v>159</v>
      </c>
      <c r="D52" t="s">
        <v>49</v>
      </c>
      <c r="E52" s="29">
        <v>79800</v>
      </c>
      <c r="F52" s="14">
        <v>111.5205</v>
      </c>
      <c r="G52" s="15">
        <v>1.04E-2</v>
      </c>
      <c r="H52" s="16"/>
    </row>
    <row r="53" spans="1:8" ht="12.75" customHeight="1" x14ac:dyDescent="0.2">
      <c r="A53">
        <v>45</v>
      </c>
      <c r="B53" t="s">
        <v>347</v>
      </c>
      <c r="C53" t="s">
        <v>64</v>
      </c>
      <c r="D53" t="s">
        <v>23</v>
      </c>
      <c r="E53" s="29">
        <v>16500</v>
      </c>
      <c r="F53" s="14">
        <v>110.4345</v>
      </c>
      <c r="G53" s="15">
        <v>1.03E-2</v>
      </c>
      <c r="H53" s="16"/>
    </row>
    <row r="54" spans="1:8" ht="12.75" customHeight="1" x14ac:dyDescent="0.2">
      <c r="A54">
        <v>46</v>
      </c>
      <c r="B54" t="s">
        <v>360</v>
      </c>
      <c r="C54" t="s">
        <v>79</v>
      </c>
      <c r="D54" t="s">
        <v>29</v>
      </c>
      <c r="E54" s="29">
        <v>7748</v>
      </c>
      <c r="F54" s="14">
        <v>104.52826800000001</v>
      </c>
      <c r="G54" s="15">
        <v>9.7000000000000003E-3</v>
      </c>
      <c r="H54" s="16"/>
    </row>
    <row r="55" spans="1:8" ht="12.75" customHeight="1" x14ac:dyDescent="0.2">
      <c r="A55">
        <v>47</v>
      </c>
      <c r="B55" t="s">
        <v>665</v>
      </c>
      <c r="C55" t="s">
        <v>666</v>
      </c>
      <c r="D55" t="s">
        <v>168</v>
      </c>
      <c r="E55" s="29">
        <v>151080</v>
      </c>
      <c r="F55" s="14">
        <v>103.4898</v>
      </c>
      <c r="G55" s="15">
        <v>9.5999999999999992E-3</v>
      </c>
      <c r="H55" s="16"/>
    </row>
    <row r="56" spans="1:8" ht="12.75" customHeight="1" x14ac:dyDescent="0.2">
      <c r="B56" s="19" t="s">
        <v>99</v>
      </c>
      <c r="C56" s="19"/>
      <c r="D56" s="19"/>
      <c r="E56" s="30"/>
      <c r="F56" s="20">
        <v>10662.767461000001</v>
      </c>
      <c r="G56" s="21">
        <v>0.99299999999999988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309</v>
      </c>
      <c r="C58" s="17"/>
      <c r="F58" s="14"/>
      <c r="G58" s="15"/>
      <c r="H58" s="16"/>
    </row>
    <row r="59" spans="1:8" ht="12.75" customHeight="1" x14ac:dyDescent="0.2">
      <c r="A59">
        <v>48</v>
      </c>
      <c r="B59" s="1" t="s">
        <v>781</v>
      </c>
      <c r="C59" s="61" t="s">
        <v>782</v>
      </c>
      <c r="D59" t="s">
        <v>168</v>
      </c>
      <c r="E59" s="29">
        <v>5395</v>
      </c>
      <c r="F59" s="14">
        <v>2.6974999999999999E-2</v>
      </c>
      <c r="G59" s="96" t="s">
        <v>861</v>
      </c>
      <c r="H59" s="16"/>
    </row>
    <row r="60" spans="1:8" ht="12.75" customHeight="1" x14ac:dyDescent="0.2">
      <c r="A60">
        <v>49</v>
      </c>
      <c r="B60" s="61" t="s">
        <v>862</v>
      </c>
      <c r="C60" s="61" t="s">
        <v>860</v>
      </c>
      <c r="D60" t="s">
        <v>29</v>
      </c>
      <c r="E60" s="29">
        <v>200000</v>
      </c>
      <c r="F60" s="14">
        <v>0.02</v>
      </c>
      <c r="G60" s="96" t="s">
        <v>861</v>
      </c>
      <c r="H60" s="16"/>
    </row>
    <row r="61" spans="1:8" ht="12.75" customHeight="1" x14ac:dyDescent="0.2">
      <c r="A61">
        <v>50</v>
      </c>
      <c r="B61" s="61" t="s">
        <v>863</v>
      </c>
      <c r="C61" s="61" t="s">
        <v>162</v>
      </c>
      <c r="D61" t="s">
        <v>35</v>
      </c>
      <c r="E61" s="29">
        <v>50000</v>
      </c>
      <c r="F61" s="14">
        <v>0.01</v>
      </c>
      <c r="G61" s="96" t="s">
        <v>861</v>
      </c>
      <c r="H61" s="16"/>
    </row>
    <row r="62" spans="1:8" ht="12.75" customHeight="1" x14ac:dyDescent="0.2">
      <c r="A62">
        <v>51</v>
      </c>
      <c r="B62" s="61" t="s">
        <v>864</v>
      </c>
      <c r="C62" s="61" t="s">
        <v>860</v>
      </c>
      <c r="D62" t="s">
        <v>27</v>
      </c>
      <c r="E62" s="29">
        <v>50000</v>
      </c>
      <c r="F62" s="14">
        <v>5.0000000000000001E-3</v>
      </c>
      <c r="G62" s="96" t="s">
        <v>861</v>
      </c>
      <c r="H62" s="16"/>
    </row>
    <row r="63" spans="1:8" ht="12.75" customHeight="1" x14ac:dyDescent="0.2">
      <c r="A63">
        <v>52</v>
      </c>
      <c r="B63" s="61" t="s">
        <v>865</v>
      </c>
      <c r="C63" s="61" t="s">
        <v>860</v>
      </c>
      <c r="D63" t="s">
        <v>33</v>
      </c>
      <c r="E63" s="29">
        <v>900</v>
      </c>
      <c r="F63" s="14">
        <v>9.0000000000000006E-5</v>
      </c>
      <c r="G63" s="96" t="s">
        <v>861</v>
      </c>
      <c r="H63" s="16"/>
    </row>
    <row r="64" spans="1:8" ht="12.75" customHeight="1" x14ac:dyDescent="0.2">
      <c r="A64">
        <v>53</v>
      </c>
      <c r="B64" s="61" t="s">
        <v>867</v>
      </c>
      <c r="C64" s="61" t="s">
        <v>860</v>
      </c>
      <c r="D64" t="s">
        <v>40</v>
      </c>
      <c r="E64" s="29">
        <v>16500</v>
      </c>
      <c r="F64" s="14">
        <v>0</v>
      </c>
      <c r="G64" s="96" t="s">
        <v>861</v>
      </c>
      <c r="H64" s="16"/>
    </row>
    <row r="65" spans="1:8" ht="12.75" customHeight="1" x14ac:dyDescent="0.2">
      <c r="A65">
        <v>54</v>
      </c>
      <c r="B65" s="61" t="s">
        <v>866</v>
      </c>
      <c r="C65" s="61" t="s">
        <v>860</v>
      </c>
      <c r="D65" t="s">
        <v>25</v>
      </c>
      <c r="E65" s="29">
        <v>20</v>
      </c>
      <c r="F65" s="14">
        <v>0</v>
      </c>
      <c r="G65" s="96" t="s">
        <v>861</v>
      </c>
      <c r="H65" s="16"/>
    </row>
    <row r="66" spans="1:8" ht="12.75" customHeight="1" x14ac:dyDescent="0.2">
      <c r="B66" s="19" t="s">
        <v>99</v>
      </c>
      <c r="C66" s="19"/>
      <c r="D66" s="19"/>
      <c r="E66" s="30"/>
      <c r="F66" s="20">
        <v>6.2065000000000002E-2</v>
      </c>
      <c r="G66" s="21">
        <v>0</v>
      </c>
      <c r="H66" s="22"/>
    </row>
    <row r="67" spans="1:8" ht="12.75" customHeight="1" x14ac:dyDescent="0.2">
      <c r="F67" s="14"/>
      <c r="G67" s="15"/>
      <c r="H67" s="16"/>
    </row>
    <row r="68" spans="1:8" ht="12.75" customHeight="1" x14ac:dyDescent="0.2">
      <c r="B68" s="17" t="s">
        <v>106</v>
      </c>
      <c r="C68" s="17"/>
      <c r="F68" s="14"/>
      <c r="G68" s="15"/>
      <c r="H68" s="16"/>
    </row>
    <row r="69" spans="1:8" ht="12.75" customHeight="1" x14ac:dyDescent="0.2">
      <c r="A69">
        <v>55</v>
      </c>
      <c r="B69" t="s">
        <v>662</v>
      </c>
      <c r="C69" t="s">
        <v>663</v>
      </c>
      <c r="D69" t="s">
        <v>568</v>
      </c>
      <c r="E69" s="29">
        <v>1317.8731</v>
      </c>
      <c r="F69" s="14">
        <v>20.4605228</v>
      </c>
      <c r="G69" s="15">
        <v>1.9E-3</v>
      </c>
      <c r="H69" s="16" t="s">
        <v>730</v>
      </c>
    </row>
    <row r="70" spans="1:8" ht="12.75" customHeight="1" x14ac:dyDescent="0.2">
      <c r="B70" s="19" t="s">
        <v>99</v>
      </c>
      <c r="C70" s="19"/>
      <c r="D70" s="19"/>
      <c r="E70" s="30"/>
      <c r="F70" s="20">
        <v>20.4605228</v>
      </c>
      <c r="G70" s="21">
        <v>1.9E-3</v>
      </c>
      <c r="H70" s="22"/>
    </row>
    <row r="71" spans="1:8" s="47" customFormat="1" ht="12.75" customHeight="1" x14ac:dyDescent="0.2">
      <c r="B71" s="64"/>
      <c r="C71" s="64"/>
      <c r="D71" s="64"/>
      <c r="E71" s="65"/>
      <c r="F71" s="66"/>
      <c r="G71" s="67"/>
      <c r="H71" s="36"/>
    </row>
    <row r="72" spans="1:8" ht="12.75" customHeight="1" x14ac:dyDescent="0.2">
      <c r="A72" s="88" t="s">
        <v>729</v>
      </c>
      <c r="B72" s="17" t="s">
        <v>107</v>
      </c>
      <c r="C72" s="17"/>
      <c r="F72" s="14">
        <v>73.225048600000008</v>
      </c>
      <c r="G72" s="15">
        <v>6.7999999999999996E-3</v>
      </c>
      <c r="H72" s="16">
        <v>42737</v>
      </c>
    </row>
    <row r="73" spans="1:8" ht="12.75" customHeight="1" x14ac:dyDescent="0.2">
      <c r="B73" s="19" t="s">
        <v>99</v>
      </c>
      <c r="C73" s="19"/>
      <c r="D73" s="19"/>
      <c r="E73" s="30"/>
      <c r="F73" s="20">
        <v>73.225048600000008</v>
      </c>
      <c r="G73" s="21">
        <v>6.7999999999999996E-3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108</v>
      </c>
      <c r="C75" s="17"/>
      <c r="F75" s="14"/>
      <c r="G75" s="15"/>
      <c r="H75" s="16"/>
    </row>
    <row r="76" spans="1:8" ht="12.75" customHeight="1" x14ac:dyDescent="0.2">
      <c r="B76" s="17" t="s">
        <v>109</v>
      </c>
      <c r="C76" s="17"/>
      <c r="F76" s="14">
        <v>-18.161522100004731</v>
      </c>
      <c r="G76" s="15">
        <v>-1.6999999999999999E-3</v>
      </c>
      <c r="H76" s="16"/>
    </row>
    <row r="77" spans="1:8" ht="12.75" customHeight="1" x14ac:dyDescent="0.2">
      <c r="B77" s="19" t="s">
        <v>99</v>
      </c>
      <c r="C77" s="19"/>
      <c r="D77" s="19"/>
      <c r="E77" s="30"/>
      <c r="F77" s="20">
        <v>-18.161522100004731</v>
      </c>
      <c r="G77" s="21">
        <v>-1.6999999999999999E-3</v>
      </c>
      <c r="H77" s="22"/>
    </row>
    <row r="78" spans="1:8" ht="12.75" customHeight="1" x14ac:dyDescent="0.2">
      <c r="B78" s="23" t="s">
        <v>110</v>
      </c>
      <c r="C78" s="23"/>
      <c r="D78" s="23"/>
      <c r="E78" s="31"/>
      <c r="F78" s="24">
        <v>10738.353575299996</v>
      </c>
      <c r="G78" s="25">
        <v>0.99999999999999978</v>
      </c>
      <c r="H78" s="26"/>
    </row>
    <row r="79" spans="1:8" ht="12.75" customHeight="1" x14ac:dyDescent="0.2">
      <c r="F79" s="14"/>
    </row>
    <row r="80" spans="1:8" ht="12.75" customHeight="1" x14ac:dyDescent="0.2">
      <c r="B80" s="17" t="s">
        <v>311</v>
      </c>
    </row>
    <row r="81" spans="2:3" ht="12.75" customHeight="1" x14ac:dyDescent="0.2">
      <c r="B81" s="17" t="s">
        <v>312</v>
      </c>
      <c r="C81" s="17"/>
    </row>
    <row r="82" spans="2:3" ht="12.75" customHeight="1" x14ac:dyDescent="0.2">
      <c r="B82" s="17" t="s">
        <v>313</v>
      </c>
      <c r="C82" s="17"/>
    </row>
    <row r="83" spans="2:3" ht="12.75" customHeight="1" x14ac:dyDescent="0.2">
      <c r="B83" s="17" t="s">
        <v>315</v>
      </c>
      <c r="C83" s="17"/>
    </row>
    <row r="84" spans="2:3" ht="12.75" customHeight="1" x14ac:dyDescent="0.2">
      <c r="B84" s="17"/>
      <c r="C84" s="17"/>
    </row>
    <row r="85" spans="2:3" ht="12.75" customHeight="1" x14ac:dyDescent="0.2"/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734</v>
      </c>
      <c r="B1" s="99" t="s">
        <v>164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418</v>
      </c>
      <c r="C9" t="s">
        <v>165</v>
      </c>
      <c r="D9" t="s">
        <v>21</v>
      </c>
      <c r="E9" s="29">
        <v>10800</v>
      </c>
      <c r="F9" s="14">
        <v>2354.7294000000002</v>
      </c>
      <c r="G9" s="15">
        <v>3.27E-2</v>
      </c>
      <c r="H9" s="16"/>
    </row>
    <row r="10" spans="1:8" ht="12.75" customHeight="1" x14ac:dyDescent="0.2">
      <c r="A10">
        <v>2</v>
      </c>
      <c r="B10" t="s">
        <v>364</v>
      </c>
      <c r="C10" t="s">
        <v>93</v>
      </c>
      <c r="D10" t="s">
        <v>31</v>
      </c>
      <c r="E10" s="29">
        <v>451824</v>
      </c>
      <c r="F10" s="14">
        <v>1993.8993119999998</v>
      </c>
      <c r="G10" s="15">
        <v>2.7699999999999999E-2</v>
      </c>
      <c r="H10" s="16"/>
    </row>
    <row r="11" spans="1:8" ht="12.75" customHeight="1" x14ac:dyDescent="0.2">
      <c r="A11">
        <v>3</v>
      </c>
      <c r="B11" t="s">
        <v>332</v>
      </c>
      <c r="C11" t="s">
        <v>50</v>
      </c>
      <c r="D11" t="s">
        <v>27</v>
      </c>
      <c r="E11" s="29">
        <v>63768</v>
      </c>
      <c r="F11" s="14">
        <v>1840.5357840000001</v>
      </c>
      <c r="G11" s="15">
        <v>2.5600000000000001E-2</v>
      </c>
      <c r="H11" s="16"/>
    </row>
    <row r="12" spans="1:8" ht="12.75" customHeight="1" x14ac:dyDescent="0.2">
      <c r="A12">
        <v>4</v>
      </c>
      <c r="B12" t="s">
        <v>380</v>
      </c>
      <c r="C12" t="s">
        <v>117</v>
      </c>
      <c r="D12" t="s">
        <v>10</v>
      </c>
      <c r="E12" s="29">
        <v>155400</v>
      </c>
      <c r="F12" s="14">
        <v>1721.6766</v>
      </c>
      <c r="G12" s="15">
        <v>2.3900000000000001E-2</v>
      </c>
      <c r="H12" s="16"/>
    </row>
    <row r="13" spans="1:8" ht="12.75" customHeight="1" x14ac:dyDescent="0.2">
      <c r="A13">
        <v>5</v>
      </c>
      <c r="B13" t="s">
        <v>362</v>
      </c>
      <c r="C13" t="s">
        <v>69</v>
      </c>
      <c r="D13" t="s">
        <v>49</v>
      </c>
      <c r="E13" s="29">
        <v>159000</v>
      </c>
      <c r="F13" s="14">
        <v>1460.0174999999999</v>
      </c>
      <c r="G13" s="15">
        <v>2.0299999999999999E-2</v>
      </c>
      <c r="H13" s="16"/>
    </row>
    <row r="14" spans="1:8" ht="12.75" customHeight="1" x14ac:dyDescent="0.2">
      <c r="A14">
        <v>6</v>
      </c>
      <c r="B14" t="s">
        <v>405</v>
      </c>
      <c r="C14" t="s">
        <v>146</v>
      </c>
      <c r="D14" t="s">
        <v>19</v>
      </c>
      <c r="E14" s="29">
        <v>9747</v>
      </c>
      <c r="F14" s="14">
        <v>1436.0644980000002</v>
      </c>
      <c r="G14" s="15">
        <v>0.02</v>
      </c>
      <c r="H14" s="16"/>
    </row>
    <row r="15" spans="1:8" ht="12.75" customHeight="1" x14ac:dyDescent="0.2">
      <c r="A15">
        <v>7</v>
      </c>
      <c r="B15" t="s">
        <v>422</v>
      </c>
      <c r="C15" t="s">
        <v>169</v>
      </c>
      <c r="D15" t="s">
        <v>23</v>
      </c>
      <c r="E15" s="29">
        <v>104679</v>
      </c>
      <c r="F15" s="14">
        <v>1378.7794484999999</v>
      </c>
      <c r="G15" s="15">
        <v>1.9199999999999998E-2</v>
      </c>
      <c r="H15" s="16"/>
    </row>
    <row r="16" spans="1:8" ht="12.75" customHeight="1" x14ac:dyDescent="0.2">
      <c r="A16">
        <v>8</v>
      </c>
      <c r="B16" t="s">
        <v>321</v>
      </c>
      <c r="C16" t="s">
        <v>11</v>
      </c>
      <c r="D16" t="s">
        <v>10</v>
      </c>
      <c r="E16" s="29">
        <v>528000</v>
      </c>
      <c r="F16" s="14">
        <v>1347.9839999999999</v>
      </c>
      <c r="G16" s="15">
        <v>1.8700000000000001E-2</v>
      </c>
      <c r="H16" s="16"/>
    </row>
    <row r="17" spans="1:8" ht="12.75" customHeight="1" x14ac:dyDescent="0.2">
      <c r="A17">
        <v>9</v>
      </c>
      <c r="B17" t="s">
        <v>538</v>
      </c>
      <c r="C17" t="s">
        <v>174</v>
      </c>
      <c r="D17" t="s">
        <v>155</v>
      </c>
      <c r="E17" s="29">
        <v>51600</v>
      </c>
      <c r="F17" s="14">
        <v>1303.7514000000001</v>
      </c>
      <c r="G17" s="15">
        <v>1.8100000000000002E-2</v>
      </c>
      <c r="H17" s="16"/>
    </row>
    <row r="18" spans="1:8" ht="12.75" customHeight="1" x14ac:dyDescent="0.2">
      <c r="A18">
        <v>10</v>
      </c>
      <c r="B18" t="s">
        <v>319</v>
      </c>
      <c r="C18" t="s">
        <v>16</v>
      </c>
      <c r="D18" t="s">
        <v>15</v>
      </c>
      <c r="E18" s="29">
        <v>129000</v>
      </c>
      <c r="F18" s="14">
        <v>1303.674</v>
      </c>
      <c r="G18" s="15">
        <v>1.8100000000000002E-2</v>
      </c>
      <c r="H18" s="16"/>
    </row>
    <row r="19" spans="1:8" ht="12.75" customHeight="1" x14ac:dyDescent="0.2">
      <c r="A19">
        <v>11</v>
      </c>
      <c r="B19" t="s">
        <v>434</v>
      </c>
      <c r="C19" t="s">
        <v>184</v>
      </c>
      <c r="D19" t="s">
        <v>43</v>
      </c>
      <c r="E19" s="29">
        <v>99155</v>
      </c>
      <c r="F19" s="14">
        <v>1285.1479549999999</v>
      </c>
      <c r="G19" s="15">
        <v>1.7899999999999999E-2</v>
      </c>
      <c r="H19" s="16"/>
    </row>
    <row r="20" spans="1:8" ht="12.75" customHeight="1" x14ac:dyDescent="0.2">
      <c r="A20">
        <v>12</v>
      </c>
      <c r="B20" t="s">
        <v>343</v>
      </c>
      <c r="C20" t="s">
        <v>112</v>
      </c>
      <c r="D20" t="s">
        <v>10</v>
      </c>
      <c r="E20" s="29">
        <v>165600</v>
      </c>
      <c r="F20" s="14">
        <v>1191.8232</v>
      </c>
      <c r="G20" s="15">
        <v>1.66E-2</v>
      </c>
      <c r="H20" s="16"/>
    </row>
    <row r="21" spans="1:8" ht="12.75" customHeight="1" x14ac:dyDescent="0.2">
      <c r="A21">
        <v>13</v>
      </c>
      <c r="B21" t="s">
        <v>17</v>
      </c>
      <c r="C21" t="s">
        <v>18</v>
      </c>
      <c r="D21" t="s">
        <v>10</v>
      </c>
      <c r="E21" s="29">
        <v>468000</v>
      </c>
      <c r="F21" s="14">
        <v>1170.9359999999999</v>
      </c>
      <c r="G21" s="15">
        <v>1.6299999999999999E-2</v>
      </c>
      <c r="H21" s="16"/>
    </row>
    <row r="22" spans="1:8" ht="12.75" customHeight="1" x14ac:dyDescent="0.2">
      <c r="A22">
        <v>14</v>
      </c>
      <c r="B22" t="s">
        <v>344</v>
      </c>
      <c r="C22" t="s">
        <v>62</v>
      </c>
      <c r="D22" t="s">
        <v>23</v>
      </c>
      <c r="E22" s="29">
        <v>201600</v>
      </c>
      <c r="F22" s="14">
        <v>1168.5744</v>
      </c>
      <c r="G22" s="15">
        <v>1.6199999999999999E-2</v>
      </c>
      <c r="H22" s="16"/>
    </row>
    <row r="23" spans="1:8" ht="12.75" customHeight="1" x14ac:dyDescent="0.2">
      <c r="A23">
        <v>15</v>
      </c>
      <c r="B23" t="s">
        <v>424</v>
      </c>
      <c r="C23" t="s">
        <v>171</v>
      </c>
      <c r="D23" t="s">
        <v>40</v>
      </c>
      <c r="E23" s="29">
        <v>2385</v>
      </c>
      <c r="F23" s="14">
        <v>1166.3997525</v>
      </c>
      <c r="G23" s="15">
        <v>1.6199999999999999E-2</v>
      </c>
      <c r="H23" s="16"/>
    </row>
    <row r="24" spans="1:8" ht="12.75" customHeight="1" x14ac:dyDescent="0.2">
      <c r="A24">
        <v>16</v>
      </c>
      <c r="B24" t="s">
        <v>347</v>
      </c>
      <c r="C24" t="s">
        <v>64</v>
      </c>
      <c r="D24" t="s">
        <v>23</v>
      </c>
      <c r="E24" s="29">
        <v>173745</v>
      </c>
      <c r="F24" s="14">
        <v>1162.8752850000001</v>
      </c>
      <c r="G24" s="15">
        <v>1.6199999999999999E-2</v>
      </c>
      <c r="H24" s="16"/>
    </row>
    <row r="25" spans="1:8" ht="12.75" customHeight="1" x14ac:dyDescent="0.2">
      <c r="A25">
        <v>17</v>
      </c>
      <c r="B25" t="s">
        <v>361</v>
      </c>
      <c r="C25" t="s">
        <v>88</v>
      </c>
      <c r="D25" t="s">
        <v>40</v>
      </c>
      <c r="E25" s="29">
        <v>354600</v>
      </c>
      <c r="F25" s="14">
        <v>1157.5916999999999</v>
      </c>
      <c r="G25" s="15">
        <v>1.61E-2</v>
      </c>
      <c r="H25" s="16"/>
    </row>
    <row r="26" spans="1:8" ht="12.75" customHeight="1" x14ac:dyDescent="0.2">
      <c r="A26">
        <v>18</v>
      </c>
      <c r="B26" t="s">
        <v>419</v>
      </c>
      <c r="C26" t="s">
        <v>166</v>
      </c>
      <c r="D26" t="s">
        <v>40</v>
      </c>
      <c r="E26" s="29">
        <v>132600</v>
      </c>
      <c r="F26" s="14">
        <v>1154.0178000000001</v>
      </c>
      <c r="G26" s="15">
        <v>1.6E-2</v>
      </c>
      <c r="H26" s="16"/>
    </row>
    <row r="27" spans="1:8" ht="12.75" customHeight="1" x14ac:dyDescent="0.2">
      <c r="A27">
        <v>19</v>
      </c>
      <c r="B27" t="s">
        <v>318</v>
      </c>
      <c r="C27" t="s">
        <v>14</v>
      </c>
      <c r="D27" t="s">
        <v>10</v>
      </c>
      <c r="E27" s="29">
        <v>94908</v>
      </c>
      <c r="F27" s="14">
        <v>1144.7802959999999</v>
      </c>
      <c r="G27" s="15">
        <v>1.5900000000000001E-2</v>
      </c>
      <c r="H27" s="16"/>
    </row>
    <row r="28" spans="1:8" ht="12.75" customHeight="1" x14ac:dyDescent="0.2">
      <c r="A28">
        <v>20</v>
      </c>
      <c r="B28" t="s">
        <v>441</v>
      </c>
      <c r="C28" t="s">
        <v>251</v>
      </c>
      <c r="D28" t="s">
        <v>49</v>
      </c>
      <c r="E28" s="29">
        <v>285900</v>
      </c>
      <c r="F28" s="14">
        <v>1050.53955</v>
      </c>
      <c r="G28" s="15">
        <v>1.46E-2</v>
      </c>
      <c r="H28" s="16"/>
    </row>
    <row r="29" spans="1:8" ht="12.75" customHeight="1" x14ac:dyDescent="0.2">
      <c r="A29">
        <v>21</v>
      </c>
      <c r="B29" t="s">
        <v>420</v>
      </c>
      <c r="C29" t="s">
        <v>167</v>
      </c>
      <c r="D29" t="s">
        <v>29</v>
      </c>
      <c r="E29" s="29">
        <v>369000</v>
      </c>
      <c r="F29" s="14">
        <v>1014.381</v>
      </c>
      <c r="G29" s="15">
        <v>1.41E-2</v>
      </c>
      <c r="H29" s="16"/>
    </row>
    <row r="30" spans="1:8" ht="12.75" customHeight="1" x14ac:dyDescent="0.2">
      <c r="A30">
        <v>22</v>
      </c>
      <c r="B30" t="s">
        <v>437</v>
      </c>
      <c r="C30" t="s">
        <v>438</v>
      </c>
      <c r="D30" t="s">
        <v>43</v>
      </c>
      <c r="E30" s="29">
        <v>225000</v>
      </c>
      <c r="F30" s="14">
        <v>978.75</v>
      </c>
      <c r="G30" s="15">
        <v>1.3599999999999999E-2</v>
      </c>
      <c r="H30" s="16"/>
    </row>
    <row r="31" spans="1:8" ht="12.75" customHeight="1" x14ac:dyDescent="0.2">
      <c r="A31">
        <v>23</v>
      </c>
      <c r="B31" t="s">
        <v>435</v>
      </c>
      <c r="C31" t="s">
        <v>189</v>
      </c>
      <c r="D31" t="s">
        <v>154</v>
      </c>
      <c r="E31" s="29">
        <v>148500</v>
      </c>
      <c r="F31" s="14">
        <v>960.79499999999996</v>
      </c>
      <c r="G31" s="15">
        <v>1.34E-2</v>
      </c>
      <c r="H31" s="16"/>
    </row>
    <row r="32" spans="1:8" ht="12.75" customHeight="1" x14ac:dyDescent="0.2">
      <c r="A32">
        <v>24</v>
      </c>
      <c r="B32" t="s">
        <v>404</v>
      </c>
      <c r="C32" t="s">
        <v>145</v>
      </c>
      <c r="D32" t="s">
        <v>23</v>
      </c>
      <c r="E32" s="29">
        <v>121860</v>
      </c>
      <c r="F32" s="14">
        <v>955.01682000000005</v>
      </c>
      <c r="G32" s="15">
        <v>1.3299999999999999E-2</v>
      </c>
      <c r="H32" s="16"/>
    </row>
    <row r="33" spans="1:8" ht="12.75" customHeight="1" x14ac:dyDescent="0.2">
      <c r="A33">
        <v>25</v>
      </c>
      <c r="B33" t="s">
        <v>341</v>
      </c>
      <c r="C33" t="s">
        <v>58</v>
      </c>
      <c r="D33" t="s">
        <v>45</v>
      </c>
      <c r="E33" s="29">
        <v>60708</v>
      </c>
      <c r="F33" s="14">
        <v>938.81886599999996</v>
      </c>
      <c r="G33" s="15">
        <v>1.3100000000000001E-2</v>
      </c>
      <c r="H33" s="16"/>
    </row>
    <row r="34" spans="1:8" ht="12.75" customHeight="1" x14ac:dyDescent="0.2">
      <c r="A34">
        <v>26</v>
      </c>
      <c r="B34" t="s">
        <v>423</v>
      </c>
      <c r="C34" t="s">
        <v>680</v>
      </c>
      <c r="D34" t="s">
        <v>25</v>
      </c>
      <c r="E34" s="29">
        <v>111000</v>
      </c>
      <c r="F34" s="14">
        <v>934.84199999999998</v>
      </c>
      <c r="G34" s="15">
        <v>1.2999999999999999E-2</v>
      </c>
      <c r="H34" s="16"/>
    </row>
    <row r="35" spans="1:8" ht="12.75" customHeight="1" x14ac:dyDescent="0.2">
      <c r="A35">
        <v>27</v>
      </c>
      <c r="B35" t="s">
        <v>426</v>
      </c>
      <c r="C35" t="s">
        <v>539</v>
      </c>
      <c r="D35" t="s">
        <v>43</v>
      </c>
      <c r="E35" s="29">
        <v>477000</v>
      </c>
      <c r="F35" s="14">
        <v>916.07849999999996</v>
      </c>
      <c r="G35" s="15">
        <v>1.2699999999999999E-2</v>
      </c>
      <c r="H35" s="16"/>
    </row>
    <row r="36" spans="1:8" ht="12.75" customHeight="1" x14ac:dyDescent="0.2">
      <c r="A36">
        <v>28</v>
      </c>
      <c r="B36" t="s">
        <v>445</v>
      </c>
      <c r="C36" t="s">
        <v>175</v>
      </c>
      <c r="D36" t="s">
        <v>43</v>
      </c>
      <c r="E36" s="29">
        <v>219600</v>
      </c>
      <c r="F36" s="14">
        <v>908.37540000000001</v>
      </c>
      <c r="G36" s="15">
        <v>1.26E-2</v>
      </c>
      <c r="H36" s="16"/>
    </row>
    <row r="37" spans="1:8" ht="12.75" customHeight="1" x14ac:dyDescent="0.2">
      <c r="A37">
        <v>29</v>
      </c>
      <c r="B37" t="s">
        <v>421</v>
      </c>
      <c r="C37" t="s">
        <v>170</v>
      </c>
      <c r="D37" t="s">
        <v>168</v>
      </c>
      <c r="E37" s="29">
        <v>76629</v>
      </c>
      <c r="F37" s="14">
        <v>882.61282200000005</v>
      </c>
      <c r="G37" s="15">
        <v>1.23E-2</v>
      </c>
      <c r="H37" s="16"/>
    </row>
    <row r="38" spans="1:8" ht="12.75" customHeight="1" x14ac:dyDescent="0.2">
      <c r="A38">
        <v>30</v>
      </c>
      <c r="B38" t="s">
        <v>352</v>
      </c>
      <c r="C38" t="s">
        <v>78</v>
      </c>
      <c r="D38" t="s">
        <v>39</v>
      </c>
      <c r="E38" s="29">
        <v>360060</v>
      </c>
      <c r="F38" s="14">
        <v>881.96696999999995</v>
      </c>
      <c r="G38" s="15">
        <v>1.23E-2</v>
      </c>
      <c r="H38" s="16"/>
    </row>
    <row r="39" spans="1:8" ht="12.75" customHeight="1" x14ac:dyDescent="0.2">
      <c r="A39">
        <v>31</v>
      </c>
      <c r="B39" t="s">
        <v>428</v>
      </c>
      <c r="C39" t="s">
        <v>181</v>
      </c>
      <c r="D39" t="s">
        <v>173</v>
      </c>
      <c r="E39" s="29">
        <v>78900</v>
      </c>
      <c r="F39" s="14">
        <v>877.28909999999996</v>
      </c>
      <c r="G39" s="15">
        <v>1.2200000000000001E-2</v>
      </c>
      <c r="H39" s="16"/>
    </row>
    <row r="40" spans="1:8" ht="12.75" customHeight="1" x14ac:dyDescent="0.2">
      <c r="A40">
        <v>32</v>
      </c>
      <c r="B40" t="s">
        <v>417</v>
      </c>
      <c r="C40" t="s">
        <v>96</v>
      </c>
      <c r="D40" t="s">
        <v>15</v>
      </c>
      <c r="E40" s="29">
        <v>171000</v>
      </c>
      <c r="F40" s="14">
        <v>863.37900000000002</v>
      </c>
      <c r="G40" s="15">
        <v>1.2E-2</v>
      </c>
      <c r="H40" s="16"/>
    </row>
    <row r="41" spans="1:8" ht="12.75" customHeight="1" x14ac:dyDescent="0.2">
      <c r="A41">
        <v>33</v>
      </c>
      <c r="B41" t="s">
        <v>427</v>
      </c>
      <c r="C41" t="s">
        <v>177</v>
      </c>
      <c r="D41" t="s">
        <v>29</v>
      </c>
      <c r="E41" s="29">
        <v>253500</v>
      </c>
      <c r="F41" s="14">
        <v>832.11374999999998</v>
      </c>
      <c r="G41" s="15">
        <v>1.1599999999999999E-2</v>
      </c>
      <c r="H41" s="16"/>
    </row>
    <row r="42" spans="1:8" ht="12.75" customHeight="1" x14ac:dyDescent="0.2">
      <c r="A42">
        <v>34</v>
      </c>
      <c r="B42" t="s">
        <v>783</v>
      </c>
      <c r="C42" t="s">
        <v>784</v>
      </c>
      <c r="D42" t="s">
        <v>116</v>
      </c>
      <c r="E42" s="29">
        <v>71280</v>
      </c>
      <c r="F42" s="14">
        <v>818.82899999999995</v>
      </c>
      <c r="G42" s="15">
        <v>1.14E-2</v>
      </c>
      <c r="H42" s="16"/>
    </row>
    <row r="43" spans="1:8" ht="12.75" customHeight="1" x14ac:dyDescent="0.2">
      <c r="A43">
        <v>35</v>
      </c>
      <c r="B43" t="s">
        <v>642</v>
      </c>
      <c r="C43" t="s">
        <v>183</v>
      </c>
      <c r="D43" t="s">
        <v>25</v>
      </c>
      <c r="E43" s="29">
        <v>135000</v>
      </c>
      <c r="F43" s="14">
        <v>793.66499999999996</v>
      </c>
      <c r="G43" s="15">
        <v>1.0999999999999999E-2</v>
      </c>
      <c r="H43" s="16"/>
    </row>
    <row r="44" spans="1:8" ht="12.75" customHeight="1" x14ac:dyDescent="0.2">
      <c r="A44">
        <v>36</v>
      </c>
      <c r="B44" t="s">
        <v>626</v>
      </c>
      <c r="C44" t="s">
        <v>627</v>
      </c>
      <c r="D44" t="s">
        <v>33</v>
      </c>
      <c r="E44" s="29">
        <v>331200</v>
      </c>
      <c r="F44" s="14">
        <v>791.40239999999994</v>
      </c>
      <c r="G44" s="15">
        <v>1.0999999999999999E-2</v>
      </c>
      <c r="H44" s="16"/>
    </row>
    <row r="45" spans="1:8" ht="12.75" customHeight="1" x14ac:dyDescent="0.2">
      <c r="A45">
        <v>37</v>
      </c>
      <c r="B45" t="s">
        <v>390</v>
      </c>
      <c r="C45" t="s">
        <v>130</v>
      </c>
      <c r="D45" t="s">
        <v>10</v>
      </c>
      <c r="E45" s="29">
        <v>68208</v>
      </c>
      <c r="F45" s="14">
        <v>788.79141599999991</v>
      </c>
      <c r="G45" s="15">
        <v>1.0999999999999999E-2</v>
      </c>
      <c r="H45" s="16"/>
    </row>
    <row r="46" spans="1:8" ht="12.75" customHeight="1" x14ac:dyDescent="0.2">
      <c r="A46">
        <v>38</v>
      </c>
      <c r="B46" t="s">
        <v>569</v>
      </c>
      <c r="C46" t="s">
        <v>570</v>
      </c>
      <c r="D46" t="s">
        <v>10</v>
      </c>
      <c r="E46" s="29">
        <v>603600</v>
      </c>
      <c r="F46" s="14">
        <v>779.54939999999999</v>
      </c>
      <c r="G46" s="15">
        <v>1.0800000000000001E-2</v>
      </c>
      <c r="H46" s="16"/>
    </row>
    <row r="47" spans="1:8" ht="12.75" customHeight="1" x14ac:dyDescent="0.2">
      <c r="A47">
        <v>39</v>
      </c>
      <c r="B47" t="s">
        <v>433</v>
      </c>
      <c r="C47" t="s">
        <v>178</v>
      </c>
      <c r="D47" t="s">
        <v>155</v>
      </c>
      <c r="E47" s="29">
        <v>37308</v>
      </c>
      <c r="F47" s="14">
        <v>775.22293200000001</v>
      </c>
      <c r="G47" s="15">
        <v>1.0800000000000001E-2</v>
      </c>
      <c r="H47" s="16"/>
    </row>
    <row r="48" spans="1:8" ht="12.75" customHeight="1" x14ac:dyDescent="0.2">
      <c r="A48">
        <v>40</v>
      </c>
      <c r="B48" t="s">
        <v>324</v>
      </c>
      <c r="C48" t="s">
        <v>38</v>
      </c>
      <c r="D48" t="s">
        <v>19</v>
      </c>
      <c r="E48" s="29">
        <v>141000</v>
      </c>
      <c r="F48" s="14">
        <v>772.68</v>
      </c>
      <c r="G48" s="15">
        <v>1.0699999999999999E-2</v>
      </c>
      <c r="H48" s="16"/>
    </row>
    <row r="49" spans="1:8" ht="12.75" customHeight="1" x14ac:dyDescent="0.2">
      <c r="A49">
        <v>41</v>
      </c>
      <c r="B49" t="s">
        <v>365</v>
      </c>
      <c r="C49" t="s">
        <v>94</v>
      </c>
      <c r="D49" t="s">
        <v>47</v>
      </c>
      <c r="E49" s="29">
        <v>300000</v>
      </c>
      <c r="F49" s="14">
        <v>766.2</v>
      </c>
      <c r="G49" s="15">
        <v>1.0699999999999999E-2</v>
      </c>
      <c r="H49" s="16"/>
    </row>
    <row r="50" spans="1:8" ht="12.75" customHeight="1" x14ac:dyDescent="0.2">
      <c r="A50">
        <v>42</v>
      </c>
      <c r="B50" t="s">
        <v>534</v>
      </c>
      <c r="C50" t="s">
        <v>71</v>
      </c>
      <c r="D50" t="s">
        <v>19</v>
      </c>
      <c r="E50" s="29">
        <v>648000</v>
      </c>
      <c r="F50" s="14">
        <v>755.56799999999998</v>
      </c>
      <c r="G50" s="15">
        <v>1.0500000000000001E-2</v>
      </c>
      <c r="H50" s="16"/>
    </row>
    <row r="51" spans="1:8" ht="12.75" customHeight="1" x14ac:dyDescent="0.2">
      <c r="A51">
        <v>43</v>
      </c>
      <c r="B51" t="s">
        <v>416</v>
      </c>
      <c r="C51" t="s">
        <v>161</v>
      </c>
      <c r="D51" t="s">
        <v>155</v>
      </c>
      <c r="E51" s="29">
        <v>150000</v>
      </c>
      <c r="F51" s="14">
        <v>754.5</v>
      </c>
      <c r="G51" s="15">
        <v>1.0500000000000001E-2</v>
      </c>
      <c r="H51" s="16"/>
    </row>
    <row r="52" spans="1:8" ht="12.75" customHeight="1" x14ac:dyDescent="0.2">
      <c r="A52">
        <v>44</v>
      </c>
      <c r="B52" t="s">
        <v>681</v>
      </c>
      <c r="C52" t="s">
        <v>682</v>
      </c>
      <c r="D52" t="s">
        <v>27</v>
      </c>
      <c r="E52" s="29">
        <v>226600</v>
      </c>
      <c r="F52" s="14">
        <v>726.59289999999999</v>
      </c>
      <c r="G52" s="15">
        <v>1.01E-2</v>
      </c>
      <c r="H52" s="16"/>
    </row>
    <row r="53" spans="1:8" ht="12.75" customHeight="1" x14ac:dyDescent="0.2">
      <c r="A53">
        <v>45</v>
      </c>
      <c r="B53" t="s">
        <v>667</v>
      </c>
      <c r="C53" t="s">
        <v>668</v>
      </c>
      <c r="D53" t="s">
        <v>45</v>
      </c>
      <c r="E53" s="29">
        <v>204564</v>
      </c>
      <c r="F53" s="14">
        <v>717.61051200000009</v>
      </c>
      <c r="G53" s="15">
        <v>0.01</v>
      </c>
      <c r="H53" s="16"/>
    </row>
    <row r="54" spans="1:8" ht="12.75" customHeight="1" x14ac:dyDescent="0.2">
      <c r="A54">
        <v>46</v>
      </c>
      <c r="B54" t="s">
        <v>444</v>
      </c>
      <c r="C54" t="s">
        <v>237</v>
      </c>
      <c r="D54" t="s">
        <v>31</v>
      </c>
      <c r="E54" s="29">
        <v>219000</v>
      </c>
      <c r="F54" s="14">
        <v>711.85950000000003</v>
      </c>
      <c r="G54" s="15">
        <v>9.9000000000000008E-3</v>
      </c>
      <c r="H54" s="16"/>
    </row>
    <row r="55" spans="1:8" ht="12.75" customHeight="1" x14ac:dyDescent="0.2">
      <c r="A55">
        <v>47</v>
      </c>
      <c r="B55" t="s">
        <v>413</v>
      </c>
      <c r="C55" t="s">
        <v>159</v>
      </c>
      <c r="D55" t="s">
        <v>49</v>
      </c>
      <c r="E55" s="29">
        <v>504900</v>
      </c>
      <c r="F55" s="14">
        <v>705.59775000000002</v>
      </c>
      <c r="G55" s="15">
        <v>9.7999999999999997E-3</v>
      </c>
      <c r="H55" s="16"/>
    </row>
    <row r="56" spans="1:8" ht="12.75" customHeight="1" x14ac:dyDescent="0.2">
      <c r="A56">
        <v>48</v>
      </c>
      <c r="B56" t="s">
        <v>502</v>
      </c>
      <c r="C56" t="s">
        <v>279</v>
      </c>
      <c r="D56" t="s">
        <v>116</v>
      </c>
      <c r="E56" s="29">
        <v>142800</v>
      </c>
      <c r="F56" s="14">
        <v>703.1472</v>
      </c>
      <c r="G56" s="15">
        <v>9.7999999999999997E-3</v>
      </c>
      <c r="H56" s="16"/>
    </row>
    <row r="57" spans="1:8" ht="12.75" customHeight="1" x14ac:dyDescent="0.2">
      <c r="A57">
        <v>49</v>
      </c>
      <c r="B57" t="s">
        <v>425</v>
      </c>
      <c r="C57" t="s">
        <v>176</v>
      </c>
      <c r="D57" t="s">
        <v>27</v>
      </c>
      <c r="E57" s="29">
        <v>1150800</v>
      </c>
      <c r="F57" s="14">
        <v>696.80939999999998</v>
      </c>
      <c r="G57" s="15">
        <v>9.7000000000000003E-3</v>
      </c>
      <c r="H57" s="16"/>
    </row>
    <row r="58" spans="1:8" ht="12.75" customHeight="1" x14ac:dyDescent="0.2">
      <c r="A58">
        <v>50</v>
      </c>
      <c r="B58" t="s">
        <v>334</v>
      </c>
      <c r="C58" t="s">
        <v>77</v>
      </c>
      <c r="D58" t="s">
        <v>35</v>
      </c>
      <c r="E58" s="29">
        <v>111000</v>
      </c>
      <c r="F58" s="14">
        <v>696.63599999999997</v>
      </c>
      <c r="G58" s="15">
        <v>9.7000000000000003E-3</v>
      </c>
      <c r="H58" s="16"/>
    </row>
    <row r="59" spans="1:8" ht="12.75" customHeight="1" x14ac:dyDescent="0.2">
      <c r="A59">
        <v>51</v>
      </c>
      <c r="B59" t="s">
        <v>415</v>
      </c>
      <c r="C59" t="s">
        <v>156</v>
      </c>
      <c r="D59" t="s">
        <v>43</v>
      </c>
      <c r="E59" s="29">
        <v>84708</v>
      </c>
      <c r="F59" s="14">
        <v>693.54674999999997</v>
      </c>
      <c r="G59" s="15">
        <v>9.5999999999999992E-3</v>
      </c>
      <c r="H59" s="16"/>
    </row>
    <row r="60" spans="1:8" ht="12.75" customHeight="1" x14ac:dyDescent="0.2">
      <c r="A60">
        <v>52</v>
      </c>
      <c r="B60" t="s">
        <v>624</v>
      </c>
      <c r="C60" t="s">
        <v>625</v>
      </c>
      <c r="D60" t="s">
        <v>19</v>
      </c>
      <c r="E60" s="29">
        <v>109900</v>
      </c>
      <c r="F60" s="14">
        <v>693.02940000000001</v>
      </c>
      <c r="G60" s="15">
        <v>9.5999999999999992E-3</v>
      </c>
      <c r="H60" s="16"/>
    </row>
    <row r="61" spans="1:8" ht="12.75" customHeight="1" x14ac:dyDescent="0.2">
      <c r="A61">
        <v>53</v>
      </c>
      <c r="B61" t="s">
        <v>439</v>
      </c>
      <c r="C61" t="s">
        <v>187</v>
      </c>
      <c r="D61" t="s">
        <v>40</v>
      </c>
      <c r="E61" s="29">
        <v>23880</v>
      </c>
      <c r="F61" s="14">
        <v>684.20975999999996</v>
      </c>
      <c r="G61" s="15">
        <v>9.4999999999999998E-3</v>
      </c>
      <c r="H61" s="16"/>
    </row>
    <row r="62" spans="1:8" ht="12.75" customHeight="1" x14ac:dyDescent="0.2">
      <c r="A62">
        <v>54</v>
      </c>
      <c r="B62" t="s">
        <v>442</v>
      </c>
      <c r="C62" t="s">
        <v>443</v>
      </c>
      <c r="D62" t="s">
        <v>43</v>
      </c>
      <c r="E62" s="29">
        <v>17700</v>
      </c>
      <c r="F62" s="14">
        <v>683.49435000000005</v>
      </c>
      <c r="G62" s="15">
        <v>9.4999999999999998E-3</v>
      </c>
      <c r="H62" s="16"/>
    </row>
    <row r="63" spans="1:8" ht="12.75" customHeight="1" x14ac:dyDescent="0.2">
      <c r="A63">
        <v>55</v>
      </c>
      <c r="B63" t="s">
        <v>358</v>
      </c>
      <c r="C63" t="s">
        <v>70</v>
      </c>
      <c r="D63" t="s">
        <v>29</v>
      </c>
      <c r="E63" s="29">
        <v>486000</v>
      </c>
      <c r="F63" s="14">
        <v>682.58699999999999</v>
      </c>
      <c r="G63" s="15">
        <v>9.4999999999999998E-3</v>
      </c>
      <c r="H63" s="16"/>
    </row>
    <row r="64" spans="1:8" ht="12.75" customHeight="1" x14ac:dyDescent="0.2">
      <c r="A64">
        <v>56</v>
      </c>
      <c r="B64" t="s">
        <v>368</v>
      </c>
      <c r="C64" t="s">
        <v>73</v>
      </c>
      <c r="D64" t="s">
        <v>51</v>
      </c>
      <c r="E64" s="29">
        <v>51000</v>
      </c>
      <c r="F64" s="14">
        <v>653.41200000000003</v>
      </c>
      <c r="G64" s="15">
        <v>9.1000000000000004E-3</v>
      </c>
      <c r="H64" s="16"/>
    </row>
    <row r="65" spans="1:8" ht="12.75" customHeight="1" x14ac:dyDescent="0.2">
      <c r="A65">
        <v>57</v>
      </c>
      <c r="B65" t="s">
        <v>432</v>
      </c>
      <c r="C65" t="s">
        <v>179</v>
      </c>
      <c r="D65" t="s">
        <v>40</v>
      </c>
      <c r="E65" s="29">
        <v>589608</v>
      </c>
      <c r="F65" s="14">
        <v>634.12340399999994</v>
      </c>
      <c r="G65" s="15">
        <v>8.8000000000000005E-3</v>
      </c>
      <c r="H65" s="16"/>
    </row>
    <row r="66" spans="1:8" ht="12.75" customHeight="1" x14ac:dyDescent="0.2">
      <c r="A66">
        <v>58</v>
      </c>
      <c r="B66" t="s">
        <v>429</v>
      </c>
      <c r="C66" t="s">
        <v>763</v>
      </c>
      <c r="D66" t="s">
        <v>33</v>
      </c>
      <c r="E66" s="29">
        <v>135000</v>
      </c>
      <c r="F66" s="14">
        <v>628.55999999999995</v>
      </c>
      <c r="G66" s="15">
        <v>8.6999999999999994E-3</v>
      </c>
      <c r="H66" s="16"/>
    </row>
    <row r="67" spans="1:8" ht="12.75" customHeight="1" x14ac:dyDescent="0.2">
      <c r="A67">
        <v>59</v>
      </c>
      <c r="B67" t="s">
        <v>403</v>
      </c>
      <c r="C67" t="s">
        <v>142</v>
      </c>
      <c r="D67" t="s">
        <v>47</v>
      </c>
      <c r="E67" s="29">
        <v>402900</v>
      </c>
      <c r="F67" s="14">
        <v>624.69645000000003</v>
      </c>
      <c r="G67" s="15">
        <v>8.6999999999999994E-3</v>
      </c>
      <c r="H67" s="16"/>
    </row>
    <row r="68" spans="1:8" ht="12.75" customHeight="1" x14ac:dyDescent="0.2">
      <c r="A68">
        <v>60</v>
      </c>
      <c r="B68" t="s">
        <v>669</v>
      </c>
      <c r="C68" t="s">
        <v>685</v>
      </c>
      <c r="D68" t="s">
        <v>39</v>
      </c>
      <c r="E68" s="29">
        <v>213860</v>
      </c>
      <c r="F68" s="14">
        <v>618.80390999999997</v>
      </c>
      <c r="G68" s="15">
        <v>8.6E-3</v>
      </c>
      <c r="H68" s="16"/>
    </row>
    <row r="69" spans="1:8" ht="12.75" customHeight="1" x14ac:dyDescent="0.2">
      <c r="A69">
        <v>61</v>
      </c>
      <c r="B69" t="s">
        <v>683</v>
      </c>
      <c r="C69" t="s">
        <v>684</v>
      </c>
      <c r="D69" t="s">
        <v>25</v>
      </c>
      <c r="E69" s="29">
        <v>64486</v>
      </c>
      <c r="F69" s="14">
        <v>610.42447600000003</v>
      </c>
      <c r="G69" s="15">
        <v>8.5000000000000006E-3</v>
      </c>
      <c r="H69" s="16"/>
    </row>
    <row r="70" spans="1:8" ht="12.75" customHeight="1" x14ac:dyDescent="0.2">
      <c r="A70">
        <v>62</v>
      </c>
      <c r="B70" t="s">
        <v>567</v>
      </c>
      <c r="C70" t="s">
        <v>82</v>
      </c>
      <c r="D70" t="s">
        <v>29</v>
      </c>
      <c r="E70" s="29">
        <v>1500000</v>
      </c>
      <c r="F70" s="14">
        <v>595.5</v>
      </c>
      <c r="G70" s="15">
        <v>8.3000000000000001E-3</v>
      </c>
      <c r="H70" s="16"/>
    </row>
    <row r="71" spans="1:8" ht="12.75" customHeight="1" x14ac:dyDescent="0.2">
      <c r="A71">
        <v>63</v>
      </c>
      <c r="B71" t="s">
        <v>436</v>
      </c>
      <c r="C71" t="s">
        <v>188</v>
      </c>
      <c r="D71" t="s">
        <v>155</v>
      </c>
      <c r="E71" s="29">
        <v>96900</v>
      </c>
      <c r="F71" s="14">
        <v>571.51620000000003</v>
      </c>
      <c r="G71" s="15">
        <v>7.9000000000000008E-3</v>
      </c>
      <c r="H71" s="16"/>
    </row>
    <row r="72" spans="1:8" ht="12.75" customHeight="1" x14ac:dyDescent="0.2">
      <c r="A72">
        <v>64</v>
      </c>
      <c r="B72" t="s">
        <v>665</v>
      </c>
      <c r="C72" t="s">
        <v>666</v>
      </c>
      <c r="D72" t="s">
        <v>168</v>
      </c>
      <c r="E72" s="29">
        <v>811800</v>
      </c>
      <c r="F72" s="14">
        <v>556.08299999999997</v>
      </c>
      <c r="G72" s="15">
        <v>7.7000000000000002E-3</v>
      </c>
      <c r="H72" s="16"/>
    </row>
    <row r="73" spans="1:8" ht="12.75" customHeight="1" x14ac:dyDescent="0.2">
      <c r="A73">
        <v>65</v>
      </c>
      <c r="B73" t="s">
        <v>628</v>
      </c>
      <c r="C73" t="s">
        <v>629</v>
      </c>
      <c r="D73" t="s">
        <v>168</v>
      </c>
      <c r="E73" s="29">
        <v>355800</v>
      </c>
      <c r="F73" s="14">
        <v>519.11220000000003</v>
      </c>
      <c r="G73" s="15">
        <v>7.1999999999999998E-3</v>
      </c>
      <c r="H73" s="16"/>
    </row>
    <row r="74" spans="1:8" ht="12.75" customHeight="1" x14ac:dyDescent="0.2">
      <c r="A74">
        <v>66</v>
      </c>
      <c r="B74" t="s">
        <v>430</v>
      </c>
      <c r="C74" t="s">
        <v>172</v>
      </c>
      <c r="D74" t="s">
        <v>43</v>
      </c>
      <c r="E74" s="29">
        <v>177000</v>
      </c>
      <c r="F74" s="14">
        <v>501.1755</v>
      </c>
      <c r="G74" s="15">
        <v>7.0000000000000001E-3</v>
      </c>
      <c r="H74" s="16"/>
    </row>
    <row r="75" spans="1:8" ht="12.75" customHeight="1" x14ac:dyDescent="0.2">
      <c r="A75">
        <v>67</v>
      </c>
      <c r="B75" t="s">
        <v>351</v>
      </c>
      <c r="C75" t="s">
        <v>80</v>
      </c>
      <c r="D75" t="s">
        <v>39</v>
      </c>
      <c r="E75" s="29">
        <v>300000</v>
      </c>
      <c r="F75" s="14">
        <v>495.15</v>
      </c>
      <c r="G75" s="15">
        <v>6.8999999999999999E-3</v>
      </c>
      <c r="H75" s="16"/>
    </row>
    <row r="76" spans="1:8" ht="12.75" customHeight="1" x14ac:dyDescent="0.2">
      <c r="A76">
        <v>68</v>
      </c>
      <c r="B76" t="s">
        <v>431</v>
      </c>
      <c r="C76" t="s">
        <v>182</v>
      </c>
      <c r="D76" t="s">
        <v>168</v>
      </c>
      <c r="E76" s="29">
        <v>69700</v>
      </c>
      <c r="F76" s="14">
        <v>313.92880000000002</v>
      </c>
      <c r="G76" s="15">
        <v>4.4000000000000003E-3</v>
      </c>
      <c r="H76" s="16"/>
    </row>
    <row r="77" spans="1:8" ht="12.75" customHeight="1" x14ac:dyDescent="0.2">
      <c r="A77">
        <v>69</v>
      </c>
      <c r="B77" t="s">
        <v>868</v>
      </c>
      <c r="C77" t="s">
        <v>819</v>
      </c>
      <c r="D77" t="s">
        <v>23</v>
      </c>
      <c r="E77" s="29">
        <v>52733</v>
      </c>
      <c r="F77" s="14">
        <v>253.5666305</v>
      </c>
      <c r="G77" s="15">
        <v>3.5000000000000001E-3</v>
      </c>
      <c r="H77" s="16"/>
    </row>
    <row r="78" spans="1:8" ht="12.75" customHeight="1" x14ac:dyDescent="0.2">
      <c r="A78">
        <v>70</v>
      </c>
      <c r="B78" t="s">
        <v>540</v>
      </c>
      <c r="C78" t="s">
        <v>180</v>
      </c>
      <c r="D78" t="s">
        <v>39</v>
      </c>
      <c r="E78" s="29">
        <v>15000</v>
      </c>
      <c r="F78" s="14">
        <v>22.5075</v>
      </c>
      <c r="G78" s="15">
        <v>2.9999999999999997E-4</v>
      </c>
      <c r="H78" s="16"/>
    </row>
    <row r="79" spans="1:8" ht="12.75" customHeight="1" x14ac:dyDescent="0.2">
      <c r="B79" s="19" t="s">
        <v>99</v>
      </c>
      <c r="C79" s="19"/>
      <c r="D79" s="19"/>
      <c r="E79" s="30"/>
      <c r="F79" s="20">
        <v>63528.3058495</v>
      </c>
      <c r="G79" s="21">
        <v>0.88320000000000021</v>
      </c>
      <c r="H79" s="22"/>
    </row>
    <row r="80" spans="1:8" ht="12.75" customHeight="1" x14ac:dyDescent="0.2">
      <c r="F80" s="14"/>
      <c r="G80" s="15"/>
      <c r="H80" s="16"/>
    </row>
    <row r="81" spans="1:8" ht="12.75" customHeight="1" x14ac:dyDescent="0.2">
      <c r="B81" s="17" t="s">
        <v>309</v>
      </c>
      <c r="C81" s="17"/>
      <c r="F81" s="14"/>
      <c r="G81" s="15"/>
      <c r="H81" s="16"/>
    </row>
    <row r="82" spans="1:8" ht="12.75" customHeight="1" x14ac:dyDescent="0.2">
      <c r="A82">
        <v>71</v>
      </c>
      <c r="B82" s="1" t="s">
        <v>781</v>
      </c>
      <c r="C82" s="61" t="s">
        <v>782</v>
      </c>
      <c r="D82" t="s">
        <v>168</v>
      </c>
      <c r="E82" s="29">
        <v>28992</v>
      </c>
      <c r="F82" s="14">
        <v>0.14496000000000001</v>
      </c>
      <c r="G82" s="96" t="s">
        <v>861</v>
      </c>
      <c r="H82" s="16" t="s">
        <v>730</v>
      </c>
    </row>
    <row r="83" spans="1:8" ht="12.75" customHeight="1" x14ac:dyDescent="0.2">
      <c r="B83" s="19" t="s">
        <v>99</v>
      </c>
      <c r="C83" s="19"/>
      <c r="D83" s="19"/>
      <c r="E83" s="30"/>
      <c r="F83" s="20">
        <v>0.14496000000000001</v>
      </c>
      <c r="G83" s="21">
        <v>0</v>
      </c>
      <c r="H83" s="22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163</v>
      </c>
      <c r="C85" s="17"/>
      <c r="F85" s="14"/>
      <c r="G85" s="15"/>
      <c r="H85" s="16"/>
    </row>
    <row r="86" spans="1:8" ht="12.75" customHeight="1" x14ac:dyDescent="0.2">
      <c r="A86">
        <v>72</v>
      </c>
      <c r="B86" s="1" t="s">
        <v>431</v>
      </c>
      <c r="C86" s="61"/>
      <c r="D86" t="s">
        <v>571</v>
      </c>
      <c r="E86" s="29">
        <v>80300</v>
      </c>
      <c r="F86" s="14">
        <v>356.05020000000002</v>
      </c>
      <c r="G86" s="15">
        <v>4.8999999999999998E-3</v>
      </c>
      <c r="H86" s="16">
        <v>42760</v>
      </c>
    </row>
    <row r="87" spans="1:8" ht="12.75" customHeight="1" x14ac:dyDescent="0.2">
      <c r="A87">
        <v>73</v>
      </c>
      <c r="B87" s="1" t="s">
        <v>424</v>
      </c>
      <c r="C87" s="61"/>
      <c r="D87" t="s">
        <v>571</v>
      </c>
      <c r="E87" s="29">
        <v>315</v>
      </c>
      <c r="F87" s="14">
        <v>154.00712250000001</v>
      </c>
      <c r="G87" s="15">
        <v>2.0999999999999999E-3</v>
      </c>
      <c r="H87" s="16">
        <v>42760</v>
      </c>
    </row>
    <row r="88" spans="1:8" ht="12.75" customHeight="1" x14ac:dyDescent="0.2">
      <c r="B88" s="19" t="s">
        <v>99</v>
      </c>
      <c r="C88" s="19"/>
      <c r="D88" s="19"/>
      <c r="E88" s="30"/>
      <c r="F88" s="20">
        <v>510.05732250000005</v>
      </c>
      <c r="G88" s="21">
        <v>6.9999999999999993E-3</v>
      </c>
      <c r="H88" s="22"/>
    </row>
    <row r="89" spans="1:8" ht="12.75" customHeight="1" x14ac:dyDescent="0.2">
      <c r="F89" s="14"/>
      <c r="G89" s="15"/>
      <c r="H89" s="16"/>
    </row>
    <row r="90" spans="1:8" ht="12.75" customHeight="1" x14ac:dyDescent="0.2">
      <c r="B90" s="17" t="s">
        <v>106</v>
      </c>
      <c r="C90" s="17"/>
      <c r="F90" s="14"/>
      <c r="G90" s="15"/>
      <c r="H90" s="70"/>
    </row>
    <row r="91" spans="1:8" ht="12.75" customHeight="1" x14ac:dyDescent="0.2">
      <c r="A91">
        <v>74</v>
      </c>
      <c r="B91" t="s">
        <v>769</v>
      </c>
      <c r="C91" t="s">
        <v>768</v>
      </c>
      <c r="D91" t="s">
        <v>568</v>
      </c>
      <c r="E91" s="29">
        <v>385779.67259999999</v>
      </c>
      <c r="F91" s="14">
        <v>6008.9149822999998</v>
      </c>
      <c r="G91" s="15">
        <v>8.3500000000000005E-2</v>
      </c>
      <c r="H91" s="70" t="s">
        <v>730</v>
      </c>
    </row>
    <row r="92" spans="1:8" ht="12.75" customHeight="1" x14ac:dyDescent="0.2">
      <c r="A92">
        <v>75</v>
      </c>
      <c r="B92" t="s">
        <v>662</v>
      </c>
      <c r="C92" t="s">
        <v>663</v>
      </c>
      <c r="D92" t="s">
        <v>568</v>
      </c>
      <c r="E92" s="29">
        <v>9884.0483000000004</v>
      </c>
      <c r="F92" s="14">
        <v>153.4539221</v>
      </c>
      <c r="G92" s="15">
        <v>2.0999999999999999E-3</v>
      </c>
      <c r="H92" s="70" t="s">
        <v>730</v>
      </c>
    </row>
    <row r="93" spans="1:8" ht="12.75" customHeight="1" x14ac:dyDescent="0.2">
      <c r="B93" s="19" t="s">
        <v>99</v>
      </c>
      <c r="C93" s="19"/>
      <c r="D93" s="19"/>
      <c r="E93" s="30"/>
      <c r="F93" s="20">
        <v>6162.3689044000002</v>
      </c>
      <c r="G93" s="21">
        <v>8.5600000000000009E-2</v>
      </c>
      <c r="H93" s="22"/>
    </row>
    <row r="94" spans="1:8" s="47" customFormat="1" ht="12.75" customHeight="1" x14ac:dyDescent="0.2">
      <c r="B94" s="64"/>
      <c r="C94" s="64"/>
      <c r="D94" s="64"/>
      <c r="E94" s="65"/>
      <c r="F94" s="66"/>
      <c r="G94" s="67"/>
      <c r="H94" s="36"/>
    </row>
    <row r="95" spans="1:8" ht="12.75" customHeight="1" x14ac:dyDescent="0.2">
      <c r="A95" s="88" t="s">
        <v>729</v>
      </c>
      <c r="B95" s="17" t="s">
        <v>107</v>
      </c>
      <c r="C95" s="17"/>
      <c r="F95" s="14">
        <v>2527.4763662</v>
      </c>
      <c r="G95" s="15">
        <v>3.5099999999999999E-2</v>
      </c>
      <c r="H95" s="16">
        <v>42737</v>
      </c>
    </row>
    <row r="96" spans="1:8" ht="12.75" customHeight="1" x14ac:dyDescent="0.2">
      <c r="B96" s="19" t="s">
        <v>99</v>
      </c>
      <c r="C96" s="19"/>
      <c r="D96" s="19"/>
      <c r="E96" s="30"/>
      <c r="F96" s="20">
        <v>2527.4763662</v>
      </c>
      <c r="G96" s="21">
        <v>3.5099999999999999E-2</v>
      </c>
      <c r="H96" s="22"/>
    </row>
    <row r="97" spans="2:8" ht="12.75" customHeight="1" x14ac:dyDescent="0.2">
      <c r="F97" s="14"/>
      <c r="G97" s="15"/>
      <c r="H97" s="16"/>
    </row>
    <row r="98" spans="2:8" ht="12.75" customHeight="1" x14ac:dyDescent="0.2">
      <c r="B98" s="17" t="s">
        <v>108</v>
      </c>
      <c r="C98" s="17"/>
      <c r="F98" s="14"/>
      <c r="G98" s="15"/>
      <c r="H98" s="16"/>
    </row>
    <row r="99" spans="2:8" ht="12.75" customHeight="1" x14ac:dyDescent="0.2">
      <c r="B99" s="17" t="s">
        <v>109</v>
      </c>
      <c r="C99" s="17"/>
      <c r="F99" s="14">
        <v>-797.32596950001607</v>
      </c>
      <c r="G99" s="46">
        <v>-1.09E-2</v>
      </c>
      <c r="H99" s="16"/>
    </row>
    <row r="100" spans="2:8" ht="12.75" customHeight="1" x14ac:dyDescent="0.2">
      <c r="B100" s="19" t="s">
        <v>99</v>
      </c>
      <c r="C100" s="19"/>
      <c r="D100" s="19"/>
      <c r="E100" s="30"/>
      <c r="F100" s="20">
        <v>-797.32596950001607</v>
      </c>
      <c r="G100" s="21">
        <v>-1.09E-2</v>
      </c>
      <c r="H100" s="22"/>
    </row>
    <row r="101" spans="2:8" ht="12.75" customHeight="1" x14ac:dyDescent="0.2">
      <c r="B101" s="23" t="s">
        <v>110</v>
      </c>
      <c r="C101" s="23"/>
      <c r="D101" s="23"/>
      <c r="E101" s="31"/>
      <c r="F101" s="24">
        <v>71931.027433099982</v>
      </c>
      <c r="G101" s="25">
        <v>1.0000000000000002</v>
      </c>
      <c r="H101" s="26"/>
    </row>
    <row r="102" spans="2:8" ht="12.75" customHeight="1" x14ac:dyDescent="0.2">
      <c r="F102" s="14"/>
    </row>
    <row r="103" spans="2:8" ht="12.75" customHeight="1" x14ac:dyDescent="0.2">
      <c r="B103" s="17" t="s">
        <v>311</v>
      </c>
    </row>
    <row r="104" spans="2:8" ht="12.75" customHeight="1" x14ac:dyDescent="0.2">
      <c r="B104" s="17" t="s">
        <v>312</v>
      </c>
      <c r="C104" s="17"/>
    </row>
    <row r="105" spans="2:8" ht="12.75" customHeight="1" x14ac:dyDescent="0.2"/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735</v>
      </c>
      <c r="B1" s="99" t="s">
        <v>190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t="s">
        <v>10</v>
      </c>
      <c r="E9" s="29">
        <v>148784</v>
      </c>
      <c r="F9" s="14">
        <v>1794.6326080000001</v>
      </c>
      <c r="G9" s="15">
        <v>6.0400000000000002E-2</v>
      </c>
      <c r="H9" s="69" t="s">
        <v>730</v>
      </c>
    </row>
    <row r="10" spans="1:8" ht="12.75" customHeight="1" x14ac:dyDescent="0.2">
      <c r="A10">
        <v>2</v>
      </c>
      <c r="B10" t="s">
        <v>319</v>
      </c>
      <c r="C10" t="s">
        <v>16</v>
      </c>
      <c r="D10" t="s">
        <v>15</v>
      </c>
      <c r="E10" s="29">
        <v>135064</v>
      </c>
      <c r="F10" s="14">
        <v>1364.956784</v>
      </c>
      <c r="G10" s="15">
        <v>4.5900000000000003E-2</v>
      </c>
      <c r="H10" s="16" t="s">
        <v>730</v>
      </c>
    </row>
    <row r="11" spans="1:8" ht="12.75" customHeight="1" x14ac:dyDescent="0.2">
      <c r="A11">
        <v>3</v>
      </c>
      <c r="B11" t="s">
        <v>330</v>
      </c>
      <c r="C11" t="s">
        <v>48</v>
      </c>
      <c r="D11" t="s">
        <v>27</v>
      </c>
      <c r="E11" s="29">
        <v>495879</v>
      </c>
      <c r="F11" s="14">
        <v>1198.2916034999998</v>
      </c>
      <c r="G11" s="15">
        <v>4.0300000000000002E-2</v>
      </c>
      <c r="H11" s="16" t="s">
        <v>730</v>
      </c>
    </row>
    <row r="12" spans="1:8" ht="12.75" customHeight="1" x14ac:dyDescent="0.2">
      <c r="A12">
        <v>4</v>
      </c>
      <c r="B12" t="s">
        <v>325</v>
      </c>
      <c r="C12" t="s">
        <v>28</v>
      </c>
      <c r="D12" t="s">
        <v>25</v>
      </c>
      <c r="E12" s="29">
        <v>94772</v>
      </c>
      <c r="F12" s="14">
        <v>1196.5912720000001</v>
      </c>
      <c r="G12" s="15">
        <v>4.0300000000000002E-2</v>
      </c>
      <c r="H12" s="16" t="s">
        <v>730</v>
      </c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478056</v>
      </c>
      <c r="F13" s="14">
        <v>1196.0961119999999</v>
      </c>
      <c r="G13" s="15">
        <v>4.0300000000000002E-2</v>
      </c>
      <c r="H13" s="16" t="s">
        <v>730</v>
      </c>
    </row>
    <row r="14" spans="1:8" ht="12.75" customHeight="1" x14ac:dyDescent="0.2">
      <c r="A14">
        <v>6</v>
      </c>
      <c r="B14" t="s">
        <v>386</v>
      </c>
      <c r="C14" t="s">
        <v>128</v>
      </c>
      <c r="D14" t="s">
        <v>37</v>
      </c>
      <c r="E14" s="29">
        <v>623696</v>
      </c>
      <c r="F14" s="14">
        <v>1144.48216</v>
      </c>
      <c r="G14" s="15">
        <v>3.85E-2</v>
      </c>
      <c r="H14" s="16" t="s">
        <v>730</v>
      </c>
    </row>
    <row r="15" spans="1:8" ht="12.75" customHeight="1" x14ac:dyDescent="0.2">
      <c r="A15">
        <v>7</v>
      </c>
      <c r="B15" t="s">
        <v>321</v>
      </c>
      <c r="C15" t="s">
        <v>11</v>
      </c>
      <c r="D15" t="s">
        <v>10</v>
      </c>
      <c r="E15" s="29">
        <v>404524</v>
      </c>
      <c r="F15" s="14">
        <v>1032.7497720000001</v>
      </c>
      <c r="G15" s="15">
        <v>3.4799999999999998E-2</v>
      </c>
      <c r="H15" s="16" t="s">
        <v>730</v>
      </c>
    </row>
    <row r="16" spans="1:8" ht="12.75" customHeight="1" x14ac:dyDescent="0.2">
      <c r="A16">
        <v>8</v>
      </c>
      <c r="B16" t="s">
        <v>340</v>
      </c>
      <c r="C16" t="s">
        <v>52</v>
      </c>
      <c r="D16" t="s">
        <v>21</v>
      </c>
      <c r="E16" s="29">
        <v>17367</v>
      </c>
      <c r="F16" s="14">
        <v>923.84624849999989</v>
      </c>
      <c r="G16" s="15">
        <v>3.1099999999999999E-2</v>
      </c>
      <c r="H16" s="16" t="s">
        <v>730</v>
      </c>
    </row>
    <row r="17" spans="1:8" ht="12.75" customHeight="1" x14ac:dyDescent="0.2">
      <c r="A17">
        <v>9</v>
      </c>
      <c r="B17" t="s">
        <v>380</v>
      </c>
      <c r="C17" t="s">
        <v>117</v>
      </c>
      <c r="D17" t="s">
        <v>10</v>
      </c>
      <c r="E17" s="29">
        <v>83052</v>
      </c>
      <c r="F17" s="14">
        <v>920.13310799999999</v>
      </c>
      <c r="G17" s="15">
        <v>3.1E-2</v>
      </c>
      <c r="H17" s="16" t="s">
        <v>730</v>
      </c>
    </row>
    <row r="18" spans="1:8" ht="12.75" customHeight="1" x14ac:dyDescent="0.2">
      <c r="A18">
        <v>10</v>
      </c>
      <c r="B18" t="s">
        <v>332</v>
      </c>
      <c r="C18" t="s">
        <v>50</v>
      </c>
      <c r="D18" t="s">
        <v>27</v>
      </c>
      <c r="E18" s="29">
        <v>30402</v>
      </c>
      <c r="F18" s="14">
        <v>877.4929259999999</v>
      </c>
      <c r="G18" s="15">
        <v>2.9499999999999998E-2</v>
      </c>
      <c r="H18" s="16" t="s">
        <v>730</v>
      </c>
    </row>
    <row r="19" spans="1:8" ht="12.75" customHeight="1" x14ac:dyDescent="0.2">
      <c r="A19">
        <v>11</v>
      </c>
      <c r="B19" t="s">
        <v>343</v>
      </c>
      <c r="C19" t="s">
        <v>112</v>
      </c>
      <c r="D19" t="s">
        <v>10</v>
      </c>
      <c r="E19" s="29">
        <v>119111</v>
      </c>
      <c r="F19" s="14">
        <v>857.24186700000007</v>
      </c>
      <c r="G19" s="15">
        <v>2.8799999999999999E-2</v>
      </c>
      <c r="H19" s="16" t="s">
        <v>730</v>
      </c>
    </row>
    <row r="20" spans="1:8" ht="12.75" customHeight="1" x14ac:dyDescent="0.2">
      <c r="A20">
        <v>12</v>
      </c>
      <c r="B20" t="s">
        <v>360</v>
      </c>
      <c r="C20" t="s">
        <v>79</v>
      </c>
      <c r="D20" t="s">
        <v>29</v>
      </c>
      <c r="E20" s="29">
        <v>63418</v>
      </c>
      <c r="F20" s="14">
        <v>855.57223799999997</v>
      </c>
      <c r="G20" s="15">
        <v>2.8799999999999999E-2</v>
      </c>
      <c r="H20" s="16" t="s">
        <v>730</v>
      </c>
    </row>
    <row r="21" spans="1:8" ht="12.75" customHeight="1" x14ac:dyDescent="0.2">
      <c r="A21">
        <v>13</v>
      </c>
      <c r="B21" t="s">
        <v>335</v>
      </c>
      <c r="C21" t="s">
        <v>53</v>
      </c>
      <c r="D21" t="s">
        <v>23</v>
      </c>
      <c r="E21" s="29">
        <v>17725</v>
      </c>
      <c r="F21" s="14">
        <v>837.02767500000004</v>
      </c>
      <c r="G21" s="15">
        <v>2.8199999999999999E-2</v>
      </c>
      <c r="H21" s="16" t="s">
        <v>730</v>
      </c>
    </row>
    <row r="22" spans="1:8" ht="12.75" customHeight="1" x14ac:dyDescent="0.2">
      <c r="A22">
        <v>14</v>
      </c>
      <c r="B22" t="s">
        <v>405</v>
      </c>
      <c r="C22" t="s">
        <v>146</v>
      </c>
      <c r="D22" t="s">
        <v>19</v>
      </c>
      <c r="E22" s="29">
        <v>5393</v>
      </c>
      <c r="F22" s="14">
        <v>794.57226200000002</v>
      </c>
      <c r="G22" s="15">
        <v>2.6700000000000002E-2</v>
      </c>
      <c r="H22" s="16" t="s">
        <v>730</v>
      </c>
    </row>
    <row r="23" spans="1:8" ht="12.75" customHeight="1" x14ac:dyDescent="0.2">
      <c r="A23">
        <v>15</v>
      </c>
      <c r="B23" t="s">
        <v>322</v>
      </c>
      <c r="C23" t="s">
        <v>22</v>
      </c>
      <c r="D23" t="s">
        <v>21</v>
      </c>
      <c r="E23" s="29">
        <v>156729</v>
      </c>
      <c r="F23" s="14">
        <v>739.76088000000004</v>
      </c>
      <c r="G23" s="15">
        <v>2.4899999999999999E-2</v>
      </c>
      <c r="H23" s="16" t="s">
        <v>730</v>
      </c>
    </row>
    <row r="24" spans="1:8" ht="12.75" customHeight="1" x14ac:dyDescent="0.2">
      <c r="A24">
        <v>16</v>
      </c>
      <c r="B24" t="s">
        <v>364</v>
      </c>
      <c r="C24" t="s">
        <v>93</v>
      </c>
      <c r="D24" t="s">
        <v>31</v>
      </c>
      <c r="E24" s="29">
        <v>165466</v>
      </c>
      <c r="F24" s="14">
        <v>730.201458</v>
      </c>
      <c r="G24" s="15">
        <v>2.46E-2</v>
      </c>
      <c r="H24" s="16" t="s">
        <v>730</v>
      </c>
    </row>
    <row r="25" spans="1:8" ht="12.75" customHeight="1" x14ac:dyDescent="0.2">
      <c r="A25">
        <v>17</v>
      </c>
      <c r="B25" t="s">
        <v>346</v>
      </c>
      <c r="C25" t="s">
        <v>68</v>
      </c>
      <c r="D25" t="s">
        <v>35</v>
      </c>
      <c r="E25" s="29">
        <v>236656</v>
      </c>
      <c r="F25" s="14">
        <v>723.33906400000001</v>
      </c>
      <c r="G25" s="15">
        <v>2.4299999999999999E-2</v>
      </c>
      <c r="H25" s="16" t="s">
        <v>730</v>
      </c>
    </row>
    <row r="26" spans="1:8" ht="12.75" customHeight="1" x14ac:dyDescent="0.2">
      <c r="A26">
        <v>18</v>
      </c>
      <c r="B26" t="s">
        <v>776</v>
      </c>
      <c r="C26" t="s">
        <v>149</v>
      </c>
      <c r="D26" t="s">
        <v>21</v>
      </c>
      <c r="E26" s="29">
        <v>234929</v>
      </c>
      <c r="F26" s="14">
        <v>702.672639</v>
      </c>
      <c r="G26" s="15">
        <v>2.3599999999999999E-2</v>
      </c>
      <c r="H26" s="16" t="s">
        <v>730</v>
      </c>
    </row>
    <row r="27" spans="1:8" ht="12.75" customHeight="1" x14ac:dyDescent="0.2">
      <c r="A27">
        <v>19</v>
      </c>
      <c r="B27" t="s">
        <v>388</v>
      </c>
      <c r="C27" t="s">
        <v>127</v>
      </c>
      <c r="D27" t="s">
        <v>15</v>
      </c>
      <c r="E27" s="29">
        <v>141471</v>
      </c>
      <c r="F27" s="14">
        <v>691.65171900000007</v>
      </c>
      <c r="G27" s="15">
        <v>2.3300000000000001E-2</v>
      </c>
      <c r="H27" s="16" t="s">
        <v>730</v>
      </c>
    </row>
    <row r="28" spans="1:8" ht="12.75" customHeight="1" x14ac:dyDescent="0.2">
      <c r="A28">
        <v>20</v>
      </c>
      <c r="B28" t="s">
        <v>323</v>
      </c>
      <c r="C28" t="s">
        <v>26</v>
      </c>
      <c r="D28" t="s">
        <v>15</v>
      </c>
      <c r="E28" s="29">
        <v>83444</v>
      </c>
      <c r="F28" s="14">
        <v>690.87459799999999</v>
      </c>
      <c r="G28" s="15">
        <v>2.3300000000000001E-2</v>
      </c>
      <c r="H28" s="16" t="s">
        <v>730</v>
      </c>
    </row>
    <row r="29" spans="1:8" ht="12.75" customHeight="1" x14ac:dyDescent="0.2">
      <c r="A29">
        <v>21</v>
      </c>
      <c r="B29" t="s">
        <v>378</v>
      </c>
      <c r="C29" t="s">
        <v>115</v>
      </c>
      <c r="D29" t="s">
        <v>27</v>
      </c>
      <c r="E29" s="29">
        <v>82445</v>
      </c>
      <c r="F29" s="14">
        <v>681.28425749999997</v>
      </c>
      <c r="G29" s="15">
        <v>2.29E-2</v>
      </c>
      <c r="H29" s="16" t="s">
        <v>730</v>
      </c>
    </row>
    <row r="30" spans="1:8" ht="12.75" customHeight="1" x14ac:dyDescent="0.2">
      <c r="A30">
        <v>22</v>
      </c>
      <c r="B30" t="s">
        <v>320</v>
      </c>
      <c r="C30" t="s">
        <v>32</v>
      </c>
      <c r="D30" t="s">
        <v>31</v>
      </c>
      <c r="E30" s="29">
        <v>57029</v>
      </c>
      <c r="F30" s="14">
        <v>617.28189599999996</v>
      </c>
      <c r="G30" s="15">
        <v>2.0799999999999999E-2</v>
      </c>
      <c r="H30" s="16" t="s">
        <v>730</v>
      </c>
    </row>
    <row r="31" spans="1:8" ht="12.75" customHeight="1" x14ac:dyDescent="0.2">
      <c r="A31">
        <v>23</v>
      </c>
      <c r="B31" t="s">
        <v>391</v>
      </c>
      <c r="C31" t="s">
        <v>132</v>
      </c>
      <c r="D31" t="s">
        <v>31</v>
      </c>
      <c r="E31" s="29">
        <v>90577</v>
      </c>
      <c r="F31" s="14">
        <v>575.61683500000004</v>
      </c>
      <c r="G31" s="15">
        <v>1.9400000000000001E-2</v>
      </c>
      <c r="H31" s="16" t="s">
        <v>730</v>
      </c>
    </row>
    <row r="32" spans="1:8" ht="12.75" customHeight="1" x14ac:dyDescent="0.2">
      <c r="A32">
        <v>24</v>
      </c>
      <c r="B32" t="s">
        <v>392</v>
      </c>
      <c r="C32" t="s">
        <v>133</v>
      </c>
      <c r="D32" t="s">
        <v>116</v>
      </c>
      <c r="E32" s="29">
        <v>126833</v>
      </c>
      <c r="F32" s="14">
        <v>574.61690650000003</v>
      </c>
      <c r="G32" s="15">
        <v>1.9300000000000001E-2</v>
      </c>
      <c r="H32" s="16" t="s">
        <v>730</v>
      </c>
    </row>
    <row r="33" spans="1:8" ht="12.75" customHeight="1" x14ac:dyDescent="0.2">
      <c r="A33">
        <v>25</v>
      </c>
      <c r="B33" t="s">
        <v>333</v>
      </c>
      <c r="C33" t="s">
        <v>56</v>
      </c>
      <c r="D33" t="s">
        <v>19</v>
      </c>
      <c r="E33" s="29">
        <v>16912</v>
      </c>
      <c r="F33" s="14">
        <v>549.67382399999997</v>
      </c>
      <c r="G33" s="15">
        <v>1.8499999999999999E-2</v>
      </c>
      <c r="H33" s="16" t="s">
        <v>730</v>
      </c>
    </row>
    <row r="34" spans="1:8" ht="12.75" customHeight="1" x14ac:dyDescent="0.2">
      <c r="A34">
        <v>26</v>
      </c>
      <c r="B34" t="s">
        <v>404</v>
      </c>
      <c r="C34" t="s">
        <v>145</v>
      </c>
      <c r="D34" t="s">
        <v>23</v>
      </c>
      <c r="E34" s="29">
        <v>66330</v>
      </c>
      <c r="F34" s="14">
        <v>519.82821000000001</v>
      </c>
      <c r="G34" s="15">
        <v>1.7500000000000002E-2</v>
      </c>
      <c r="H34" s="16" t="s">
        <v>730</v>
      </c>
    </row>
    <row r="35" spans="1:8" ht="12.75" customHeight="1" x14ac:dyDescent="0.2">
      <c r="A35">
        <v>27</v>
      </c>
      <c r="B35" t="s">
        <v>348</v>
      </c>
      <c r="C35" t="s">
        <v>20</v>
      </c>
      <c r="D35" t="s">
        <v>15</v>
      </c>
      <c r="E35" s="29">
        <v>21307</v>
      </c>
      <c r="F35" s="14">
        <v>504.0277385</v>
      </c>
      <c r="G35" s="15">
        <v>1.7000000000000001E-2</v>
      </c>
      <c r="H35" s="16" t="s">
        <v>730</v>
      </c>
    </row>
    <row r="36" spans="1:8" ht="12.75" customHeight="1" x14ac:dyDescent="0.2">
      <c r="A36">
        <v>28</v>
      </c>
      <c r="B36" t="s">
        <v>344</v>
      </c>
      <c r="C36" t="s">
        <v>62</v>
      </c>
      <c r="D36" t="s">
        <v>23</v>
      </c>
      <c r="E36" s="29">
        <v>86560</v>
      </c>
      <c r="F36" s="14">
        <v>501.74504000000002</v>
      </c>
      <c r="G36" s="15">
        <v>1.6899999999999998E-2</v>
      </c>
      <c r="H36" s="16" t="s">
        <v>730</v>
      </c>
    </row>
    <row r="37" spans="1:8" ht="12.75" customHeight="1" x14ac:dyDescent="0.2">
      <c r="A37">
        <v>29</v>
      </c>
      <c r="B37" t="s">
        <v>491</v>
      </c>
      <c r="C37" t="s">
        <v>256</v>
      </c>
      <c r="D37" t="s">
        <v>27</v>
      </c>
      <c r="E37" s="29">
        <v>58448</v>
      </c>
      <c r="F37" s="14">
        <v>455.63138399999997</v>
      </c>
      <c r="G37" s="15">
        <v>1.5299999999999999E-2</v>
      </c>
      <c r="H37" s="16" t="s">
        <v>730</v>
      </c>
    </row>
    <row r="38" spans="1:8" ht="12.75" customHeight="1" x14ac:dyDescent="0.2">
      <c r="A38">
        <v>30</v>
      </c>
      <c r="B38" t="s">
        <v>534</v>
      </c>
      <c r="C38" t="s">
        <v>71</v>
      </c>
      <c r="D38" t="s">
        <v>19</v>
      </c>
      <c r="E38" s="29">
        <v>387567</v>
      </c>
      <c r="F38" s="14">
        <v>451.90312200000005</v>
      </c>
      <c r="G38" s="15">
        <v>1.52E-2</v>
      </c>
      <c r="H38" s="16" t="s">
        <v>730</v>
      </c>
    </row>
    <row r="39" spans="1:8" ht="12.75" customHeight="1" x14ac:dyDescent="0.2">
      <c r="A39">
        <v>31</v>
      </c>
      <c r="B39" t="s">
        <v>403</v>
      </c>
      <c r="C39" t="s">
        <v>142</v>
      </c>
      <c r="D39" t="s">
        <v>47</v>
      </c>
      <c r="E39" s="29">
        <v>291088</v>
      </c>
      <c r="F39" s="14">
        <v>451.33194399999996</v>
      </c>
      <c r="G39" s="15">
        <v>1.52E-2</v>
      </c>
      <c r="H39" s="16" t="s">
        <v>730</v>
      </c>
    </row>
    <row r="40" spans="1:8" ht="12.75" customHeight="1" x14ac:dyDescent="0.2">
      <c r="A40">
        <v>32</v>
      </c>
      <c r="B40" t="s">
        <v>326</v>
      </c>
      <c r="C40" t="s">
        <v>41</v>
      </c>
      <c r="D40" t="s">
        <v>21</v>
      </c>
      <c r="E40" s="29">
        <v>16928</v>
      </c>
      <c r="F40" s="14">
        <v>445.57881600000002</v>
      </c>
      <c r="G40" s="15">
        <v>1.4999999999999999E-2</v>
      </c>
      <c r="H40" s="16" t="s">
        <v>730</v>
      </c>
    </row>
    <row r="41" spans="1:8" ht="12.75" customHeight="1" x14ac:dyDescent="0.2">
      <c r="A41">
        <v>33</v>
      </c>
      <c r="B41" t="s">
        <v>406</v>
      </c>
      <c r="C41" t="s">
        <v>147</v>
      </c>
      <c r="D41" t="s">
        <v>27</v>
      </c>
      <c r="E41" s="29">
        <v>45517</v>
      </c>
      <c r="F41" s="14">
        <v>411.74678200000005</v>
      </c>
      <c r="G41" s="15">
        <v>1.3899999999999999E-2</v>
      </c>
      <c r="H41" s="16" t="s">
        <v>730</v>
      </c>
    </row>
    <row r="42" spans="1:8" ht="12.75" customHeight="1" x14ac:dyDescent="0.2">
      <c r="A42">
        <v>34</v>
      </c>
      <c r="B42" t="s">
        <v>390</v>
      </c>
      <c r="C42" t="s">
        <v>130</v>
      </c>
      <c r="D42" t="s">
        <v>10</v>
      </c>
      <c r="E42" s="29">
        <v>35484</v>
      </c>
      <c r="F42" s="14">
        <v>410.35471799999999</v>
      </c>
      <c r="G42" s="15">
        <v>1.38E-2</v>
      </c>
      <c r="H42" s="16" t="s">
        <v>730</v>
      </c>
    </row>
    <row r="43" spans="1:8" ht="12.75" customHeight="1" x14ac:dyDescent="0.2">
      <c r="A43">
        <v>35</v>
      </c>
      <c r="B43" t="s">
        <v>409</v>
      </c>
      <c r="C43" t="s">
        <v>153</v>
      </c>
      <c r="D43" t="s">
        <v>31</v>
      </c>
      <c r="E43" s="29">
        <v>97288</v>
      </c>
      <c r="F43" s="14">
        <v>370.32677200000001</v>
      </c>
      <c r="G43" s="15">
        <v>1.2500000000000001E-2</v>
      </c>
      <c r="H43" s="16" t="s">
        <v>730</v>
      </c>
    </row>
    <row r="44" spans="1:8" ht="12.75" customHeight="1" x14ac:dyDescent="0.2">
      <c r="A44">
        <v>36</v>
      </c>
      <c r="B44" t="s">
        <v>347</v>
      </c>
      <c r="C44" t="s">
        <v>64</v>
      </c>
      <c r="D44" t="s">
        <v>23</v>
      </c>
      <c r="E44" s="29">
        <v>48819</v>
      </c>
      <c r="F44" s="14">
        <v>326.74556699999999</v>
      </c>
      <c r="G44" s="15">
        <v>1.0999999999999999E-2</v>
      </c>
      <c r="H44" s="16" t="s">
        <v>730</v>
      </c>
    </row>
    <row r="45" spans="1:8" ht="12.75" customHeight="1" x14ac:dyDescent="0.2">
      <c r="A45">
        <v>37</v>
      </c>
      <c r="B45" t="s">
        <v>368</v>
      </c>
      <c r="C45" t="s">
        <v>73</v>
      </c>
      <c r="D45" t="s">
        <v>51</v>
      </c>
      <c r="E45" s="29">
        <v>25406</v>
      </c>
      <c r="F45" s="14">
        <v>325.50167199999999</v>
      </c>
      <c r="G45" s="15">
        <v>1.0999999999999999E-2</v>
      </c>
      <c r="H45" s="16" t="s">
        <v>730</v>
      </c>
    </row>
    <row r="46" spans="1:8" ht="12.75" customHeight="1" x14ac:dyDescent="0.2">
      <c r="A46">
        <v>38</v>
      </c>
      <c r="B46" t="s">
        <v>407</v>
      </c>
      <c r="C46" t="s">
        <v>148</v>
      </c>
      <c r="D46" t="s">
        <v>116</v>
      </c>
      <c r="E46" s="29">
        <v>369416</v>
      </c>
      <c r="F46" s="14">
        <v>312.710644</v>
      </c>
      <c r="G46" s="15">
        <v>1.0500000000000001E-2</v>
      </c>
      <c r="H46" s="16" t="s">
        <v>730</v>
      </c>
    </row>
    <row r="47" spans="1:8" ht="12.75" customHeight="1" x14ac:dyDescent="0.2">
      <c r="A47">
        <v>39</v>
      </c>
      <c r="B47" t="s">
        <v>357</v>
      </c>
      <c r="C47" t="s">
        <v>76</v>
      </c>
      <c r="D47" t="s">
        <v>10</v>
      </c>
      <c r="E47" s="29">
        <v>452066</v>
      </c>
      <c r="F47" s="14">
        <v>302.206121</v>
      </c>
      <c r="G47" s="15">
        <v>1.0200000000000001E-2</v>
      </c>
      <c r="H47" s="16" t="s">
        <v>730</v>
      </c>
    </row>
    <row r="48" spans="1:8" ht="12.75" customHeight="1" x14ac:dyDescent="0.2">
      <c r="A48">
        <v>40</v>
      </c>
      <c r="B48" t="s">
        <v>42</v>
      </c>
      <c r="C48" t="s">
        <v>44</v>
      </c>
      <c r="D48" t="s">
        <v>10</v>
      </c>
      <c r="E48" s="29">
        <v>189657</v>
      </c>
      <c r="F48" s="14">
        <v>290.93383799999998</v>
      </c>
      <c r="G48" s="15">
        <v>9.7999999999999997E-3</v>
      </c>
      <c r="H48" s="16" t="s">
        <v>730</v>
      </c>
    </row>
    <row r="49" spans="1:8" ht="12.75" customHeight="1" x14ac:dyDescent="0.2">
      <c r="A49">
        <v>41</v>
      </c>
      <c r="B49" t="s">
        <v>336</v>
      </c>
      <c r="C49" t="s">
        <v>74</v>
      </c>
      <c r="D49" t="s">
        <v>23</v>
      </c>
      <c r="E49" s="29">
        <v>35538</v>
      </c>
      <c r="F49" s="14">
        <v>223.88939999999999</v>
      </c>
      <c r="G49" s="15">
        <v>7.4999999999999997E-3</v>
      </c>
      <c r="H49" s="16" t="s">
        <v>730</v>
      </c>
    </row>
    <row r="50" spans="1:8" ht="12.75" customHeight="1" x14ac:dyDescent="0.2">
      <c r="A50">
        <v>42</v>
      </c>
      <c r="B50" t="s">
        <v>349</v>
      </c>
      <c r="C50" t="s">
        <v>30</v>
      </c>
      <c r="D50" t="s">
        <v>10</v>
      </c>
      <c r="E50" s="29">
        <v>49474</v>
      </c>
      <c r="F50" s="14">
        <v>222.60826299999999</v>
      </c>
      <c r="G50" s="15">
        <v>7.4999999999999997E-3</v>
      </c>
      <c r="H50" s="16" t="s">
        <v>730</v>
      </c>
    </row>
    <row r="51" spans="1:8" ht="12.75" customHeight="1" x14ac:dyDescent="0.2">
      <c r="A51">
        <v>43</v>
      </c>
      <c r="B51" t="s">
        <v>327</v>
      </c>
      <c r="C51" t="s">
        <v>24</v>
      </c>
      <c r="D51" t="s">
        <v>328</v>
      </c>
      <c r="E51" s="29">
        <v>54892</v>
      </c>
      <c r="F51" s="14">
        <v>218.49760600000002</v>
      </c>
      <c r="G51" s="15">
        <v>7.4000000000000003E-3</v>
      </c>
      <c r="H51" s="16" t="s">
        <v>730</v>
      </c>
    </row>
    <row r="52" spans="1:8" ht="12.75" customHeight="1" x14ac:dyDescent="0.2">
      <c r="B52" s="19" t="s">
        <v>99</v>
      </c>
      <c r="C52" s="19"/>
      <c r="D52" s="19"/>
      <c r="E52" s="30"/>
      <c r="F52" s="20">
        <v>29016.228350500001</v>
      </c>
      <c r="G52" s="21">
        <v>0.97669999999999968</v>
      </c>
      <c r="H52" s="22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528</v>
      </c>
      <c r="C54" s="17"/>
      <c r="F54" s="14"/>
      <c r="G54" s="15"/>
      <c r="H54" s="16"/>
    </row>
    <row r="55" spans="1:8" ht="12.75" customHeight="1" x14ac:dyDescent="0.2">
      <c r="A55">
        <v>44</v>
      </c>
      <c r="B55" t="s">
        <v>446</v>
      </c>
      <c r="C55" t="s">
        <v>191</v>
      </c>
      <c r="D55" t="s">
        <v>640</v>
      </c>
      <c r="E55" s="29">
        <v>8600</v>
      </c>
      <c r="F55" s="14">
        <v>8.5999999999999998E-4</v>
      </c>
      <c r="G55" s="96" t="s">
        <v>861</v>
      </c>
      <c r="H55" s="16" t="s">
        <v>730</v>
      </c>
    </row>
    <row r="56" spans="1:8" ht="12.75" customHeight="1" x14ac:dyDescent="0.2">
      <c r="A56">
        <v>45</v>
      </c>
      <c r="B56" t="s">
        <v>527</v>
      </c>
      <c r="C56" s="61" t="s">
        <v>860</v>
      </c>
      <c r="D56" t="s">
        <v>40</v>
      </c>
      <c r="E56" s="29">
        <v>250</v>
      </c>
      <c r="F56" s="14">
        <v>0</v>
      </c>
      <c r="G56" s="96" t="s">
        <v>861</v>
      </c>
      <c r="H56" s="16" t="s">
        <v>730</v>
      </c>
    </row>
    <row r="57" spans="1:8" ht="12.75" customHeight="1" x14ac:dyDescent="0.2">
      <c r="A57">
        <v>46</v>
      </c>
      <c r="B57" s="1" t="s">
        <v>377</v>
      </c>
      <c r="C57" s="1" t="s">
        <v>104</v>
      </c>
      <c r="D57" t="s">
        <v>770</v>
      </c>
      <c r="E57" s="29">
        <v>200000</v>
      </c>
      <c r="F57" s="14">
        <v>0</v>
      </c>
      <c r="G57" s="96" t="s">
        <v>861</v>
      </c>
      <c r="H57" s="16" t="s">
        <v>730</v>
      </c>
    </row>
    <row r="58" spans="1:8" ht="12.75" customHeight="1" x14ac:dyDescent="0.2">
      <c r="B58" s="19" t="s">
        <v>99</v>
      </c>
      <c r="C58" s="19"/>
      <c r="D58" s="19"/>
      <c r="E58" s="30"/>
      <c r="F58" s="20">
        <v>8.5999999999999998E-4</v>
      </c>
      <c r="G58" s="21">
        <v>0</v>
      </c>
      <c r="H58" s="22"/>
    </row>
    <row r="59" spans="1:8" ht="12.75" customHeight="1" x14ac:dyDescent="0.2">
      <c r="F59" s="14"/>
      <c r="G59" s="15"/>
      <c r="H59" s="16"/>
    </row>
    <row r="60" spans="1:8" ht="12.75" customHeight="1" x14ac:dyDescent="0.2">
      <c r="A60" s="88" t="s">
        <v>729</v>
      </c>
      <c r="B60" s="17" t="s">
        <v>107</v>
      </c>
      <c r="C60" s="17"/>
      <c r="F60" s="14">
        <v>846.02328090000003</v>
      </c>
      <c r="G60" s="15">
        <v>2.8500000000000001E-2</v>
      </c>
      <c r="H60" s="16">
        <v>42737</v>
      </c>
    </row>
    <row r="61" spans="1:8" ht="12.75" customHeight="1" x14ac:dyDescent="0.2">
      <c r="B61" s="19" t="s">
        <v>99</v>
      </c>
      <c r="C61" s="19"/>
      <c r="D61" s="19"/>
      <c r="E61" s="30"/>
      <c r="F61" s="20">
        <v>846.02328090000003</v>
      </c>
      <c r="G61" s="21">
        <v>2.8500000000000001E-2</v>
      </c>
      <c r="H61" s="22"/>
    </row>
    <row r="62" spans="1:8" ht="12.75" customHeight="1" x14ac:dyDescent="0.2">
      <c r="F62" s="14"/>
      <c r="G62" s="15"/>
      <c r="H62" s="16"/>
    </row>
    <row r="63" spans="1:8" ht="12.75" customHeight="1" x14ac:dyDescent="0.2">
      <c r="B63" s="17" t="s">
        <v>108</v>
      </c>
      <c r="C63" s="17"/>
      <c r="F63" s="14"/>
      <c r="G63" s="15"/>
      <c r="H63" s="16"/>
    </row>
    <row r="64" spans="1:8" ht="12.75" customHeight="1" x14ac:dyDescent="0.2">
      <c r="B64" s="17" t="s">
        <v>109</v>
      </c>
      <c r="C64" s="17"/>
      <c r="F64" s="14">
        <v>-148.07965700000204</v>
      </c>
      <c r="G64" s="15">
        <v>-5.1999999999999998E-3</v>
      </c>
      <c r="H64" s="16"/>
    </row>
    <row r="65" spans="2:8" ht="12.75" customHeight="1" x14ac:dyDescent="0.2">
      <c r="B65" s="19" t="s">
        <v>99</v>
      </c>
      <c r="C65" s="19"/>
      <c r="D65" s="19"/>
      <c r="E65" s="30"/>
      <c r="F65" s="20">
        <v>-148.07965700000204</v>
      </c>
      <c r="G65" s="21">
        <v>-5.1999999999999998E-3</v>
      </c>
      <c r="H65" s="22"/>
    </row>
    <row r="66" spans="2:8" ht="12.75" customHeight="1" x14ac:dyDescent="0.2">
      <c r="B66" s="23" t="s">
        <v>110</v>
      </c>
      <c r="C66" s="23"/>
      <c r="D66" s="23"/>
      <c r="E66" s="31"/>
      <c r="F66" s="24">
        <v>29714.1728344</v>
      </c>
      <c r="G66" s="25">
        <v>0.99999999999999967</v>
      </c>
      <c r="H66" s="26"/>
    </row>
    <row r="67" spans="2:8" ht="12.75" customHeight="1" x14ac:dyDescent="0.2"/>
    <row r="68" spans="2:8" ht="12.75" customHeight="1" x14ac:dyDescent="0.2">
      <c r="B68" s="17" t="s">
        <v>311</v>
      </c>
    </row>
    <row r="69" spans="2:8" ht="12.75" customHeight="1" x14ac:dyDescent="0.2">
      <c r="B69" s="17" t="s">
        <v>312</v>
      </c>
      <c r="C69" s="17"/>
    </row>
    <row r="70" spans="2:8" ht="12.75" customHeight="1" x14ac:dyDescent="0.2">
      <c r="B70" s="17" t="s">
        <v>313</v>
      </c>
      <c r="C70" s="17"/>
    </row>
    <row r="71" spans="2:8" ht="12.75" customHeight="1" x14ac:dyDescent="0.2">
      <c r="B71" s="17" t="s">
        <v>315</v>
      </c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7" t="s">
        <v>736</v>
      </c>
      <c r="B1" s="99" t="s">
        <v>192</v>
      </c>
      <c r="C1" s="100"/>
      <c r="D1" s="100"/>
      <c r="E1" s="100"/>
      <c r="F1" s="100"/>
      <c r="G1" s="100"/>
      <c r="H1" s="100"/>
      <c r="I1" s="101"/>
    </row>
    <row r="2" spans="1:9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40" t="s">
        <v>316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816</v>
      </c>
      <c r="C8" s="17"/>
      <c r="F8" s="14"/>
      <c r="G8" s="15"/>
      <c r="H8" s="57"/>
      <c r="I8" s="58"/>
    </row>
    <row r="9" spans="1:9" s="61" customFormat="1" ht="12.75" customHeight="1" x14ac:dyDescent="0.2">
      <c r="A9" s="74">
        <v>1</v>
      </c>
      <c r="B9" s="74" t="s">
        <v>318</v>
      </c>
      <c r="C9" s="74" t="s">
        <v>14</v>
      </c>
      <c r="D9" s="74" t="s">
        <v>10</v>
      </c>
      <c r="E9" s="71">
        <v>31900</v>
      </c>
      <c r="F9" s="76">
        <v>384.77780000000001</v>
      </c>
      <c r="G9" s="73">
        <v>2.53E-2</v>
      </c>
      <c r="H9" s="82" t="s">
        <v>730</v>
      </c>
      <c r="I9" s="82" t="s">
        <v>730</v>
      </c>
    </row>
    <row r="10" spans="1:9" s="61" customFormat="1" ht="12.75" customHeight="1" x14ac:dyDescent="0.2">
      <c r="A10" s="74">
        <v>2</v>
      </c>
      <c r="B10" s="47" t="s">
        <v>319</v>
      </c>
      <c r="C10" s="47" t="s">
        <v>16</v>
      </c>
      <c r="D10" s="47" t="s">
        <v>15</v>
      </c>
      <c r="E10" s="44">
        <v>28959</v>
      </c>
      <c r="F10" s="85">
        <v>292.65965399999999</v>
      </c>
      <c r="G10" s="73">
        <v>1.9199999999999998E-2</v>
      </c>
      <c r="H10" s="82"/>
      <c r="I10" s="82" t="s">
        <v>730</v>
      </c>
    </row>
    <row r="11" spans="1:9" s="61" customFormat="1" ht="12.75" customHeight="1" x14ac:dyDescent="0.2">
      <c r="A11" s="74">
        <v>3</v>
      </c>
      <c r="B11" s="47" t="s">
        <v>330</v>
      </c>
      <c r="C11" s="47" t="s">
        <v>48</v>
      </c>
      <c r="D11" s="47" t="s">
        <v>27</v>
      </c>
      <c r="E11" s="39">
        <v>106320</v>
      </c>
      <c r="F11" s="85">
        <v>256.92228</v>
      </c>
      <c r="G11" s="73">
        <v>1.6899999999999998E-2</v>
      </c>
      <c r="H11" s="82"/>
      <c r="I11" s="82" t="s">
        <v>730</v>
      </c>
    </row>
    <row r="12" spans="1:9" s="61" customFormat="1" ht="12.75" customHeight="1" x14ac:dyDescent="0.2">
      <c r="A12" s="74">
        <v>4</v>
      </c>
      <c r="B12" s="47" t="s">
        <v>17</v>
      </c>
      <c r="C12" s="47" t="s">
        <v>18</v>
      </c>
      <c r="D12" s="47" t="s">
        <v>10</v>
      </c>
      <c r="E12" s="44">
        <v>102664</v>
      </c>
      <c r="F12" s="85">
        <v>256.86532800000003</v>
      </c>
      <c r="G12" s="73">
        <v>1.6899999999999998E-2</v>
      </c>
      <c r="H12" s="82"/>
      <c r="I12" s="82" t="s">
        <v>730</v>
      </c>
    </row>
    <row r="13" spans="1:9" s="61" customFormat="1" ht="12.75" customHeight="1" x14ac:dyDescent="0.2">
      <c r="A13" s="74">
        <v>5</v>
      </c>
      <c r="B13" s="47" t="s">
        <v>325</v>
      </c>
      <c r="C13" s="47" t="s">
        <v>28</v>
      </c>
      <c r="D13" s="47" t="s">
        <v>25</v>
      </c>
      <c r="E13" s="44">
        <v>20284</v>
      </c>
      <c r="F13" s="85">
        <v>256.10578399999997</v>
      </c>
      <c r="G13" s="73">
        <v>1.6799999999999999E-2</v>
      </c>
      <c r="H13" s="82"/>
      <c r="I13" s="82" t="s">
        <v>730</v>
      </c>
    </row>
    <row r="14" spans="1:9" ht="12.75" customHeight="1" x14ac:dyDescent="0.2">
      <c r="A14" s="74">
        <v>6</v>
      </c>
      <c r="B14" s="47" t="s">
        <v>386</v>
      </c>
      <c r="C14" s="47" t="s">
        <v>128</v>
      </c>
      <c r="D14" s="47" t="s">
        <v>37</v>
      </c>
      <c r="E14" s="39">
        <v>133725</v>
      </c>
      <c r="F14" s="85">
        <v>245.38537500000001</v>
      </c>
      <c r="G14" s="73">
        <v>1.61E-2</v>
      </c>
      <c r="H14" s="42"/>
      <c r="I14" s="42" t="s">
        <v>730</v>
      </c>
    </row>
    <row r="15" spans="1:9" ht="12.75" customHeight="1" x14ac:dyDescent="0.2">
      <c r="A15" s="74">
        <v>7</v>
      </c>
      <c r="B15" s="47" t="s">
        <v>321</v>
      </c>
      <c r="C15" s="47" t="s">
        <v>11</v>
      </c>
      <c r="D15" s="47" t="s">
        <v>10</v>
      </c>
      <c r="E15" s="39">
        <v>86733</v>
      </c>
      <c r="F15" s="85">
        <v>221.42934899999997</v>
      </c>
      <c r="G15" s="73">
        <v>1.46E-2</v>
      </c>
      <c r="H15" s="42"/>
      <c r="I15" s="42" t="s">
        <v>730</v>
      </c>
    </row>
    <row r="16" spans="1:9" ht="12.75" customHeight="1" x14ac:dyDescent="0.2">
      <c r="A16" s="74">
        <v>8</v>
      </c>
      <c r="B16" s="47" t="s">
        <v>340</v>
      </c>
      <c r="C16" s="47" t="s">
        <v>52</v>
      </c>
      <c r="D16" s="47" t="s">
        <v>21</v>
      </c>
      <c r="E16" s="44">
        <v>3719</v>
      </c>
      <c r="F16" s="85">
        <v>197.83406449999998</v>
      </c>
      <c r="G16" s="73">
        <v>1.2999999999999999E-2</v>
      </c>
      <c r="H16" s="42"/>
      <c r="I16" s="42" t="s">
        <v>730</v>
      </c>
    </row>
    <row r="17" spans="1:9" ht="12.75" customHeight="1" x14ac:dyDescent="0.2">
      <c r="A17" s="74">
        <v>9</v>
      </c>
      <c r="B17" s="47" t="s">
        <v>380</v>
      </c>
      <c r="C17" s="47" t="s">
        <v>117</v>
      </c>
      <c r="D17" s="47" t="s">
        <v>10</v>
      </c>
      <c r="E17" s="39">
        <v>17806</v>
      </c>
      <c r="F17" s="85">
        <v>197.27267399999999</v>
      </c>
      <c r="G17" s="73">
        <v>1.2999999999999999E-2</v>
      </c>
      <c r="H17" s="42"/>
      <c r="I17" s="42" t="s">
        <v>730</v>
      </c>
    </row>
    <row r="18" spans="1:9" ht="12.75" customHeight="1" x14ac:dyDescent="0.2">
      <c r="A18" s="74">
        <v>10</v>
      </c>
      <c r="B18" s="47" t="s">
        <v>332</v>
      </c>
      <c r="C18" s="47" t="s">
        <v>50</v>
      </c>
      <c r="D18" s="47" t="s">
        <v>27</v>
      </c>
      <c r="E18" s="39">
        <v>6518</v>
      </c>
      <c r="F18" s="85">
        <v>188.12903399999999</v>
      </c>
      <c r="G18" s="73">
        <v>1.24E-2</v>
      </c>
      <c r="H18" s="42"/>
      <c r="I18" s="42" t="s">
        <v>730</v>
      </c>
    </row>
    <row r="19" spans="1:9" ht="12.75" customHeight="1" x14ac:dyDescent="0.2">
      <c r="A19" s="74">
        <v>11</v>
      </c>
      <c r="B19" s="47" t="s">
        <v>343</v>
      </c>
      <c r="C19" s="47" t="s">
        <v>112</v>
      </c>
      <c r="D19" s="47" t="s">
        <v>10</v>
      </c>
      <c r="E19" s="44">
        <v>25538</v>
      </c>
      <c r="F19" s="85">
        <v>183.796986</v>
      </c>
      <c r="G19" s="73">
        <v>1.21E-2</v>
      </c>
      <c r="H19" s="42"/>
      <c r="I19" s="42" t="s">
        <v>730</v>
      </c>
    </row>
    <row r="20" spans="1:9" ht="12.75" customHeight="1" x14ac:dyDescent="0.2">
      <c r="A20" s="74">
        <v>12</v>
      </c>
      <c r="B20" s="47" t="s">
        <v>360</v>
      </c>
      <c r="C20" s="47" t="s">
        <v>79</v>
      </c>
      <c r="D20" s="47" t="s">
        <v>29</v>
      </c>
      <c r="E20" s="39">
        <v>13597</v>
      </c>
      <c r="F20" s="85">
        <v>183.437127</v>
      </c>
      <c r="G20" s="73">
        <v>1.21E-2</v>
      </c>
      <c r="H20" s="42"/>
      <c r="I20" s="42" t="s">
        <v>730</v>
      </c>
    </row>
    <row r="21" spans="1:9" ht="12.75" customHeight="1" x14ac:dyDescent="0.2">
      <c r="A21" s="74">
        <v>13</v>
      </c>
      <c r="B21" s="47" t="s">
        <v>335</v>
      </c>
      <c r="C21" s="47" t="s">
        <v>53</v>
      </c>
      <c r="D21" s="47" t="s">
        <v>23</v>
      </c>
      <c r="E21" s="83">
        <v>3794</v>
      </c>
      <c r="F21" s="84">
        <v>179.164062</v>
      </c>
      <c r="G21" s="73">
        <v>1.18E-2</v>
      </c>
      <c r="H21" s="42"/>
      <c r="I21" s="42" t="s">
        <v>730</v>
      </c>
    </row>
    <row r="22" spans="1:9" ht="12.75" customHeight="1" x14ac:dyDescent="0.2">
      <c r="A22" s="74">
        <v>14</v>
      </c>
      <c r="B22" s="47" t="s">
        <v>405</v>
      </c>
      <c r="C22" s="47" t="s">
        <v>146</v>
      </c>
      <c r="D22" s="47" t="s">
        <v>19</v>
      </c>
      <c r="E22" s="44">
        <v>1156</v>
      </c>
      <c r="F22" s="85">
        <v>170.31810399999998</v>
      </c>
      <c r="G22" s="73">
        <v>1.12E-2</v>
      </c>
      <c r="H22" s="42"/>
      <c r="I22" s="42" t="s">
        <v>730</v>
      </c>
    </row>
    <row r="23" spans="1:9" ht="12.75" customHeight="1" x14ac:dyDescent="0.2">
      <c r="A23" s="74">
        <v>15</v>
      </c>
      <c r="B23" s="47" t="s">
        <v>322</v>
      </c>
      <c r="C23" s="47" t="s">
        <v>22</v>
      </c>
      <c r="D23" s="47" t="s">
        <v>21</v>
      </c>
      <c r="E23" s="39">
        <v>33604</v>
      </c>
      <c r="F23" s="85">
        <v>158.61088000000001</v>
      </c>
      <c r="G23" s="73">
        <v>1.04E-2</v>
      </c>
      <c r="H23" s="42"/>
      <c r="I23" s="42" t="s">
        <v>730</v>
      </c>
    </row>
    <row r="24" spans="1:9" ht="12.75" customHeight="1" x14ac:dyDescent="0.2">
      <c r="A24" s="74">
        <v>16</v>
      </c>
      <c r="B24" s="47" t="s">
        <v>364</v>
      </c>
      <c r="C24" s="47" t="s">
        <v>93</v>
      </c>
      <c r="D24" s="47" t="s">
        <v>31</v>
      </c>
      <c r="E24" s="39">
        <v>35415</v>
      </c>
      <c r="F24" s="85">
        <v>156.286395</v>
      </c>
      <c r="G24" s="73">
        <v>1.03E-2</v>
      </c>
      <c r="H24" s="42"/>
      <c r="I24" s="42" t="s">
        <v>730</v>
      </c>
    </row>
    <row r="25" spans="1:9" ht="12.75" customHeight="1" x14ac:dyDescent="0.2">
      <c r="A25" s="74">
        <v>17</v>
      </c>
      <c r="B25" s="47" t="s">
        <v>346</v>
      </c>
      <c r="C25" s="47" t="s">
        <v>68</v>
      </c>
      <c r="D25" s="47" t="s">
        <v>35</v>
      </c>
      <c r="E25" s="39">
        <v>50818</v>
      </c>
      <c r="F25" s="85">
        <v>155.32521699999998</v>
      </c>
      <c r="G25" s="73">
        <v>1.0200000000000001E-2</v>
      </c>
      <c r="H25" s="42"/>
      <c r="I25" s="42" t="s">
        <v>730</v>
      </c>
    </row>
    <row r="26" spans="1:9" ht="12.75" customHeight="1" x14ac:dyDescent="0.2">
      <c r="A26" s="74">
        <v>18</v>
      </c>
      <c r="B26" s="74" t="s">
        <v>776</v>
      </c>
      <c r="C26" s="74" t="s">
        <v>149</v>
      </c>
      <c r="D26" s="74" t="s">
        <v>21</v>
      </c>
      <c r="E26" s="71">
        <v>50371</v>
      </c>
      <c r="F26" s="76">
        <v>150.65966100000003</v>
      </c>
      <c r="G26" s="73">
        <v>9.9000000000000008E-3</v>
      </c>
      <c r="H26" s="42"/>
      <c r="I26" s="42" t="s">
        <v>730</v>
      </c>
    </row>
    <row r="27" spans="1:9" ht="12.75" customHeight="1" x14ac:dyDescent="0.2">
      <c r="A27" s="74">
        <v>19</v>
      </c>
      <c r="B27" s="74" t="s">
        <v>388</v>
      </c>
      <c r="C27" s="74" t="s">
        <v>127</v>
      </c>
      <c r="D27" s="74" t="s">
        <v>15</v>
      </c>
      <c r="E27" s="71">
        <v>30332</v>
      </c>
      <c r="F27" s="76">
        <v>148.293148</v>
      </c>
      <c r="G27" s="73">
        <v>9.7999999999999997E-3</v>
      </c>
      <c r="H27" s="42"/>
      <c r="I27" s="42" t="s">
        <v>730</v>
      </c>
    </row>
    <row r="28" spans="1:9" ht="12.75" customHeight="1" x14ac:dyDescent="0.2">
      <c r="A28" s="74">
        <v>20</v>
      </c>
      <c r="B28" s="47" t="s">
        <v>323</v>
      </c>
      <c r="C28" s="47" t="s">
        <v>26</v>
      </c>
      <c r="D28" s="47" t="s">
        <v>15</v>
      </c>
      <c r="E28" s="53">
        <v>17891</v>
      </c>
      <c r="F28" s="85">
        <v>148.1285345</v>
      </c>
      <c r="G28" s="73">
        <v>9.7000000000000003E-3</v>
      </c>
      <c r="H28" s="42"/>
      <c r="I28" s="42" t="s">
        <v>730</v>
      </c>
    </row>
    <row r="29" spans="1:9" ht="12.75" customHeight="1" x14ac:dyDescent="0.2">
      <c r="A29" s="74">
        <v>21</v>
      </c>
      <c r="B29" s="74" t="s">
        <v>378</v>
      </c>
      <c r="C29" s="74" t="s">
        <v>115</v>
      </c>
      <c r="D29" s="74" t="s">
        <v>27</v>
      </c>
      <c r="E29" s="71">
        <v>17636</v>
      </c>
      <c r="F29" s="76">
        <v>145.735086</v>
      </c>
      <c r="G29" s="73">
        <v>9.5999999999999992E-3</v>
      </c>
      <c r="H29" s="42"/>
      <c r="I29" s="42" t="s">
        <v>730</v>
      </c>
    </row>
    <row r="30" spans="1:9" ht="12.75" customHeight="1" x14ac:dyDescent="0.2">
      <c r="A30" s="74">
        <v>22</v>
      </c>
      <c r="B30" s="74" t="s">
        <v>320</v>
      </c>
      <c r="C30" s="74" t="s">
        <v>32</v>
      </c>
      <c r="D30" s="74" t="s">
        <v>31</v>
      </c>
      <c r="E30" s="71">
        <v>12259</v>
      </c>
      <c r="F30" s="76">
        <v>132.691416</v>
      </c>
      <c r="G30" s="73">
        <v>8.6999999999999994E-3</v>
      </c>
      <c r="H30" s="42"/>
      <c r="I30" s="42" t="s">
        <v>730</v>
      </c>
    </row>
    <row r="31" spans="1:9" ht="12.75" customHeight="1" x14ac:dyDescent="0.2">
      <c r="A31" s="74">
        <v>23</v>
      </c>
      <c r="B31" s="47" t="s">
        <v>391</v>
      </c>
      <c r="C31" s="47" t="s">
        <v>132</v>
      </c>
      <c r="D31" s="47" t="s">
        <v>31</v>
      </c>
      <c r="E31" s="39">
        <v>19420</v>
      </c>
      <c r="F31" s="85">
        <v>123.4141</v>
      </c>
      <c r="G31" s="73">
        <v>8.0999999999999996E-3</v>
      </c>
      <c r="H31" s="42"/>
      <c r="I31" s="42" t="s">
        <v>730</v>
      </c>
    </row>
    <row r="32" spans="1:9" ht="12.75" customHeight="1" x14ac:dyDescent="0.2">
      <c r="A32" s="74">
        <v>24</v>
      </c>
      <c r="B32" s="47" t="s">
        <v>392</v>
      </c>
      <c r="C32" s="47" t="s">
        <v>133</v>
      </c>
      <c r="D32" s="47" t="s">
        <v>116</v>
      </c>
      <c r="E32" s="44">
        <v>27116</v>
      </c>
      <c r="F32" s="84">
        <v>122.84903800000001</v>
      </c>
      <c r="G32" s="73">
        <v>8.0999999999999996E-3</v>
      </c>
      <c r="H32" s="42"/>
      <c r="I32" s="42" t="s">
        <v>730</v>
      </c>
    </row>
    <row r="33" spans="1:9" ht="12.75" customHeight="1" x14ac:dyDescent="0.2">
      <c r="A33" s="74">
        <v>25</v>
      </c>
      <c r="B33" s="47" t="s">
        <v>333</v>
      </c>
      <c r="C33" s="47" t="s">
        <v>56</v>
      </c>
      <c r="D33" s="47" t="s">
        <v>19</v>
      </c>
      <c r="E33" s="44">
        <v>3616</v>
      </c>
      <c r="F33" s="84">
        <v>117.527232</v>
      </c>
      <c r="G33" s="73">
        <v>7.7000000000000002E-3</v>
      </c>
      <c r="H33" s="42"/>
      <c r="I33" s="42" t="s">
        <v>730</v>
      </c>
    </row>
    <row r="34" spans="1:9" ht="12.75" customHeight="1" x14ac:dyDescent="0.2">
      <c r="A34" s="74">
        <v>26</v>
      </c>
      <c r="B34" s="47" t="s">
        <v>344</v>
      </c>
      <c r="C34" s="47" t="s">
        <v>62</v>
      </c>
      <c r="D34" s="47" t="s">
        <v>23</v>
      </c>
      <c r="E34" s="39">
        <v>18786</v>
      </c>
      <c r="F34" s="85">
        <v>108.893049</v>
      </c>
      <c r="G34" s="73">
        <v>7.1999999999999998E-3</v>
      </c>
      <c r="H34" s="42"/>
      <c r="I34" s="42" t="s">
        <v>730</v>
      </c>
    </row>
    <row r="35" spans="1:9" ht="12.75" customHeight="1" x14ac:dyDescent="0.2">
      <c r="A35" s="74">
        <v>27</v>
      </c>
      <c r="B35" s="47" t="s">
        <v>348</v>
      </c>
      <c r="C35" s="47" t="s">
        <v>20</v>
      </c>
      <c r="D35" s="47" t="s">
        <v>15</v>
      </c>
      <c r="E35" s="39">
        <v>4574</v>
      </c>
      <c r="F35" s="85">
        <v>108.20025699999999</v>
      </c>
      <c r="G35" s="73">
        <v>7.1000000000000004E-3</v>
      </c>
      <c r="H35" s="42"/>
      <c r="I35" s="42" t="s">
        <v>730</v>
      </c>
    </row>
    <row r="36" spans="1:9" ht="12.75" customHeight="1" x14ac:dyDescent="0.2">
      <c r="A36" s="74">
        <v>28</v>
      </c>
      <c r="B36" s="47" t="s">
        <v>404</v>
      </c>
      <c r="C36" s="47" t="s">
        <v>145</v>
      </c>
      <c r="D36" s="47" t="s">
        <v>23</v>
      </c>
      <c r="E36" s="44">
        <v>13688</v>
      </c>
      <c r="F36" s="85">
        <v>107.27285599999999</v>
      </c>
      <c r="G36" s="73">
        <v>7.1000000000000004E-3</v>
      </c>
      <c r="H36" s="42"/>
      <c r="I36" s="42" t="s">
        <v>730</v>
      </c>
    </row>
    <row r="37" spans="1:9" ht="12.75" customHeight="1" x14ac:dyDescent="0.2">
      <c r="A37" s="74">
        <v>29</v>
      </c>
      <c r="B37" s="47" t="s">
        <v>491</v>
      </c>
      <c r="C37" s="47" t="s">
        <v>256</v>
      </c>
      <c r="D37" s="47" t="s">
        <v>27</v>
      </c>
      <c r="E37" s="39">
        <v>12532</v>
      </c>
      <c r="F37" s="85">
        <v>97.693205999999989</v>
      </c>
      <c r="G37" s="73">
        <v>6.4000000000000003E-3</v>
      </c>
      <c r="H37" s="42"/>
      <c r="I37" s="42" t="s">
        <v>730</v>
      </c>
    </row>
    <row r="38" spans="1:9" ht="12.75" customHeight="1" x14ac:dyDescent="0.2">
      <c r="A38" s="74">
        <v>30</v>
      </c>
      <c r="B38" s="47" t="s">
        <v>534</v>
      </c>
      <c r="C38" s="47" t="s">
        <v>71</v>
      </c>
      <c r="D38" s="47" t="s">
        <v>19</v>
      </c>
      <c r="E38" s="54">
        <v>83097</v>
      </c>
      <c r="F38" s="85">
        <v>96.891101999999989</v>
      </c>
      <c r="G38" s="73">
        <v>6.4000000000000003E-3</v>
      </c>
      <c r="H38" s="42"/>
      <c r="I38" s="42" t="s">
        <v>730</v>
      </c>
    </row>
    <row r="39" spans="1:9" ht="12.75" customHeight="1" x14ac:dyDescent="0.2">
      <c r="A39" s="74">
        <v>31</v>
      </c>
      <c r="B39" s="74" t="s">
        <v>403</v>
      </c>
      <c r="C39" s="74" t="s">
        <v>142</v>
      </c>
      <c r="D39" s="74" t="s">
        <v>47</v>
      </c>
      <c r="E39" s="71">
        <v>62411</v>
      </c>
      <c r="F39" s="76">
        <v>96.768255500000009</v>
      </c>
      <c r="G39" s="73">
        <v>6.4000000000000003E-3</v>
      </c>
      <c r="H39" s="42"/>
      <c r="I39" s="42" t="s">
        <v>730</v>
      </c>
    </row>
    <row r="40" spans="1:9" ht="12.75" customHeight="1" x14ac:dyDescent="0.2">
      <c r="A40" s="74">
        <v>32</v>
      </c>
      <c r="B40" s="47" t="s">
        <v>326</v>
      </c>
      <c r="C40" s="47" t="s">
        <v>41</v>
      </c>
      <c r="D40" s="47" t="s">
        <v>21</v>
      </c>
      <c r="E40" s="39">
        <v>3629</v>
      </c>
      <c r="F40" s="85">
        <v>95.522538000000011</v>
      </c>
      <c r="G40" s="73">
        <v>6.3E-3</v>
      </c>
      <c r="H40" s="42"/>
      <c r="I40" s="42" t="s">
        <v>730</v>
      </c>
    </row>
    <row r="41" spans="1:9" ht="12.75" customHeight="1" x14ac:dyDescent="0.2">
      <c r="A41" s="74">
        <v>33</v>
      </c>
      <c r="B41" s="47" t="s">
        <v>406</v>
      </c>
      <c r="C41" s="47" t="s">
        <v>147</v>
      </c>
      <c r="D41" s="47" t="s">
        <v>27</v>
      </c>
      <c r="E41" s="39">
        <v>9759</v>
      </c>
      <c r="F41" s="85">
        <v>88.279914000000005</v>
      </c>
      <c r="G41" s="73">
        <v>5.7999999999999996E-3</v>
      </c>
      <c r="H41" s="42"/>
      <c r="I41" s="42" t="s">
        <v>730</v>
      </c>
    </row>
    <row r="42" spans="1:9" ht="12.75" customHeight="1" x14ac:dyDescent="0.2">
      <c r="A42" s="74">
        <v>34</v>
      </c>
      <c r="B42" s="47" t="s">
        <v>390</v>
      </c>
      <c r="C42" s="47" t="s">
        <v>130</v>
      </c>
      <c r="D42" s="47" t="s">
        <v>10</v>
      </c>
      <c r="E42" s="39">
        <v>7608</v>
      </c>
      <c r="F42" s="85">
        <v>87.982715999999996</v>
      </c>
      <c r="G42" s="73">
        <v>5.7999999999999996E-3</v>
      </c>
      <c r="H42" s="42"/>
      <c r="I42" s="42" t="s">
        <v>730</v>
      </c>
    </row>
    <row r="43" spans="1:9" ht="12.75" customHeight="1" x14ac:dyDescent="0.2">
      <c r="A43" s="74">
        <v>35</v>
      </c>
      <c r="B43" s="47" t="s">
        <v>409</v>
      </c>
      <c r="C43" s="47" t="s">
        <v>153</v>
      </c>
      <c r="D43" s="47" t="s">
        <v>31</v>
      </c>
      <c r="E43" s="39">
        <v>20859</v>
      </c>
      <c r="F43" s="85">
        <v>79.399783499999998</v>
      </c>
      <c r="G43" s="73">
        <v>5.1999999999999998E-3</v>
      </c>
      <c r="H43" s="42"/>
      <c r="I43" s="42" t="s">
        <v>730</v>
      </c>
    </row>
    <row r="44" spans="1:9" ht="12.75" customHeight="1" x14ac:dyDescent="0.2">
      <c r="A44" s="74">
        <v>36</v>
      </c>
      <c r="B44" s="74" t="s">
        <v>347</v>
      </c>
      <c r="C44" s="74" t="s">
        <v>64</v>
      </c>
      <c r="D44" s="74" t="s">
        <v>23</v>
      </c>
      <c r="E44" s="71">
        <v>10467</v>
      </c>
      <c r="F44" s="76">
        <v>70.055630999999991</v>
      </c>
      <c r="G44" s="73">
        <v>4.5999999999999999E-3</v>
      </c>
      <c r="H44" s="42"/>
      <c r="I44" s="42" t="s">
        <v>730</v>
      </c>
    </row>
    <row r="45" spans="1:9" ht="12.75" customHeight="1" x14ac:dyDescent="0.2">
      <c r="A45" s="74">
        <v>37</v>
      </c>
      <c r="B45" s="47" t="s">
        <v>368</v>
      </c>
      <c r="C45" s="47" t="s">
        <v>73</v>
      </c>
      <c r="D45" s="47" t="s">
        <v>51</v>
      </c>
      <c r="E45" s="39">
        <v>5447</v>
      </c>
      <c r="F45" s="85">
        <v>69.786963999999998</v>
      </c>
      <c r="G45" s="73">
        <v>4.5999999999999999E-3</v>
      </c>
      <c r="H45" s="42"/>
      <c r="I45" s="42" t="s">
        <v>730</v>
      </c>
    </row>
    <row r="46" spans="1:9" ht="12.75" customHeight="1" x14ac:dyDescent="0.2">
      <c r="A46" s="74">
        <v>38</v>
      </c>
      <c r="B46" s="74" t="s">
        <v>407</v>
      </c>
      <c r="C46" s="74" t="s">
        <v>148</v>
      </c>
      <c r="D46" s="74" t="s">
        <v>116</v>
      </c>
      <c r="E46" s="71">
        <v>79205</v>
      </c>
      <c r="F46" s="76">
        <v>67.0470325</v>
      </c>
      <c r="G46" s="73">
        <v>4.4000000000000003E-3</v>
      </c>
      <c r="H46" s="42"/>
      <c r="I46" s="42" t="s">
        <v>730</v>
      </c>
    </row>
    <row r="47" spans="1:9" ht="12.75" customHeight="1" x14ac:dyDescent="0.2">
      <c r="A47" s="74">
        <v>39</v>
      </c>
      <c r="B47" s="74" t="s">
        <v>357</v>
      </c>
      <c r="C47" s="74" t="s">
        <v>76</v>
      </c>
      <c r="D47" s="74" t="s">
        <v>10</v>
      </c>
      <c r="E47" s="71">
        <v>96926</v>
      </c>
      <c r="F47" s="76">
        <v>64.795030999999994</v>
      </c>
      <c r="G47" s="73">
        <v>4.3E-3</v>
      </c>
      <c r="H47" s="42"/>
      <c r="I47" s="42" t="s">
        <v>730</v>
      </c>
    </row>
    <row r="48" spans="1:9" ht="12.75" customHeight="1" x14ac:dyDescent="0.2">
      <c r="A48" s="74">
        <v>40</v>
      </c>
      <c r="B48" s="74" t="s">
        <v>42</v>
      </c>
      <c r="C48" s="74" t="s">
        <v>44</v>
      </c>
      <c r="D48" s="74" t="s">
        <v>10</v>
      </c>
      <c r="E48" s="71">
        <v>40664</v>
      </c>
      <c r="F48" s="76">
        <v>62.378575999999995</v>
      </c>
      <c r="G48" s="73">
        <v>4.1000000000000003E-3</v>
      </c>
      <c r="H48" s="42"/>
      <c r="I48" s="42" t="s">
        <v>730</v>
      </c>
    </row>
    <row r="49" spans="1:9" ht="12.75" customHeight="1" x14ac:dyDescent="0.2">
      <c r="A49" s="74">
        <v>41</v>
      </c>
      <c r="B49" s="74" t="s">
        <v>336</v>
      </c>
      <c r="C49" s="74" t="s">
        <v>74</v>
      </c>
      <c r="D49" s="74" t="s">
        <v>23</v>
      </c>
      <c r="E49" s="71">
        <v>7620</v>
      </c>
      <c r="F49" s="76">
        <v>48.006</v>
      </c>
      <c r="G49" s="73">
        <v>3.2000000000000002E-3</v>
      </c>
      <c r="H49" s="42"/>
      <c r="I49" s="42" t="s">
        <v>730</v>
      </c>
    </row>
    <row r="50" spans="1:9" ht="12.75" customHeight="1" x14ac:dyDescent="0.2">
      <c r="A50" s="74">
        <v>42</v>
      </c>
      <c r="B50" s="74" t="s">
        <v>349</v>
      </c>
      <c r="C50" s="74" t="s">
        <v>30</v>
      </c>
      <c r="D50" s="74" t="s">
        <v>10</v>
      </c>
      <c r="E50" s="71">
        <v>10574</v>
      </c>
      <c r="F50" s="76">
        <v>47.577712999999996</v>
      </c>
      <c r="G50" s="73">
        <v>3.0999999999999999E-3</v>
      </c>
      <c r="H50" s="42"/>
      <c r="I50" s="42" t="s">
        <v>730</v>
      </c>
    </row>
    <row r="51" spans="1:9" ht="12.75" customHeight="1" x14ac:dyDescent="0.2">
      <c r="A51" s="74">
        <v>43</v>
      </c>
      <c r="B51" s="74" t="s">
        <v>327</v>
      </c>
      <c r="C51" s="74" t="s">
        <v>24</v>
      </c>
      <c r="D51" s="74" t="s">
        <v>328</v>
      </c>
      <c r="E51" s="71">
        <v>11769</v>
      </c>
      <c r="F51" s="76">
        <v>46.846504500000002</v>
      </c>
      <c r="G51" s="73">
        <v>3.0999999999999999E-3</v>
      </c>
      <c r="H51" s="42"/>
      <c r="I51" s="42" t="s">
        <v>730</v>
      </c>
    </row>
    <row r="52" spans="1:9" ht="12.75" customHeight="1" x14ac:dyDescent="0.2">
      <c r="B52" s="19" t="s">
        <v>99</v>
      </c>
      <c r="C52" s="19"/>
      <c r="D52" s="19"/>
      <c r="E52" s="30"/>
      <c r="F52" s="20">
        <v>6217.0154579999999</v>
      </c>
      <c r="G52" s="21">
        <v>0.40900000000000003</v>
      </c>
      <c r="H52" s="21"/>
      <c r="I52" s="22"/>
    </row>
    <row r="53" spans="1:9" ht="12.75" customHeight="1" x14ac:dyDescent="0.2">
      <c r="F53" s="45"/>
      <c r="G53" s="15"/>
      <c r="H53" s="15"/>
      <c r="I53" s="16"/>
    </row>
    <row r="54" spans="1:9" s="61" customFormat="1" ht="12.75" customHeight="1" x14ac:dyDescent="0.2">
      <c r="A54"/>
      <c r="B54" s="17" t="s">
        <v>869</v>
      </c>
      <c r="C54" s="17"/>
      <c r="D54"/>
      <c r="E54" s="39"/>
      <c r="F54" s="45"/>
      <c r="G54" s="46"/>
      <c r="H54" s="46"/>
      <c r="I54" s="48"/>
    </row>
    <row r="55" spans="1:9" s="61" customFormat="1" ht="12.75" customHeight="1" x14ac:dyDescent="0.2">
      <c r="A55" s="74">
        <v>44</v>
      </c>
      <c r="B55" s="74" t="s">
        <v>320</v>
      </c>
      <c r="C55" s="74" t="s">
        <v>32</v>
      </c>
      <c r="D55" s="74" t="s">
        <v>31</v>
      </c>
      <c r="E55" s="71">
        <v>91500</v>
      </c>
      <c r="F55" s="76">
        <v>990.39600000000019</v>
      </c>
      <c r="G55" s="73">
        <v>6.5100000000000005E-2</v>
      </c>
      <c r="H55" s="103"/>
      <c r="I55" s="82" t="s">
        <v>730</v>
      </c>
    </row>
    <row r="56" spans="1:9" s="61" customFormat="1" ht="12.75" customHeight="1" x14ac:dyDescent="0.2">
      <c r="A56" s="74">
        <v>45</v>
      </c>
      <c r="B56" s="74" t="s">
        <v>320</v>
      </c>
      <c r="C56" s="74"/>
      <c r="D56" s="74" t="s">
        <v>571</v>
      </c>
      <c r="E56" s="71">
        <v>-91500</v>
      </c>
      <c r="F56" s="76">
        <v>-991.58550000000002</v>
      </c>
      <c r="G56" s="73"/>
      <c r="H56" s="73">
        <v>-6.5199999999999994E-2</v>
      </c>
      <c r="I56" s="80">
        <v>42760</v>
      </c>
    </row>
    <row r="57" spans="1:9" s="61" customFormat="1" ht="12.75" customHeight="1" x14ac:dyDescent="0.2">
      <c r="A57" s="74">
        <v>46</v>
      </c>
      <c r="B57" s="74" t="s">
        <v>318</v>
      </c>
      <c r="C57" s="74" t="s">
        <v>14</v>
      </c>
      <c r="D57" s="74" t="s">
        <v>10</v>
      </c>
      <c r="E57" s="71">
        <v>79000</v>
      </c>
      <c r="F57" s="76">
        <v>952.89800000000002</v>
      </c>
      <c r="G57" s="73">
        <v>6.2700000000000006E-2</v>
      </c>
      <c r="H57" s="103" t="s">
        <v>730</v>
      </c>
      <c r="I57" s="82" t="s">
        <v>730</v>
      </c>
    </row>
    <row r="58" spans="1:9" s="61" customFormat="1" ht="12.75" customHeight="1" x14ac:dyDescent="0.2">
      <c r="A58" s="74">
        <v>47</v>
      </c>
      <c r="B58" s="74" t="s">
        <v>318</v>
      </c>
      <c r="C58" s="74"/>
      <c r="D58" s="74" t="s">
        <v>571</v>
      </c>
      <c r="E58" s="71">
        <v>-79000</v>
      </c>
      <c r="F58" s="76">
        <v>-953.60900000000004</v>
      </c>
      <c r="G58" s="73"/>
      <c r="H58" s="73">
        <v>-6.2700000000000006E-2</v>
      </c>
      <c r="I58" s="80">
        <v>42760</v>
      </c>
    </row>
    <row r="59" spans="1:9" s="61" customFormat="1" ht="12.75" customHeight="1" x14ac:dyDescent="0.2">
      <c r="A59" s="74">
        <v>48</v>
      </c>
      <c r="B59" s="74" t="s">
        <v>378</v>
      </c>
      <c r="C59" s="74" t="s">
        <v>115</v>
      </c>
      <c r="D59" s="74" t="s">
        <v>27</v>
      </c>
      <c r="E59" s="71">
        <v>73200</v>
      </c>
      <c r="F59" s="76">
        <v>604.88819999999998</v>
      </c>
      <c r="G59" s="73">
        <v>3.9800000000000002E-2</v>
      </c>
      <c r="H59" s="103"/>
      <c r="I59" s="82" t="s">
        <v>730</v>
      </c>
    </row>
    <row r="60" spans="1:9" s="61" customFormat="1" ht="12.75" customHeight="1" x14ac:dyDescent="0.2">
      <c r="A60" s="74">
        <v>49</v>
      </c>
      <c r="B60" s="74" t="s">
        <v>378</v>
      </c>
      <c r="C60" s="74"/>
      <c r="D60" s="74" t="s">
        <v>571</v>
      </c>
      <c r="E60" s="71">
        <v>-73200</v>
      </c>
      <c r="F60" s="76">
        <v>-605.65679999999998</v>
      </c>
      <c r="G60" s="73"/>
      <c r="H60" s="73">
        <v>-3.9800000000000002E-2</v>
      </c>
      <c r="I60" s="80">
        <v>42760</v>
      </c>
    </row>
    <row r="61" spans="1:9" s="61" customFormat="1" ht="12.75" customHeight="1" x14ac:dyDescent="0.2">
      <c r="A61" s="74">
        <v>50</v>
      </c>
      <c r="B61" s="74" t="s">
        <v>347</v>
      </c>
      <c r="C61" s="74" t="s">
        <v>64</v>
      </c>
      <c r="D61" s="74" t="s">
        <v>23</v>
      </c>
      <c r="E61" s="71">
        <v>52500</v>
      </c>
      <c r="F61" s="76">
        <v>351.38249999999999</v>
      </c>
      <c r="G61" s="73">
        <v>2.3099999999999999E-2</v>
      </c>
      <c r="H61" s="103"/>
      <c r="I61" s="82" t="s">
        <v>730</v>
      </c>
    </row>
    <row r="62" spans="1:9" s="61" customFormat="1" ht="12.75" customHeight="1" x14ac:dyDescent="0.2">
      <c r="A62" s="74">
        <v>51</v>
      </c>
      <c r="B62" s="74" t="s">
        <v>347</v>
      </c>
      <c r="C62" s="74"/>
      <c r="D62" s="74" t="s">
        <v>571</v>
      </c>
      <c r="E62" s="71">
        <v>-52500</v>
      </c>
      <c r="F62" s="76">
        <v>-351.67124999999999</v>
      </c>
      <c r="G62" s="73"/>
      <c r="H62" s="73">
        <v>-2.3099999999999999E-2</v>
      </c>
      <c r="I62" s="80">
        <v>42760</v>
      </c>
    </row>
    <row r="63" spans="1:9" s="61" customFormat="1" ht="12.75" customHeight="1" x14ac:dyDescent="0.2">
      <c r="A63" s="74">
        <v>52</v>
      </c>
      <c r="B63" s="74" t="s">
        <v>776</v>
      </c>
      <c r="C63" s="74" t="s">
        <v>149</v>
      </c>
      <c r="D63" s="74" t="s">
        <v>21</v>
      </c>
      <c r="E63" s="71">
        <v>105000</v>
      </c>
      <c r="F63" s="76">
        <v>314.05500000000006</v>
      </c>
      <c r="G63" s="73">
        <v>2.07E-2</v>
      </c>
      <c r="H63" s="103"/>
      <c r="I63" s="82" t="s">
        <v>730</v>
      </c>
    </row>
    <row r="64" spans="1:9" s="61" customFormat="1" ht="12.75" customHeight="1" x14ac:dyDescent="0.2">
      <c r="A64" s="74">
        <v>53</v>
      </c>
      <c r="B64" s="74" t="s">
        <v>776</v>
      </c>
      <c r="C64" s="74"/>
      <c r="D64" s="74" t="s">
        <v>571</v>
      </c>
      <c r="E64" s="71">
        <v>-105000</v>
      </c>
      <c r="F64" s="76">
        <v>-314.79000000000002</v>
      </c>
      <c r="G64" s="73"/>
      <c r="H64" s="73">
        <v>-2.07E-2</v>
      </c>
      <c r="I64" s="80">
        <v>42760</v>
      </c>
    </row>
    <row r="65" spans="1:9" s="61" customFormat="1" ht="12.75" customHeight="1" x14ac:dyDescent="0.2">
      <c r="A65" s="74">
        <v>54</v>
      </c>
      <c r="B65" s="74" t="s">
        <v>329</v>
      </c>
      <c r="C65" s="74" t="s">
        <v>36</v>
      </c>
      <c r="D65" s="74" t="s">
        <v>19</v>
      </c>
      <c r="E65" s="71">
        <v>29700</v>
      </c>
      <c r="F65" s="76">
        <v>236.9169</v>
      </c>
      <c r="G65" s="73">
        <v>1.5599999999999999E-2</v>
      </c>
      <c r="H65" s="103"/>
      <c r="I65" s="82" t="s">
        <v>730</v>
      </c>
    </row>
    <row r="66" spans="1:9" s="61" customFormat="1" ht="12.75" customHeight="1" x14ac:dyDescent="0.2">
      <c r="A66" s="74">
        <v>55</v>
      </c>
      <c r="B66" s="74" t="s">
        <v>329</v>
      </c>
      <c r="C66" s="74"/>
      <c r="D66" s="74" t="s">
        <v>571</v>
      </c>
      <c r="E66" s="71">
        <v>-29700</v>
      </c>
      <c r="F66" s="76">
        <v>-237.33269999999999</v>
      </c>
      <c r="G66" s="73"/>
      <c r="H66" s="73">
        <v>-1.5599999999999999E-2</v>
      </c>
      <c r="I66" s="80">
        <v>42760</v>
      </c>
    </row>
    <row r="67" spans="1:9" s="61" customFormat="1" ht="12.75" customHeight="1" x14ac:dyDescent="0.2">
      <c r="A67" s="74">
        <v>56</v>
      </c>
      <c r="B67" s="74" t="s">
        <v>502</v>
      </c>
      <c r="C67" s="74" t="s">
        <v>279</v>
      </c>
      <c r="D67" s="74" t="s">
        <v>116</v>
      </c>
      <c r="E67" s="71">
        <v>34000</v>
      </c>
      <c r="F67" s="76">
        <v>167.416</v>
      </c>
      <c r="G67" s="73">
        <v>1.0999999999999999E-2</v>
      </c>
      <c r="H67" s="103"/>
      <c r="I67" s="82" t="s">
        <v>730</v>
      </c>
    </row>
    <row r="68" spans="1:9" s="61" customFormat="1" ht="12.75" customHeight="1" x14ac:dyDescent="0.2">
      <c r="A68" s="74">
        <v>57</v>
      </c>
      <c r="B68" s="74" t="s">
        <v>502</v>
      </c>
      <c r="C68" s="74"/>
      <c r="D68" s="74" t="s">
        <v>571</v>
      </c>
      <c r="E68" s="71">
        <v>-34000</v>
      </c>
      <c r="F68" s="76">
        <v>-167.773</v>
      </c>
      <c r="G68" s="73"/>
      <c r="H68" s="73">
        <v>-1.0999999999999999E-2</v>
      </c>
      <c r="I68" s="80">
        <v>42760</v>
      </c>
    </row>
    <row r="69" spans="1:9" s="61" customFormat="1" ht="12.75" customHeight="1" x14ac:dyDescent="0.2">
      <c r="A69" s="74">
        <v>58</v>
      </c>
      <c r="B69" s="74" t="s">
        <v>504</v>
      </c>
      <c r="C69" s="74" t="s">
        <v>282</v>
      </c>
      <c r="D69" s="74" t="s">
        <v>37</v>
      </c>
      <c r="E69" s="71">
        <v>192000</v>
      </c>
      <c r="F69" s="76">
        <v>79.103999999999999</v>
      </c>
      <c r="G69" s="73">
        <v>5.1999999999999998E-3</v>
      </c>
      <c r="H69" s="103"/>
      <c r="I69" s="82" t="s">
        <v>730</v>
      </c>
    </row>
    <row r="70" spans="1:9" s="61" customFormat="1" ht="12.75" customHeight="1" x14ac:dyDescent="0.2">
      <c r="A70" s="74">
        <v>59</v>
      </c>
      <c r="B70" s="74" t="s">
        <v>504</v>
      </c>
      <c r="C70" s="74"/>
      <c r="D70" s="74" t="s">
        <v>571</v>
      </c>
      <c r="E70" s="71">
        <v>-192000</v>
      </c>
      <c r="F70" s="76">
        <v>-79.391999999999996</v>
      </c>
      <c r="G70" s="73"/>
      <c r="H70" s="73">
        <v>-5.1999999999999998E-3</v>
      </c>
      <c r="I70" s="80">
        <v>42760</v>
      </c>
    </row>
    <row r="71" spans="1:9" s="61" customFormat="1" ht="12.75" customHeight="1" x14ac:dyDescent="0.2">
      <c r="A71" s="74">
        <v>60</v>
      </c>
      <c r="B71" s="74" t="s">
        <v>643</v>
      </c>
      <c r="C71" s="74" t="s">
        <v>644</v>
      </c>
      <c r="D71" s="74" t="s">
        <v>25</v>
      </c>
      <c r="E71" s="71">
        <v>8000</v>
      </c>
      <c r="F71" s="76">
        <v>52.02</v>
      </c>
      <c r="G71" s="73">
        <v>3.3999999999999998E-3</v>
      </c>
      <c r="H71" s="103"/>
      <c r="I71" s="82" t="s">
        <v>730</v>
      </c>
    </row>
    <row r="72" spans="1:9" s="61" customFormat="1" ht="12.75" customHeight="1" x14ac:dyDescent="0.2">
      <c r="A72" s="74">
        <v>61</v>
      </c>
      <c r="B72" s="74" t="s">
        <v>643</v>
      </c>
      <c r="C72" s="74"/>
      <c r="D72" s="74" t="s">
        <v>571</v>
      </c>
      <c r="E72" s="71">
        <v>-8000</v>
      </c>
      <c r="F72" s="76">
        <v>-52.116</v>
      </c>
      <c r="G72" s="73"/>
      <c r="H72" s="73">
        <v>-3.3999999999999998E-3</v>
      </c>
      <c r="I72" s="80">
        <v>42760</v>
      </c>
    </row>
    <row r="73" spans="1:9" s="61" customFormat="1" ht="12.75" customHeight="1" x14ac:dyDescent="0.2">
      <c r="A73" s="74">
        <v>62</v>
      </c>
      <c r="B73" s="74" t="s">
        <v>726</v>
      </c>
      <c r="C73" s="74" t="s">
        <v>727</v>
      </c>
      <c r="D73" s="74" t="s">
        <v>27</v>
      </c>
      <c r="E73" s="71">
        <v>21000</v>
      </c>
      <c r="F73" s="76">
        <v>29.368500000000001</v>
      </c>
      <c r="G73" s="73">
        <v>1.9E-3</v>
      </c>
      <c r="H73" s="103"/>
      <c r="I73" s="82" t="s">
        <v>730</v>
      </c>
    </row>
    <row r="74" spans="1:9" s="61" customFormat="1" ht="12.75" customHeight="1" x14ac:dyDescent="0.2">
      <c r="A74" s="74">
        <v>63</v>
      </c>
      <c r="B74" s="74" t="s">
        <v>726</v>
      </c>
      <c r="C74" s="74"/>
      <c r="D74" s="74" t="s">
        <v>571</v>
      </c>
      <c r="E74" s="71">
        <v>-21000</v>
      </c>
      <c r="F74" s="76">
        <v>-29.504999999999999</v>
      </c>
      <c r="G74" s="73"/>
      <c r="H74" s="73">
        <v>-1.9E-3</v>
      </c>
      <c r="I74" s="80">
        <v>42760</v>
      </c>
    </row>
    <row r="75" spans="1:9" s="61" customFormat="1" ht="12.75" customHeight="1" x14ac:dyDescent="0.2">
      <c r="A75" s="74">
        <v>64</v>
      </c>
      <c r="B75" s="74" t="s">
        <v>393</v>
      </c>
      <c r="C75" s="74" t="s">
        <v>762</v>
      </c>
      <c r="D75" s="74" t="s">
        <v>19</v>
      </c>
      <c r="E75" s="71">
        <v>2250</v>
      </c>
      <c r="F75" s="76">
        <v>19.411874999999998</v>
      </c>
      <c r="G75" s="73">
        <v>1.2999999999999999E-3</v>
      </c>
      <c r="H75" s="103"/>
      <c r="I75" s="82" t="s">
        <v>730</v>
      </c>
    </row>
    <row r="76" spans="1:9" s="61" customFormat="1" ht="12.75" customHeight="1" x14ac:dyDescent="0.2">
      <c r="A76" s="74">
        <v>65</v>
      </c>
      <c r="B76" s="74" t="s">
        <v>393</v>
      </c>
      <c r="C76" s="74"/>
      <c r="D76" s="74" t="s">
        <v>571</v>
      </c>
      <c r="E76" s="71">
        <v>-2250</v>
      </c>
      <c r="F76" s="76">
        <v>-19.400625000000002</v>
      </c>
      <c r="G76" s="73"/>
      <c r="H76" s="73">
        <v>-1.2999999999999999E-3</v>
      </c>
      <c r="I76" s="80">
        <v>42760</v>
      </c>
    </row>
    <row r="77" spans="1:9" s="61" customFormat="1" ht="12.75" customHeight="1" x14ac:dyDescent="0.2">
      <c r="A77" s="74">
        <v>66</v>
      </c>
      <c r="B77" s="74" t="s">
        <v>363</v>
      </c>
      <c r="C77" s="74" t="s">
        <v>91</v>
      </c>
      <c r="D77" s="74" t="s">
        <v>54</v>
      </c>
      <c r="E77" s="71">
        <v>3400</v>
      </c>
      <c r="F77" s="76">
        <v>10.199999999999999</v>
      </c>
      <c r="G77" s="73">
        <v>6.9999999999999999E-4</v>
      </c>
      <c r="H77" s="103"/>
      <c r="I77" s="82" t="s">
        <v>730</v>
      </c>
    </row>
    <row r="78" spans="1:9" s="61" customFormat="1" ht="12.75" customHeight="1" x14ac:dyDescent="0.2">
      <c r="A78" s="74">
        <v>67</v>
      </c>
      <c r="B78" s="74" t="s">
        <v>363</v>
      </c>
      <c r="C78" s="74"/>
      <c r="D78" s="74" t="s">
        <v>571</v>
      </c>
      <c r="E78" s="71">
        <v>-3400</v>
      </c>
      <c r="F78" s="76">
        <v>-10.053800000000001</v>
      </c>
      <c r="G78" s="73"/>
      <c r="H78" s="73">
        <v>-6.9999999999999999E-4</v>
      </c>
      <c r="I78" s="80">
        <v>42760</v>
      </c>
    </row>
    <row r="79" spans="1:9" s="47" customFormat="1" ht="12.75" customHeight="1" x14ac:dyDescent="0.2">
      <c r="A79"/>
      <c r="B79" s="19" t="s">
        <v>99</v>
      </c>
      <c r="C79" s="19"/>
      <c r="D79" s="19"/>
      <c r="E79" s="30"/>
      <c r="F79" s="20">
        <v>3808.056975</v>
      </c>
      <c r="G79" s="75">
        <v>0.25050000000000006</v>
      </c>
      <c r="H79" s="75">
        <v>-0.25060000000000004</v>
      </c>
      <c r="I79" s="22"/>
    </row>
    <row r="80" spans="1:9" ht="12.75" customHeight="1" x14ac:dyDescent="0.2">
      <c r="F80" s="45"/>
      <c r="G80" s="15"/>
      <c r="H80" s="15"/>
      <c r="I80" s="16"/>
    </row>
    <row r="81" spans="1:9" s="47" customFormat="1" ht="12.75" customHeight="1" x14ac:dyDescent="0.2">
      <c r="A81"/>
      <c r="B81" s="17" t="s">
        <v>105</v>
      </c>
      <c r="C81" s="17"/>
      <c r="D81"/>
      <c r="E81" s="29"/>
      <c r="F81" s="14"/>
      <c r="G81" s="15"/>
      <c r="H81" s="15"/>
      <c r="I81" s="16"/>
    </row>
    <row r="82" spans="1:9" s="47" customFormat="1" ht="12.75" customHeight="1" x14ac:dyDescent="0.2">
      <c r="A82"/>
      <c r="B82" s="17" t="s">
        <v>530</v>
      </c>
      <c r="C82" s="17"/>
      <c r="D82"/>
      <c r="E82" s="29"/>
      <c r="F82" s="14"/>
      <c r="G82" s="15"/>
      <c r="H82" s="15"/>
      <c r="I82" s="16"/>
    </row>
    <row r="83" spans="1:9" s="47" customFormat="1" ht="12.75" customHeight="1" x14ac:dyDescent="0.2">
      <c r="A83" s="74">
        <v>68</v>
      </c>
      <c r="B83" t="s">
        <v>820</v>
      </c>
      <c r="C83" t="s">
        <v>821</v>
      </c>
      <c r="D83" t="s">
        <v>449</v>
      </c>
      <c r="E83" s="29">
        <v>100</v>
      </c>
      <c r="F83" s="14">
        <v>492.74200000000002</v>
      </c>
      <c r="G83" s="15">
        <v>3.2399999999999998E-2</v>
      </c>
      <c r="H83" s="15"/>
      <c r="I83" s="16">
        <v>42809</v>
      </c>
    </row>
    <row r="84" spans="1:9" s="47" customFormat="1" ht="12.75" customHeight="1" x14ac:dyDescent="0.2">
      <c r="A84" s="74">
        <v>69</v>
      </c>
      <c r="B84" t="s">
        <v>452</v>
      </c>
      <c r="C84" t="s">
        <v>822</v>
      </c>
      <c r="D84" t="s">
        <v>194</v>
      </c>
      <c r="E84" s="29">
        <v>100</v>
      </c>
      <c r="F84" s="14">
        <v>491.44900000000001</v>
      </c>
      <c r="G84" s="15">
        <v>3.2300000000000002E-2</v>
      </c>
      <c r="H84" s="15"/>
      <c r="I84" s="16">
        <v>42823</v>
      </c>
    </row>
    <row r="85" spans="1:9" s="47" customFormat="1" ht="12.75" customHeight="1" x14ac:dyDescent="0.2">
      <c r="A85" s="74">
        <v>70</v>
      </c>
      <c r="B85" t="s">
        <v>611</v>
      </c>
      <c r="C85" t="s">
        <v>678</v>
      </c>
      <c r="D85" t="s">
        <v>193</v>
      </c>
      <c r="E85" s="29">
        <v>60</v>
      </c>
      <c r="F85" s="14">
        <v>287.06459999999998</v>
      </c>
      <c r="G85" s="15">
        <v>1.89E-2</v>
      </c>
      <c r="H85" s="15"/>
      <c r="I85" s="16">
        <v>42947</v>
      </c>
    </row>
    <row r="86" spans="1:9" s="47" customFormat="1" ht="12.75" customHeight="1" x14ac:dyDescent="0.2">
      <c r="A86" s="74">
        <v>71</v>
      </c>
      <c r="B86" t="s">
        <v>448</v>
      </c>
      <c r="C86" t="s">
        <v>542</v>
      </c>
      <c r="D86" t="s">
        <v>449</v>
      </c>
      <c r="E86" s="29">
        <v>44</v>
      </c>
      <c r="F86" s="14">
        <v>218.14166</v>
      </c>
      <c r="G86" s="15">
        <v>1.43E-2</v>
      </c>
      <c r="H86" s="15"/>
      <c r="I86" s="16">
        <v>42783</v>
      </c>
    </row>
    <row r="87" spans="1:9" s="47" customFormat="1" ht="12.75" customHeight="1" x14ac:dyDescent="0.2">
      <c r="A87" s="74">
        <v>72</v>
      </c>
      <c r="B87" t="s">
        <v>358</v>
      </c>
      <c r="C87" t="s">
        <v>823</v>
      </c>
      <c r="D87" t="s">
        <v>449</v>
      </c>
      <c r="E87" s="29">
        <v>40</v>
      </c>
      <c r="F87" s="14">
        <v>197.96559999999999</v>
      </c>
      <c r="G87" s="15">
        <v>1.2999999999999999E-2</v>
      </c>
      <c r="H87" s="15"/>
      <c r="I87" s="16">
        <v>42788</v>
      </c>
    </row>
    <row r="88" spans="1:9" s="47" customFormat="1" ht="12.75" customHeight="1" x14ac:dyDescent="0.2">
      <c r="A88" s="74">
        <v>73</v>
      </c>
      <c r="B88" t="s">
        <v>675</v>
      </c>
      <c r="C88" t="s">
        <v>824</v>
      </c>
      <c r="D88" t="s">
        <v>676</v>
      </c>
      <c r="E88" s="29">
        <v>40</v>
      </c>
      <c r="F88" s="14">
        <v>197.31700000000001</v>
      </c>
      <c r="G88" s="15">
        <v>1.2999999999999999E-2</v>
      </c>
      <c r="H88" s="15"/>
      <c r="I88" s="16">
        <v>42786</v>
      </c>
    </row>
    <row r="89" spans="1:9" s="47" customFormat="1" ht="12.75" customHeight="1" x14ac:dyDescent="0.2">
      <c r="A89" s="74">
        <v>74</v>
      </c>
      <c r="B89" t="s">
        <v>448</v>
      </c>
      <c r="C89" t="s">
        <v>645</v>
      </c>
      <c r="D89" t="s">
        <v>449</v>
      </c>
      <c r="E89" s="29">
        <v>22</v>
      </c>
      <c r="F89" s="14">
        <v>105.61474</v>
      </c>
      <c r="G89" s="15">
        <v>6.8999999999999999E-3</v>
      </c>
      <c r="H89" s="15"/>
      <c r="I89" s="16">
        <v>42937</v>
      </c>
    </row>
    <row r="90" spans="1:9" ht="12.75" customHeight="1" x14ac:dyDescent="0.2">
      <c r="B90" s="19" t="s">
        <v>99</v>
      </c>
      <c r="C90" s="19"/>
      <c r="D90" s="19"/>
      <c r="E90" s="30"/>
      <c r="F90" s="20">
        <v>1990.2945999999999</v>
      </c>
      <c r="G90" s="21">
        <v>0.1308</v>
      </c>
      <c r="H90" s="21"/>
      <c r="I90" s="22"/>
    </row>
    <row r="91" spans="1:9" ht="12.75" customHeight="1" x14ac:dyDescent="0.2">
      <c r="F91" s="45"/>
      <c r="G91" s="15"/>
      <c r="H91" s="15"/>
      <c r="I91" s="16"/>
    </row>
    <row r="92" spans="1:9" ht="12.75" customHeight="1" x14ac:dyDescent="0.2">
      <c r="B92" s="17" t="s">
        <v>202</v>
      </c>
      <c r="F92" s="14"/>
      <c r="G92" s="15"/>
      <c r="H92" s="15"/>
      <c r="I92" s="16"/>
    </row>
    <row r="93" spans="1:9" ht="12.75" customHeight="1" x14ac:dyDescent="0.2">
      <c r="A93" s="74">
        <v>75</v>
      </c>
      <c r="B93" t="s">
        <v>825</v>
      </c>
      <c r="C93" t="s">
        <v>826</v>
      </c>
      <c r="D93" t="s">
        <v>785</v>
      </c>
      <c r="E93" s="29">
        <v>25000</v>
      </c>
      <c r="F93" s="14">
        <v>24.719799999999999</v>
      </c>
      <c r="G93" s="15">
        <v>1.6000000000000001E-3</v>
      </c>
      <c r="H93" s="15"/>
      <c r="I93" s="16">
        <v>42803</v>
      </c>
    </row>
    <row r="94" spans="1:9" s="47" customFormat="1" ht="12.75" customHeight="1" x14ac:dyDescent="0.2">
      <c r="A94"/>
      <c r="B94" s="19" t="s">
        <v>99</v>
      </c>
      <c r="C94" s="19"/>
      <c r="D94" s="19"/>
      <c r="E94" s="30"/>
      <c r="F94" s="20">
        <v>24.719799999999999</v>
      </c>
      <c r="G94" s="21">
        <v>1.6000000000000001E-3</v>
      </c>
      <c r="H94" s="21"/>
      <c r="I94" s="22"/>
    </row>
    <row r="95" spans="1:9" s="47" customFormat="1" ht="12.75" customHeight="1" x14ac:dyDescent="0.2">
      <c r="B95" s="64"/>
      <c r="C95" s="64"/>
      <c r="D95" s="64"/>
      <c r="E95" s="65"/>
      <c r="F95" s="66"/>
      <c r="G95" s="67"/>
      <c r="H95" s="67"/>
      <c r="I95" s="68"/>
    </row>
    <row r="96" spans="1:9" ht="12.75" customHeight="1" x14ac:dyDescent="0.2">
      <c r="B96" s="17" t="s">
        <v>212</v>
      </c>
      <c r="F96" s="14"/>
      <c r="G96" s="42"/>
      <c r="H96" s="15"/>
      <c r="I96" s="16"/>
    </row>
    <row r="97" spans="1:9" s="47" customFormat="1" ht="12.75" customHeight="1" x14ac:dyDescent="0.2">
      <c r="A97" s="74">
        <v>76</v>
      </c>
      <c r="B97" s="61" t="s">
        <v>547</v>
      </c>
      <c r="C97" t="s">
        <v>460</v>
      </c>
      <c r="D97" t="s">
        <v>785</v>
      </c>
      <c r="E97" s="29">
        <v>400000</v>
      </c>
      <c r="F97" s="14">
        <v>415.0052</v>
      </c>
      <c r="G97" s="15">
        <v>2.7300000000000001E-2</v>
      </c>
      <c r="H97" s="15"/>
      <c r="I97" s="16">
        <v>45465</v>
      </c>
    </row>
    <row r="98" spans="1:9" s="47" customFormat="1" ht="12.75" customHeight="1" x14ac:dyDescent="0.2">
      <c r="A98" s="74">
        <v>77</v>
      </c>
      <c r="B98" s="61" t="s">
        <v>704</v>
      </c>
      <c r="C98" t="s">
        <v>705</v>
      </c>
      <c r="D98" t="s">
        <v>785</v>
      </c>
      <c r="E98" s="29">
        <v>100000</v>
      </c>
      <c r="F98" s="14">
        <v>112.3021</v>
      </c>
      <c r="G98" s="15">
        <v>7.4000000000000003E-3</v>
      </c>
      <c r="H98" s="15"/>
      <c r="I98" s="16">
        <v>46906</v>
      </c>
    </row>
    <row r="99" spans="1:9" s="47" customFormat="1" ht="12.75" customHeight="1" x14ac:dyDescent="0.2">
      <c r="A99"/>
      <c r="B99" s="19" t="s">
        <v>99</v>
      </c>
      <c r="C99" s="19"/>
      <c r="D99" s="19"/>
      <c r="E99" s="30"/>
      <c r="F99" s="92">
        <v>527.30729999999994</v>
      </c>
      <c r="G99" s="21">
        <v>3.4700000000000002E-2</v>
      </c>
      <c r="H99" s="21"/>
      <c r="I99" s="22"/>
    </row>
    <row r="100" spans="1:9" s="47" customFormat="1" ht="12.75" customHeight="1" x14ac:dyDescent="0.2">
      <c r="B100" s="64"/>
      <c r="C100" s="64"/>
      <c r="D100" s="64"/>
      <c r="E100" s="65"/>
      <c r="F100" s="67"/>
      <c r="G100" s="67"/>
      <c r="H100" s="67"/>
      <c r="I100" s="68"/>
    </row>
    <row r="101" spans="1:9" s="47" customFormat="1" ht="12.75" customHeight="1" x14ac:dyDescent="0.2">
      <c r="B101" s="17" t="s">
        <v>143</v>
      </c>
      <c r="C101" s="64"/>
      <c r="D101" s="64"/>
      <c r="E101" s="65"/>
      <c r="F101" s="67"/>
      <c r="G101" s="67"/>
      <c r="H101" s="67"/>
      <c r="I101" s="68"/>
    </row>
    <row r="102" spans="1:9" s="47" customFormat="1" ht="12.75" customHeight="1" x14ac:dyDescent="0.2">
      <c r="B102" s="32" t="s">
        <v>529</v>
      </c>
      <c r="C102" s="17"/>
      <c r="D102"/>
      <c r="E102" s="29"/>
      <c r="F102" s="14"/>
      <c r="G102" s="15"/>
      <c r="H102" s="34"/>
      <c r="I102" s="68"/>
    </row>
    <row r="103" spans="1:9" s="47" customFormat="1" ht="12.75" customHeight="1" x14ac:dyDescent="0.2">
      <c r="A103" s="74">
        <v>78</v>
      </c>
      <c r="B103" s="61" t="s">
        <v>692</v>
      </c>
      <c r="C103" s="86" t="s">
        <v>698</v>
      </c>
      <c r="D103" t="s">
        <v>122</v>
      </c>
      <c r="E103" s="29">
        <v>30</v>
      </c>
      <c r="F103" s="14">
        <v>303.83819999999997</v>
      </c>
      <c r="G103" s="15">
        <v>0.02</v>
      </c>
      <c r="H103" s="34"/>
      <c r="I103" s="60">
        <v>42936</v>
      </c>
    </row>
    <row r="104" spans="1:9" s="47" customFormat="1" ht="12.75" customHeight="1" x14ac:dyDescent="0.2">
      <c r="A104" s="74">
        <v>79</v>
      </c>
      <c r="B104" s="61" t="s">
        <v>557</v>
      </c>
      <c r="C104" s="86" t="s">
        <v>697</v>
      </c>
      <c r="D104" t="s">
        <v>122</v>
      </c>
      <c r="E104" s="29">
        <v>20</v>
      </c>
      <c r="F104" s="14">
        <v>202.8888</v>
      </c>
      <c r="G104" s="15">
        <v>1.3299999999999999E-2</v>
      </c>
      <c r="H104" s="34"/>
      <c r="I104" s="60">
        <v>42966</v>
      </c>
    </row>
    <row r="105" spans="1:9" ht="12.75" customHeight="1" x14ac:dyDescent="0.2">
      <c r="A105" s="47"/>
      <c r="B105" s="19" t="s">
        <v>99</v>
      </c>
      <c r="C105" s="19"/>
      <c r="D105" s="19"/>
      <c r="E105" s="30"/>
      <c r="F105" s="20">
        <v>506.72699999999998</v>
      </c>
      <c r="G105" s="21">
        <v>3.3299999999999996E-2</v>
      </c>
      <c r="H105" s="59"/>
      <c r="I105" s="59"/>
    </row>
    <row r="106" spans="1:9" ht="12.75" customHeight="1" x14ac:dyDescent="0.2">
      <c r="F106" s="45"/>
      <c r="G106" s="15"/>
      <c r="H106" s="15"/>
      <c r="I106" s="16"/>
    </row>
    <row r="107" spans="1:9" ht="12.75" customHeight="1" x14ac:dyDescent="0.2">
      <c r="B107" s="17" t="s">
        <v>106</v>
      </c>
      <c r="C107" s="17"/>
      <c r="F107" s="14"/>
      <c r="G107" s="15"/>
      <c r="H107" s="16"/>
      <c r="I107" s="70"/>
    </row>
    <row r="108" spans="1:9" ht="12.75" customHeight="1" x14ac:dyDescent="0.2">
      <c r="A108" s="74">
        <v>80</v>
      </c>
      <c r="B108" t="s">
        <v>662</v>
      </c>
      <c r="C108" t="s">
        <v>663</v>
      </c>
      <c r="D108" t="s">
        <v>568</v>
      </c>
      <c r="E108" s="29">
        <v>49369.714500000002</v>
      </c>
      <c r="F108" s="14">
        <v>766.4851579000001</v>
      </c>
      <c r="G108" s="15">
        <v>5.04E-2</v>
      </c>
      <c r="H108" s="16"/>
      <c r="I108" s="70" t="s">
        <v>730</v>
      </c>
    </row>
    <row r="109" spans="1:9" ht="12.75" customHeight="1" x14ac:dyDescent="0.2">
      <c r="B109" s="19" t="s">
        <v>99</v>
      </c>
      <c r="C109" s="19"/>
      <c r="D109" s="19"/>
      <c r="E109" s="30"/>
      <c r="F109" s="20">
        <v>766.4851579000001</v>
      </c>
      <c r="G109" s="21">
        <v>5.04E-2</v>
      </c>
      <c r="H109" s="22"/>
      <c r="I109" s="22"/>
    </row>
    <row r="110" spans="1:9" s="47" customFormat="1" ht="12.75" customHeight="1" x14ac:dyDescent="0.2">
      <c r="B110" s="64"/>
      <c r="C110" s="64"/>
      <c r="D110" s="64"/>
      <c r="E110" s="65"/>
      <c r="F110" s="66"/>
      <c r="G110" s="67"/>
      <c r="H110" s="68"/>
    </row>
    <row r="111" spans="1:9" ht="12.75" customHeight="1" x14ac:dyDescent="0.2">
      <c r="A111" s="88" t="s">
        <v>729</v>
      </c>
      <c r="B111" s="17" t="s">
        <v>107</v>
      </c>
      <c r="C111" s="17"/>
      <c r="F111" s="14">
        <v>1110.9737874</v>
      </c>
      <c r="G111" s="15">
        <v>7.3099999999999998E-2</v>
      </c>
      <c r="H111" s="15"/>
      <c r="I111" s="16">
        <v>42737</v>
      </c>
    </row>
    <row r="112" spans="1:9" ht="12.75" customHeight="1" x14ac:dyDescent="0.2">
      <c r="B112" s="19" t="s">
        <v>99</v>
      </c>
      <c r="C112" s="19"/>
      <c r="D112" s="19"/>
      <c r="E112" s="30"/>
      <c r="F112" s="20">
        <v>1110.9737874</v>
      </c>
      <c r="G112" s="21">
        <v>7.3099999999999998E-2</v>
      </c>
      <c r="H112" s="21"/>
      <c r="I112" s="22"/>
    </row>
    <row r="113" spans="2:9" ht="12.75" customHeight="1" x14ac:dyDescent="0.2">
      <c r="F113" s="14"/>
      <c r="G113" s="15"/>
      <c r="H113" s="15"/>
      <c r="I113" s="16"/>
    </row>
    <row r="114" spans="2:9" ht="12.75" customHeight="1" x14ac:dyDescent="0.2">
      <c r="B114" s="17" t="s">
        <v>108</v>
      </c>
      <c r="C114" s="17"/>
      <c r="F114" s="14"/>
      <c r="G114" s="15"/>
      <c r="H114" s="15"/>
      <c r="I114" s="16"/>
    </row>
    <row r="115" spans="2:9" ht="12.75" customHeight="1" x14ac:dyDescent="0.2">
      <c r="B115" s="17" t="s">
        <v>109</v>
      </c>
      <c r="C115" s="17"/>
      <c r="F115" s="14">
        <v>251.94302419999804</v>
      </c>
      <c r="G115" s="46">
        <v>1.66E-2</v>
      </c>
      <c r="H115" s="15"/>
      <c r="I115" s="16"/>
    </row>
    <row r="116" spans="2:9" ht="12.75" customHeight="1" x14ac:dyDescent="0.2">
      <c r="B116" s="19" t="s">
        <v>99</v>
      </c>
      <c r="C116" s="19"/>
      <c r="D116" s="19"/>
      <c r="E116" s="30"/>
      <c r="F116" s="20">
        <v>251.94302419999804</v>
      </c>
      <c r="G116" s="21">
        <v>1.66E-2</v>
      </c>
      <c r="H116" s="21"/>
      <c r="I116" s="22"/>
    </row>
    <row r="117" spans="2:9" ht="12.75" customHeight="1" x14ac:dyDescent="0.2">
      <c r="B117" s="23" t="s">
        <v>110</v>
      </c>
      <c r="C117" s="23"/>
      <c r="D117" s="23"/>
      <c r="E117" s="31"/>
      <c r="F117" s="24">
        <v>15203.523102499999</v>
      </c>
      <c r="G117" s="25">
        <v>1</v>
      </c>
      <c r="H117" s="25"/>
      <c r="I117" s="26"/>
    </row>
    <row r="118" spans="2:9" ht="12.75" customHeight="1" x14ac:dyDescent="0.2">
      <c r="F118" s="41"/>
    </row>
    <row r="119" spans="2:9" ht="12.75" customHeight="1" x14ac:dyDescent="0.2">
      <c r="B119" s="17" t="s">
        <v>314</v>
      </c>
      <c r="C119" s="17"/>
      <c r="F119" s="95"/>
    </row>
    <row r="120" spans="2:9" ht="12.75" customHeight="1" x14ac:dyDescent="0.2">
      <c r="B120" s="17" t="s">
        <v>311</v>
      </c>
      <c r="C120" s="17"/>
      <c r="G120" s="15"/>
    </row>
    <row r="121" spans="2:9" ht="12.75" customHeight="1" x14ac:dyDescent="0.2">
      <c r="B121" s="17"/>
      <c r="C121" s="17"/>
    </row>
    <row r="122" spans="2:9" ht="12.75" customHeight="1" x14ac:dyDescent="0.2">
      <c r="B122" s="17"/>
      <c r="C122" s="17"/>
    </row>
    <row r="123" spans="2:9" ht="12.75" customHeight="1" x14ac:dyDescent="0.2">
      <c r="B123" s="17"/>
      <c r="C123" s="17"/>
    </row>
    <row r="124" spans="2:9" ht="12.75" customHeight="1" x14ac:dyDescent="0.2"/>
    <row r="125" spans="2:9" ht="12.75" customHeight="1" x14ac:dyDescent="0.2"/>
    <row r="126" spans="2:9" ht="12.75" customHeight="1" x14ac:dyDescent="0.2"/>
    <row r="127" spans="2:9" ht="12.75" customHeight="1" x14ac:dyDescent="0.2"/>
    <row r="128" spans="2:9" ht="12.75" customHeight="1" x14ac:dyDescent="0.2"/>
    <row r="129" spans="5:5" ht="12.75" customHeight="1" x14ac:dyDescent="0.2"/>
    <row r="130" spans="5:5" ht="12.75" customHeight="1" x14ac:dyDescent="0.2"/>
    <row r="131" spans="5:5" ht="12.75" customHeight="1" x14ac:dyDescent="0.2"/>
    <row r="132" spans="5:5" ht="12.75" customHeight="1" x14ac:dyDescent="0.2"/>
    <row r="133" spans="5:5" ht="12.75" customHeight="1" x14ac:dyDescent="0.2">
      <c r="E133"/>
    </row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ht="12.75" customHeight="1" x14ac:dyDescent="0.2">
      <c r="E167"/>
    </row>
    <row r="168" spans="5:5" ht="12.75" customHeight="1" x14ac:dyDescent="0.2">
      <c r="E168"/>
    </row>
    <row r="169" spans="5:5" ht="12.75" customHeight="1" x14ac:dyDescent="0.2">
      <c r="E169"/>
    </row>
    <row r="170" spans="5:5" x14ac:dyDescent="0.2">
      <c r="E170"/>
    </row>
    <row r="171" spans="5:5" x14ac:dyDescent="0.2">
      <c r="E171"/>
    </row>
  </sheetData>
  <sheetProtection password="DDA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2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737</v>
      </c>
      <c r="B1" s="99" t="s">
        <v>196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816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318</v>
      </c>
      <c r="C9" t="s">
        <v>14</v>
      </c>
      <c r="D9" t="s">
        <v>10</v>
      </c>
      <c r="E9" s="29">
        <v>126082</v>
      </c>
      <c r="F9" s="14">
        <v>1520.8010839999999</v>
      </c>
      <c r="G9" s="15">
        <v>5.7099999999999998E-2</v>
      </c>
      <c r="H9" s="16" t="s">
        <v>730</v>
      </c>
    </row>
    <row r="10" spans="1:8" ht="12.75" customHeight="1" x14ac:dyDescent="0.2">
      <c r="A10">
        <v>2</v>
      </c>
      <c r="B10" t="s">
        <v>319</v>
      </c>
      <c r="C10" t="s">
        <v>16</v>
      </c>
      <c r="D10" t="s">
        <v>15</v>
      </c>
      <c r="E10" s="29">
        <v>119644</v>
      </c>
      <c r="F10" s="14">
        <v>1209.1222640000001</v>
      </c>
      <c r="G10" s="15">
        <v>4.5400000000000003E-2</v>
      </c>
      <c r="H10" s="16" t="s">
        <v>730</v>
      </c>
    </row>
    <row r="11" spans="1:8" ht="12.75" customHeight="1" x14ac:dyDescent="0.2">
      <c r="A11">
        <v>3</v>
      </c>
      <c r="B11" t="s">
        <v>330</v>
      </c>
      <c r="C11" t="s">
        <v>48</v>
      </c>
      <c r="D11" t="s">
        <v>27</v>
      </c>
      <c r="E11" s="29">
        <v>436716</v>
      </c>
      <c r="F11" s="14">
        <v>1055.324214</v>
      </c>
      <c r="G11" s="15">
        <v>3.9600000000000003E-2</v>
      </c>
      <c r="H11" s="16" t="s">
        <v>730</v>
      </c>
    </row>
    <row r="12" spans="1:8" ht="12.75" customHeight="1" x14ac:dyDescent="0.2">
      <c r="A12">
        <v>4</v>
      </c>
      <c r="B12" t="s">
        <v>322</v>
      </c>
      <c r="C12" t="s">
        <v>22</v>
      </c>
      <c r="D12" t="s">
        <v>21</v>
      </c>
      <c r="E12" s="29">
        <v>220726</v>
      </c>
      <c r="F12" s="14">
        <v>1041.82672</v>
      </c>
      <c r="G12" s="15">
        <v>3.9100000000000003E-2</v>
      </c>
      <c r="H12" s="16" t="s">
        <v>730</v>
      </c>
    </row>
    <row r="13" spans="1:8" ht="12.75" customHeight="1" x14ac:dyDescent="0.2">
      <c r="A13">
        <v>5</v>
      </c>
      <c r="B13" t="s">
        <v>321</v>
      </c>
      <c r="C13" t="s">
        <v>11</v>
      </c>
      <c r="D13" t="s">
        <v>10</v>
      </c>
      <c r="E13" s="29">
        <v>391252</v>
      </c>
      <c r="F13" s="14">
        <v>998.866356</v>
      </c>
      <c r="G13" s="15">
        <v>3.7499999999999999E-2</v>
      </c>
      <c r="H13" s="16" t="s">
        <v>730</v>
      </c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380001</v>
      </c>
      <c r="F14" s="14">
        <v>950.76250200000004</v>
      </c>
      <c r="G14" s="15">
        <v>3.5700000000000003E-2</v>
      </c>
      <c r="H14" s="16" t="s">
        <v>730</v>
      </c>
    </row>
    <row r="15" spans="1:8" ht="12.75" customHeight="1" x14ac:dyDescent="0.2">
      <c r="A15">
        <v>7</v>
      </c>
      <c r="B15" t="s">
        <v>320</v>
      </c>
      <c r="C15" t="s">
        <v>32</v>
      </c>
      <c r="D15" t="s">
        <v>31</v>
      </c>
      <c r="E15" s="29">
        <v>72626</v>
      </c>
      <c r="F15" s="14">
        <v>786.10382400000003</v>
      </c>
      <c r="G15" s="15">
        <v>2.9499999999999998E-2</v>
      </c>
      <c r="H15" s="16" t="s">
        <v>730</v>
      </c>
    </row>
    <row r="16" spans="1:8" ht="12.75" customHeight="1" x14ac:dyDescent="0.2">
      <c r="A16">
        <v>8</v>
      </c>
      <c r="B16" t="s">
        <v>534</v>
      </c>
      <c r="C16" t="s">
        <v>71</v>
      </c>
      <c r="D16" t="s">
        <v>19</v>
      </c>
      <c r="E16" s="29">
        <v>593127</v>
      </c>
      <c r="F16" s="14">
        <v>691.58608200000003</v>
      </c>
      <c r="G16" s="15">
        <v>2.5999999999999999E-2</v>
      </c>
      <c r="H16" s="16" t="s">
        <v>730</v>
      </c>
    </row>
    <row r="17" spans="1:8" ht="12.75" customHeight="1" x14ac:dyDescent="0.2">
      <c r="A17">
        <v>9</v>
      </c>
      <c r="B17" t="s">
        <v>360</v>
      </c>
      <c r="C17" t="s">
        <v>79</v>
      </c>
      <c r="D17" t="s">
        <v>29</v>
      </c>
      <c r="E17" s="29">
        <v>47875</v>
      </c>
      <c r="F17" s="14">
        <v>645.88162499999999</v>
      </c>
      <c r="G17" s="15">
        <v>2.4299999999999999E-2</v>
      </c>
      <c r="H17" s="16" t="s">
        <v>730</v>
      </c>
    </row>
    <row r="18" spans="1:8" ht="12.75" customHeight="1" x14ac:dyDescent="0.2">
      <c r="A18">
        <v>10</v>
      </c>
      <c r="B18" t="s">
        <v>761</v>
      </c>
      <c r="C18" t="s">
        <v>760</v>
      </c>
      <c r="D18" t="s">
        <v>27</v>
      </c>
      <c r="E18" s="29">
        <v>209229</v>
      </c>
      <c r="F18" s="14">
        <v>581.97046350000005</v>
      </c>
      <c r="G18" s="15">
        <v>2.1899999999999999E-2</v>
      </c>
      <c r="H18" s="16" t="s">
        <v>730</v>
      </c>
    </row>
    <row r="19" spans="1:8" ht="12.75" customHeight="1" x14ac:dyDescent="0.2">
      <c r="A19">
        <v>11</v>
      </c>
      <c r="B19" t="s">
        <v>409</v>
      </c>
      <c r="C19" t="s">
        <v>153</v>
      </c>
      <c r="D19" t="s">
        <v>31</v>
      </c>
      <c r="E19" s="29">
        <v>147458</v>
      </c>
      <c r="F19" s="14">
        <v>561.29887700000006</v>
      </c>
      <c r="G19" s="15">
        <v>2.1100000000000001E-2</v>
      </c>
      <c r="H19" s="16" t="s">
        <v>730</v>
      </c>
    </row>
    <row r="20" spans="1:8" ht="12.75" customHeight="1" x14ac:dyDescent="0.2">
      <c r="A20">
        <v>12</v>
      </c>
      <c r="B20" t="s">
        <v>325</v>
      </c>
      <c r="C20" t="s">
        <v>28</v>
      </c>
      <c r="D20" t="s">
        <v>25</v>
      </c>
      <c r="E20" s="29">
        <v>44070</v>
      </c>
      <c r="F20" s="14">
        <v>556.42782</v>
      </c>
      <c r="G20" s="15">
        <v>2.0899999999999998E-2</v>
      </c>
      <c r="H20" s="16" t="s">
        <v>730</v>
      </c>
    </row>
    <row r="21" spans="1:8" ht="12.75" customHeight="1" x14ac:dyDescent="0.2">
      <c r="A21">
        <v>13</v>
      </c>
      <c r="B21" t="s">
        <v>337</v>
      </c>
      <c r="C21" t="s">
        <v>55</v>
      </c>
      <c r="D21" t="s">
        <v>43</v>
      </c>
      <c r="E21" s="29">
        <v>592985</v>
      </c>
      <c r="F21" s="14">
        <v>522.41978500000005</v>
      </c>
      <c r="G21" s="15">
        <v>1.9599999999999999E-2</v>
      </c>
      <c r="H21" s="16" t="s">
        <v>730</v>
      </c>
    </row>
    <row r="22" spans="1:8" ht="12.75" customHeight="1" x14ac:dyDescent="0.2">
      <c r="A22">
        <v>14</v>
      </c>
      <c r="B22" t="s">
        <v>358</v>
      </c>
      <c r="C22" t="s">
        <v>70</v>
      </c>
      <c r="D22" t="s">
        <v>29</v>
      </c>
      <c r="E22" s="29">
        <v>370018</v>
      </c>
      <c r="F22" s="14">
        <v>519.69028100000003</v>
      </c>
      <c r="G22" s="15">
        <v>1.95E-2</v>
      </c>
      <c r="H22" s="16" t="s">
        <v>730</v>
      </c>
    </row>
    <row r="23" spans="1:8" ht="12.75" customHeight="1" x14ac:dyDescent="0.2">
      <c r="A23">
        <v>15</v>
      </c>
      <c r="B23" t="s">
        <v>326</v>
      </c>
      <c r="C23" t="s">
        <v>41</v>
      </c>
      <c r="D23" t="s">
        <v>21</v>
      </c>
      <c r="E23" s="29">
        <v>19446</v>
      </c>
      <c r="F23" s="14">
        <v>511.85761200000002</v>
      </c>
      <c r="G23" s="15">
        <v>1.9199999999999998E-2</v>
      </c>
      <c r="H23" s="16" t="s">
        <v>730</v>
      </c>
    </row>
    <row r="24" spans="1:8" ht="12.75" customHeight="1" x14ac:dyDescent="0.2">
      <c r="A24">
        <v>16</v>
      </c>
      <c r="B24" t="s">
        <v>533</v>
      </c>
      <c r="C24" t="s">
        <v>87</v>
      </c>
      <c r="D24" t="s">
        <v>40</v>
      </c>
      <c r="E24" s="29">
        <v>276920</v>
      </c>
      <c r="F24" s="14">
        <v>492.77913999999998</v>
      </c>
      <c r="G24" s="15">
        <v>1.8499999999999999E-2</v>
      </c>
      <c r="H24" s="16" t="s">
        <v>730</v>
      </c>
    </row>
    <row r="25" spans="1:8" ht="12.75" customHeight="1" x14ac:dyDescent="0.2">
      <c r="A25">
        <v>17</v>
      </c>
      <c r="B25" t="s">
        <v>565</v>
      </c>
      <c r="C25" t="s">
        <v>566</v>
      </c>
      <c r="D25" t="s">
        <v>168</v>
      </c>
      <c r="E25" s="29">
        <v>226133</v>
      </c>
      <c r="F25" s="14">
        <v>490.93474299999997</v>
      </c>
      <c r="G25" s="15">
        <v>1.84E-2</v>
      </c>
      <c r="H25" s="16" t="s">
        <v>730</v>
      </c>
    </row>
    <row r="26" spans="1:8" ht="12.75" customHeight="1" x14ac:dyDescent="0.2">
      <c r="A26">
        <v>18</v>
      </c>
      <c r="B26" t="s">
        <v>532</v>
      </c>
      <c r="C26" t="s">
        <v>60</v>
      </c>
      <c r="D26" t="s">
        <v>27</v>
      </c>
      <c r="E26" s="29">
        <v>91121</v>
      </c>
      <c r="F26" s="14">
        <v>469.54651299999995</v>
      </c>
      <c r="G26" s="15">
        <v>1.7600000000000001E-2</v>
      </c>
      <c r="H26" s="16" t="s">
        <v>730</v>
      </c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303565</v>
      </c>
      <c r="F27" s="14">
        <v>465.66870999999998</v>
      </c>
      <c r="G27" s="15">
        <v>1.7500000000000002E-2</v>
      </c>
      <c r="H27" s="16" t="s">
        <v>730</v>
      </c>
    </row>
    <row r="28" spans="1:8" ht="12.75" customHeight="1" x14ac:dyDescent="0.2">
      <c r="A28">
        <v>20</v>
      </c>
      <c r="B28" t="s">
        <v>332</v>
      </c>
      <c r="C28" t="s">
        <v>50</v>
      </c>
      <c r="D28" t="s">
        <v>27</v>
      </c>
      <c r="E28" s="29">
        <v>15366</v>
      </c>
      <c r="F28" s="14">
        <v>443.50885799999998</v>
      </c>
      <c r="G28" s="15">
        <v>1.67E-2</v>
      </c>
      <c r="H28" s="16" t="s">
        <v>730</v>
      </c>
    </row>
    <row r="29" spans="1:8" ht="12.75" customHeight="1" x14ac:dyDescent="0.2">
      <c r="A29">
        <v>21</v>
      </c>
      <c r="B29" t="s">
        <v>340</v>
      </c>
      <c r="C29" t="s">
        <v>52</v>
      </c>
      <c r="D29" t="s">
        <v>21</v>
      </c>
      <c r="E29" s="29">
        <v>8177</v>
      </c>
      <c r="F29" s="14">
        <v>434.9796035</v>
      </c>
      <c r="G29" s="15">
        <v>1.6299999999999999E-2</v>
      </c>
      <c r="H29" s="16" t="s">
        <v>730</v>
      </c>
    </row>
    <row r="30" spans="1:8" ht="12.75" customHeight="1" x14ac:dyDescent="0.2">
      <c r="A30">
        <v>22</v>
      </c>
      <c r="B30" t="s">
        <v>343</v>
      </c>
      <c r="C30" t="s">
        <v>112</v>
      </c>
      <c r="D30" t="s">
        <v>10</v>
      </c>
      <c r="E30" s="29">
        <v>57915</v>
      </c>
      <c r="F30" s="14">
        <v>416.814255</v>
      </c>
      <c r="G30" s="15">
        <v>1.5699999999999999E-2</v>
      </c>
      <c r="H30" s="16" t="s">
        <v>730</v>
      </c>
    </row>
    <row r="31" spans="1:8" ht="12.75" customHeight="1" x14ac:dyDescent="0.2">
      <c r="A31">
        <v>23</v>
      </c>
      <c r="B31" t="s">
        <v>711</v>
      </c>
      <c r="C31" t="s">
        <v>712</v>
      </c>
      <c r="D31" t="s">
        <v>40</v>
      </c>
      <c r="E31" s="29">
        <v>703584</v>
      </c>
      <c r="F31" s="14">
        <v>382.74969600000003</v>
      </c>
      <c r="G31" s="15">
        <v>1.44E-2</v>
      </c>
      <c r="H31" s="16" t="s">
        <v>730</v>
      </c>
    </row>
    <row r="32" spans="1:8" ht="12.75" customHeight="1" x14ac:dyDescent="0.2">
      <c r="A32">
        <v>24</v>
      </c>
      <c r="B32" t="s">
        <v>365</v>
      </c>
      <c r="C32" t="s">
        <v>94</v>
      </c>
      <c r="D32" t="s">
        <v>47</v>
      </c>
      <c r="E32" s="29">
        <v>139426</v>
      </c>
      <c r="F32" s="14">
        <v>356.09400399999998</v>
      </c>
      <c r="G32" s="15">
        <v>1.34E-2</v>
      </c>
      <c r="H32" s="16" t="s">
        <v>730</v>
      </c>
    </row>
    <row r="33" spans="1:8" ht="12.75" customHeight="1" x14ac:dyDescent="0.2">
      <c r="A33">
        <v>25</v>
      </c>
      <c r="B33" t="s">
        <v>329</v>
      </c>
      <c r="C33" t="s">
        <v>36</v>
      </c>
      <c r="D33" t="s">
        <v>19</v>
      </c>
      <c r="E33" s="29">
        <v>44609</v>
      </c>
      <c r="F33" s="14">
        <v>355.84599299999996</v>
      </c>
      <c r="G33" s="15">
        <v>1.34E-2</v>
      </c>
      <c r="H33" s="16" t="s">
        <v>730</v>
      </c>
    </row>
    <row r="34" spans="1:8" ht="12.75" customHeight="1" x14ac:dyDescent="0.2">
      <c r="A34">
        <v>26</v>
      </c>
      <c r="B34" t="s">
        <v>362</v>
      </c>
      <c r="C34" t="s">
        <v>69</v>
      </c>
      <c r="D34" t="s">
        <v>49</v>
      </c>
      <c r="E34" s="29">
        <v>38623</v>
      </c>
      <c r="F34" s="14">
        <v>354.65569749999997</v>
      </c>
      <c r="G34" s="15">
        <v>1.3299999999999999E-2</v>
      </c>
      <c r="H34" s="16" t="s">
        <v>730</v>
      </c>
    </row>
    <row r="35" spans="1:8" ht="12.75" customHeight="1" x14ac:dyDescent="0.2">
      <c r="A35">
        <v>27</v>
      </c>
      <c r="B35" t="s">
        <v>335</v>
      </c>
      <c r="C35" t="s">
        <v>53</v>
      </c>
      <c r="D35" t="s">
        <v>23</v>
      </c>
      <c r="E35" s="29">
        <v>7446</v>
      </c>
      <c r="F35" s="14">
        <v>351.62245799999999</v>
      </c>
      <c r="G35" s="15">
        <v>1.32E-2</v>
      </c>
      <c r="H35" s="16" t="s">
        <v>730</v>
      </c>
    </row>
    <row r="36" spans="1:8" ht="12.75" customHeight="1" x14ac:dyDescent="0.2">
      <c r="A36">
        <v>28</v>
      </c>
      <c r="B36" t="s">
        <v>369</v>
      </c>
      <c r="C36" t="s">
        <v>370</v>
      </c>
      <c r="D36" t="s">
        <v>27</v>
      </c>
      <c r="E36" s="29">
        <v>278115</v>
      </c>
      <c r="F36" s="14">
        <v>348.33903750000002</v>
      </c>
      <c r="G36" s="15">
        <v>1.3100000000000001E-2</v>
      </c>
      <c r="H36" s="16" t="s">
        <v>730</v>
      </c>
    </row>
    <row r="37" spans="1:8" ht="12.75" customHeight="1" x14ac:dyDescent="0.2">
      <c r="A37">
        <v>29</v>
      </c>
      <c r="B37" t="s">
        <v>357</v>
      </c>
      <c r="C37" t="s">
        <v>76</v>
      </c>
      <c r="D37" t="s">
        <v>10</v>
      </c>
      <c r="E37" s="29">
        <v>496265</v>
      </c>
      <c r="F37" s="14">
        <v>331.7531525</v>
      </c>
      <c r="G37" s="15">
        <v>1.2500000000000001E-2</v>
      </c>
      <c r="H37" s="16" t="s">
        <v>730</v>
      </c>
    </row>
    <row r="38" spans="1:8" ht="12.75" customHeight="1" x14ac:dyDescent="0.2">
      <c r="A38">
        <v>30</v>
      </c>
      <c r="B38" t="s">
        <v>367</v>
      </c>
      <c r="C38" t="s">
        <v>92</v>
      </c>
      <c r="D38" t="s">
        <v>47</v>
      </c>
      <c r="E38" s="29">
        <v>491932</v>
      </c>
      <c r="F38" s="14">
        <v>321.23159600000002</v>
      </c>
      <c r="G38" s="15">
        <v>1.21E-2</v>
      </c>
      <c r="H38" s="16" t="s">
        <v>730</v>
      </c>
    </row>
    <row r="39" spans="1:8" ht="12.75" customHeight="1" x14ac:dyDescent="0.2">
      <c r="A39">
        <v>31</v>
      </c>
      <c r="B39" t="s">
        <v>333</v>
      </c>
      <c r="C39" t="s">
        <v>56</v>
      </c>
      <c r="D39" t="s">
        <v>19</v>
      </c>
      <c r="E39" s="29">
        <v>9782</v>
      </c>
      <c r="F39" s="14">
        <v>317.93456399999997</v>
      </c>
      <c r="G39" s="15">
        <v>1.1900000000000001E-2</v>
      </c>
      <c r="H39" s="16" t="s">
        <v>730</v>
      </c>
    </row>
    <row r="40" spans="1:8" ht="12.75" customHeight="1" x14ac:dyDescent="0.2">
      <c r="A40">
        <v>32</v>
      </c>
      <c r="B40" t="s">
        <v>366</v>
      </c>
      <c r="C40" t="s">
        <v>90</v>
      </c>
      <c r="D40" t="s">
        <v>27</v>
      </c>
      <c r="E40" s="29">
        <v>16183</v>
      </c>
      <c r="F40" s="14">
        <v>314.403324</v>
      </c>
      <c r="G40" s="15">
        <v>1.18E-2</v>
      </c>
      <c r="H40" s="16" t="s">
        <v>730</v>
      </c>
    </row>
    <row r="41" spans="1:8" ht="12.75" customHeight="1" x14ac:dyDescent="0.2">
      <c r="A41">
        <v>33</v>
      </c>
      <c r="B41" t="s">
        <v>567</v>
      </c>
      <c r="C41" t="s">
        <v>82</v>
      </c>
      <c r="D41" t="s">
        <v>29</v>
      </c>
      <c r="E41" s="29">
        <v>778901</v>
      </c>
      <c r="F41" s="14">
        <v>309.22369700000002</v>
      </c>
      <c r="G41" s="15">
        <v>1.1599999999999999E-2</v>
      </c>
      <c r="H41" s="16" t="s">
        <v>730</v>
      </c>
    </row>
    <row r="42" spans="1:8" ht="12.75" customHeight="1" x14ac:dyDescent="0.2">
      <c r="A42">
        <v>34</v>
      </c>
      <c r="B42" t="s">
        <v>354</v>
      </c>
      <c r="C42" t="s">
        <v>66</v>
      </c>
      <c r="D42" t="s">
        <v>37</v>
      </c>
      <c r="E42" s="29">
        <v>122794</v>
      </c>
      <c r="F42" s="14">
        <v>305.20448699999997</v>
      </c>
      <c r="G42" s="15">
        <v>1.15E-2</v>
      </c>
      <c r="H42" s="16" t="s">
        <v>730</v>
      </c>
    </row>
    <row r="43" spans="1:8" ht="12.75" customHeight="1" x14ac:dyDescent="0.2">
      <c r="A43">
        <v>35</v>
      </c>
      <c r="B43" t="s">
        <v>364</v>
      </c>
      <c r="C43" t="s">
        <v>93</v>
      </c>
      <c r="D43" t="s">
        <v>31</v>
      </c>
      <c r="E43" s="29">
        <v>65371</v>
      </c>
      <c r="F43" s="14">
        <v>288.48222300000003</v>
      </c>
      <c r="G43" s="15">
        <v>1.0800000000000001E-2</v>
      </c>
      <c r="H43" s="16" t="s">
        <v>730</v>
      </c>
    </row>
    <row r="44" spans="1:8" ht="12.75" customHeight="1" x14ac:dyDescent="0.2">
      <c r="A44">
        <v>36</v>
      </c>
      <c r="B44" t="s">
        <v>339</v>
      </c>
      <c r="C44" t="s">
        <v>75</v>
      </c>
      <c r="D44" t="s">
        <v>23</v>
      </c>
      <c r="E44" s="29">
        <v>49322</v>
      </c>
      <c r="F44" s="14">
        <v>280.54353600000002</v>
      </c>
      <c r="G44" s="15">
        <v>1.0500000000000001E-2</v>
      </c>
      <c r="H44" s="16" t="s">
        <v>730</v>
      </c>
    </row>
    <row r="45" spans="1:8" ht="12.75" customHeight="1" x14ac:dyDescent="0.2">
      <c r="A45">
        <v>37</v>
      </c>
      <c r="B45" t="s">
        <v>327</v>
      </c>
      <c r="C45" t="s">
        <v>24</v>
      </c>
      <c r="D45" t="s">
        <v>328</v>
      </c>
      <c r="E45" s="29">
        <v>69677</v>
      </c>
      <c r="F45" s="14">
        <v>277.34929850000003</v>
      </c>
      <c r="G45" s="15">
        <v>1.04E-2</v>
      </c>
      <c r="H45" s="16" t="s">
        <v>730</v>
      </c>
    </row>
    <row r="46" spans="1:8" ht="12.75" customHeight="1" x14ac:dyDescent="0.2">
      <c r="A46">
        <v>38</v>
      </c>
      <c r="B46" t="s">
        <v>572</v>
      </c>
      <c r="C46" t="s">
        <v>664</v>
      </c>
      <c r="D46" t="s">
        <v>10</v>
      </c>
      <c r="E46" s="29">
        <v>81845</v>
      </c>
      <c r="F46" s="14">
        <v>274.26259499999998</v>
      </c>
      <c r="G46" s="15">
        <v>1.03E-2</v>
      </c>
      <c r="H46" s="16" t="s">
        <v>730</v>
      </c>
    </row>
    <row r="47" spans="1:8" ht="12.75" customHeight="1" x14ac:dyDescent="0.2">
      <c r="A47">
        <v>39</v>
      </c>
      <c r="B47" t="s">
        <v>390</v>
      </c>
      <c r="C47" t="s">
        <v>130</v>
      </c>
      <c r="D47" t="s">
        <v>10</v>
      </c>
      <c r="E47" s="29">
        <v>23564</v>
      </c>
      <c r="F47" s="14">
        <v>272.505878</v>
      </c>
      <c r="G47" s="15">
        <v>1.0200000000000001E-2</v>
      </c>
      <c r="H47" s="16" t="s">
        <v>730</v>
      </c>
    </row>
    <row r="48" spans="1:8" ht="12.75" customHeight="1" x14ac:dyDescent="0.2">
      <c r="A48">
        <v>40</v>
      </c>
      <c r="B48" t="s">
        <v>773</v>
      </c>
      <c r="C48" t="s">
        <v>774</v>
      </c>
      <c r="D48" t="s">
        <v>23</v>
      </c>
      <c r="E48" s="29">
        <v>30627</v>
      </c>
      <c r="F48" s="14">
        <v>272.10558149999997</v>
      </c>
      <c r="G48" s="15">
        <v>1.0200000000000001E-2</v>
      </c>
      <c r="H48" s="16" t="s">
        <v>730</v>
      </c>
    </row>
    <row r="49" spans="1:8" ht="12.75" customHeight="1" x14ac:dyDescent="0.2">
      <c r="A49">
        <v>41</v>
      </c>
      <c r="B49" t="s">
        <v>338</v>
      </c>
      <c r="C49" t="s">
        <v>34</v>
      </c>
      <c r="D49" t="s">
        <v>19</v>
      </c>
      <c r="E49" s="29">
        <v>37195</v>
      </c>
      <c r="F49" s="14">
        <v>267.74820749999998</v>
      </c>
      <c r="G49" s="15">
        <v>1.01E-2</v>
      </c>
      <c r="H49" s="16" t="s">
        <v>730</v>
      </c>
    </row>
    <row r="50" spans="1:8" ht="12.75" customHeight="1" x14ac:dyDescent="0.2">
      <c r="A50">
        <v>42</v>
      </c>
      <c r="B50" t="s">
        <v>569</v>
      </c>
      <c r="C50" t="s">
        <v>570</v>
      </c>
      <c r="D50" t="s">
        <v>10</v>
      </c>
      <c r="E50" s="29">
        <v>205756</v>
      </c>
      <c r="F50" s="14">
        <v>265.73387399999996</v>
      </c>
      <c r="G50" s="15">
        <v>0.01</v>
      </c>
      <c r="H50" s="16" t="s">
        <v>730</v>
      </c>
    </row>
    <row r="51" spans="1:8" ht="12.75" customHeight="1" x14ac:dyDescent="0.2">
      <c r="A51">
        <v>43</v>
      </c>
      <c r="B51" t="s">
        <v>624</v>
      </c>
      <c r="C51" t="s">
        <v>625</v>
      </c>
      <c r="D51" t="s">
        <v>19</v>
      </c>
      <c r="E51" s="29">
        <v>41973</v>
      </c>
      <c r="F51" s="14">
        <v>264.681738</v>
      </c>
      <c r="G51" s="15">
        <v>9.9000000000000008E-3</v>
      </c>
      <c r="H51" s="16" t="s">
        <v>730</v>
      </c>
    </row>
    <row r="52" spans="1:8" ht="12.75" customHeight="1" x14ac:dyDescent="0.2">
      <c r="A52">
        <v>44</v>
      </c>
      <c r="B52" t="s">
        <v>331</v>
      </c>
      <c r="C52" t="s">
        <v>46</v>
      </c>
      <c r="D52" t="s">
        <v>25</v>
      </c>
      <c r="E52" s="29">
        <v>107765</v>
      </c>
      <c r="F52" s="14">
        <v>262.56942249999997</v>
      </c>
      <c r="G52" s="15">
        <v>9.9000000000000008E-3</v>
      </c>
      <c r="H52" s="16" t="s">
        <v>730</v>
      </c>
    </row>
    <row r="53" spans="1:8" ht="12.75" customHeight="1" x14ac:dyDescent="0.2">
      <c r="A53">
        <v>45</v>
      </c>
      <c r="B53" t="s">
        <v>347</v>
      </c>
      <c r="C53" t="s">
        <v>64</v>
      </c>
      <c r="D53" t="s">
        <v>23</v>
      </c>
      <c r="E53" s="29">
        <v>39052</v>
      </c>
      <c r="F53" s="14">
        <v>261.37503600000002</v>
      </c>
      <c r="G53" s="15">
        <v>9.7999999999999997E-3</v>
      </c>
      <c r="H53" s="16" t="s">
        <v>730</v>
      </c>
    </row>
    <row r="54" spans="1:8" ht="12.75" customHeight="1" x14ac:dyDescent="0.2">
      <c r="A54">
        <v>46</v>
      </c>
      <c r="B54" t="s">
        <v>323</v>
      </c>
      <c r="C54" t="s">
        <v>26</v>
      </c>
      <c r="D54" t="s">
        <v>15</v>
      </c>
      <c r="E54" s="29">
        <v>31069</v>
      </c>
      <c r="F54" s="14">
        <v>257.23578550000002</v>
      </c>
      <c r="G54" s="15">
        <v>9.7000000000000003E-3</v>
      </c>
      <c r="H54" s="16" t="s">
        <v>730</v>
      </c>
    </row>
    <row r="55" spans="1:8" ht="12.75" customHeight="1" x14ac:dyDescent="0.2">
      <c r="A55">
        <v>47</v>
      </c>
      <c r="B55" t="s">
        <v>348</v>
      </c>
      <c r="C55" t="s">
        <v>20</v>
      </c>
      <c r="D55" t="s">
        <v>15</v>
      </c>
      <c r="E55" s="29">
        <v>10860</v>
      </c>
      <c r="F55" s="14">
        <v>256.89873</v>
      </c>
      <c r="G55" s="15">
        <v>9.7000000000000003E-3</v>
      </c>
      <c r="H55" s="16" t="s">
        <v>730</v>
      </c>
    </row>
    <row r="56" spans="1:8" ht="12.75" customHeight="1" x14ac:dyDescent="0.2">
      <c r="A56">
        <v>48</v>
      </c>
      <c r="B56" t="s">
        <v>679</v>
      </c>
      <c r="C56" t="s">
        <v>273</v>
      </c>
      <c r="D56" t="s">
        <v>10</v>
      </c>
      <c r="E56" s="29">
        <v>200224</v>
      </c>
      <c r="F56" s="14">
        <v>246.47574399999999</v>
      </c>
      <c r="G56" s="15">
        <v>9.2999999999999992E-3</v>
      </c>
      <c r="H56" s="16" t="s">
        <v>730</v>
      </c>
    </row>
    <row r="57" spans="1:8" ht="12.75" customHeight="1" x14ac:dyDescent="0.2">
      <c r="A57">
        <v>49</v>
      </c>
      <c r="B57" t="s">
        <v>199</v>
      </c>
      <c r="C57" t="s">
        <v>280</v>
      </c>
      <c r="D57" t="s">
        <v>10</v>
      </c>
      <c r="E57" s="29">
        <v>93659</v>
      </c>
      <c r="F57" s="14">
        <v>246.229511</v>
      </c>
      <c r="G57" s="15">
        <v>9.2999999999999992E-3</v>
      </c>
      <c r="H57" s="16" t="s">
        <v>730</v>
      </c>
    </row>
    <row r="58" spans="1:8" ht="12.75" customHeight="1" x14ac:dyDescent="0.2">
      <c r="A58">
        <v>50</v>
      </c>
      <c r="B58" t="s">
        <v>345</v>
      </c>
      <c r="C58" t="s">
        <v>72</v>
      </c>
      <c r="D58" t="s">
        <v>29</v>
      </c>
      <c r="E58" s="29">
        <v>153871</v>
      </c>
      <c r="F58" s="14">
        <v>243.27005100000002</v>
      </c>
      <c r="G58" s="15">
        <v>9.1000000000000004E-3</v>
      </c>
      <c r="H58" s="16" t="s">
        <v>730</v>
      </c>
    </row>
    <row r="59" spans="1:8" ht="12.75" customHeight="1" x14ac:dyDescent="0.2">
      <c r="A59">
        <v>51</v>
      </c>
      <c r="B59" t="s">
        <v>349</v>
      </c>
      <c r="C59" t="s">
        <v>30</v>
      </c>
      <c r="D59" t="s">
        <v>10</v>
      </c>
      <c r="E59" s="29">
        <v>53994</v>
      </c>
      <c r="F59" s="14">
        <v>242.94600300000002</v>
      </c>
      <c r="G59" s="15">
        <v>9.1000000000000004E-3</v>
      </c>
      <c r="H59" s="16" t="s">
        <v>730</v>
      </c>
    </row>
    <row r="60" spans="1:8" ht="12.75" customHeight="1" x14ac:dyDescent="0.2">
      <c r="A60">
        <v>52</v>
      </c>
      <c r="B60" t="s">
        <v>336</v>
      </c>
      <c r="C60" t="s">
        <v>74</v>
      </c>
      <c r="D60" t="s">
        <v>23</v>
      </c>
      <c r="E60" s="29">
        <v>36132</v>
      </c>
      <c r="F60" s="14">
        <v>227.63159999999999</v>
      </c>
      <c r="G60" s="15">
        <v>8.6E-3</v>
      </c>
      <c r="H60" s="16" t="s">
        <v>730</v>
      </c>
    </row>
    <row r="61" spans="1:8" ht="12.75" customHeight="1" x14ac:dyDescent="0.2">
      <c r="A61">
        <v>53</v>
      </c>
      <c r="B61" t="s">
        <v>342</v>
      </c>
      <c r="C61" t="s">
        <v>85</v>
      </c>
      <c r="D61" t="s">
        <v>328</v>
      </c>
      <c r="E61" s="29">
        <v>227906</v>
      </c>
      <c r="F61" s="14">
        <v>224.60136300000002</v>
      </c>
      <c r="G61" s="15">
        <v>8.3999999999999995E-3</v>
      </c>
      <c r="H61" s="16" t="s">
        <v>730</v>
      </c>
    </row>
    <row r="62" spans="1:8" ht="12.75" customHeight="1" x14ac:dyDescent="0.2">
      <c r="A62">
        <v>54</v>
      </c>
      <c r="B62" t="s">
        <v>344</v>
      </c>
      <c r="C62" t="s">
        <v>62</v>
      </c>
      <c r="D62" t="s">
        <v>23</v>
      </c>
      <c r="E62" s="29">
        <v>38445</v>
      </c>
      <c r="F62" s="14">
        <v>222.84644249999999</v>
      </c>
      <c r="G62" s="15">
        <v>8.3999999999999995E-3</v>
      </c>
      <c r="H62" s="16" t="s">
        <v>730</v>
      </c>
    </row>
    <row r="63" spans="1:8" ht="12.75" customHeight="1" x14ac:dyDescent="0.2">
      <c r="A63">
        <v>55</v>
      </c>
      <c r="B63" t="s">
        <v>359</v>
      </c>
      <c r="C63" t="s">
        <v>83</v>
      </c>
      <c r="D63" t="s">
        <v>33</v>
      </c>
      <c r="E63" s="29">
        <v>197906</v>
      </c>
      <c r="F63" s="14">
        <v>220.46728399999998</v>
      </c>
      <c r="G63" s="15">
        <v>8.3000000000000001E-3</v>
      </c>
      <c r="H63" s="16" t="s">
        <v>730</v>
      </c>
    </row>
    <row r="64" spans="1:8" ht="12.75" customHeight="1" x14ac:dyDescent="0.2">
      <c r="A64">
        <v>56</v>
      </c>
      <c r="B64" t="s">
        <v>350</v>
      </c>
      <c r="C64" t="s">
        <v>84</v>
      </c>
      <c r="D64" t="s">
        <v>33</v>
      </c>
      <c r="E64" s="29">
        <v>105000</v>
      </c>
      <c r="F64" s="14">
        <v>205.8</v>
      </c>
      <c r="G64" s="15">
        <v>7.7000000000000002E-3</v>
      </c>
      <c r="H64" s="16" t="s">
        <v>730</v>
      </c>
    </row>
    <row r="65" spans="1:8" ht="12.75" customHeight="1" x14ac:dyDescent="0.2">
      <c r="A65">
        <v>57</v>
      </c>
      <c r="B65" t="s">
        <v>351</v>
      </c>
      <c r="C65" t="s">
        <v>80</v>
      </c>
      <c r="D65" t="s">
        <v>39</v>
      </c>
      <c r="E65" s="29">
        <v>123487</v>
      </c>
      <c r="F65" s="14">
        <v>203.81529350000002</v>
      </c>
      <c r="G65" s="15">
        <v>7.7000000000000002E-3</v>
      </c>
      <c r="H65" s="16" t="s">
        <v>730</v>
      </c>
    </row>
    <row r="66" spans="1:8" ht="12.75" customHeight="1" x14ac:dyDescent="0.2">
      <c r="A66">
        <v>58</v>
      </c>
      <c r="B66" t="s">
        <v>355</v>
      </c>
      <c r="C66" t="s">
        <v>356</v>
      </c>
      <c r="D66" t="s">
        <v>39</v>
      </c>
      <c r="E66" s="29">
        <v>56955</v>
      </c>
      <c r="F66" s="14">
        <v>197.97558000000001</v>
      </c>
      <c r="G66" s="15">
        <v>7.4000000000000003E-3</v>
      </c>
      <c r="H66" s="16" t="s">
        <v>730</v>
      </c>
    </row>
    <row r="67" spans="1:8" ht="12.75" customHeight="1" x14ac:dyDescent="0.2">
      <c r="A67">
        <v>59</v>
      </c>
      <c r="B67" t="s">
        <v>535</v>
      </c>
      <c r="C67" t="s">
        <v>89</v>
      </c>
      <c r="D67" t="s">
        <v>33</v>
      </c>
      <c r="E67" s="29">
        <v>115609</v>
      </c>
      <c r="F67" s="14">
        <v>196.53530000000001</v>
      </c>
      <c r="G67" s="15">
        <v>7.4000000000000003E-3</v>
      </c>
      <c r="H67" s="16" t="s">
        <v>730</v>
      </c>
    </row>
    <row r="68" spans="1:8" ht="12.75" customHeight="1" x14ac:dyDescent="0.2">
      <c r="A68">
        <v>60</v>
      </c>
      <c r="B68" t="s">
        <v>353</v>
      </c>
      <c r="C68" t="s">
        <v>86</v>
      </c>
      <c r="D68" t="s">
        <v>37</v>
      </c>
      <c r="E68" s="29">
        <v>2533170</v>
      </c>
      <c r="F68" s="14">
        <v>174.78872999999999</v>
      </c>
      <c r="G68" s="15">
        <v>6.6E-3</v>
      </c>
      <c r="H68" s="16" t="s">
        <v>730</v>
      </c>
    </row>
    <row r="69" spans="1:8" ht="12.75" customHeight="1" x14ac:dyDescent="0.2">
      <c r="A69">
        <v>61</v>
      </c>
      <c r="B69" t="s">
        <v>536</v>
      </c>
      <c r="C69" t="s">
        <v>98</v>
      </c>
      <c r="D69" t="s">
        <v>116</v>
      </c>
      <c r="E69" s="29">
        <v>374002</v>
      </c>
      <c r="F69" s="14">
        <v>0</v>
      </c>
      <c r="G69" s="96" t="s">
        <v>861</v>
      </c>
      <c r="H69" s="16" t="s">
        <v>730</v>
      </c>
    </row>
    <row r="70" spans="1:8" ht="12.75" customHeight="1" x14ac:dyDescent="0.2">
      <c r="B70" s="19" t="s">
        <v>99</v>
      </c>
      <c r="C70" s="19"/>
      <c r="D70" s="19"/>
      <c r="E70" s="30"/>
      <c r="F70" s="20">
        <v>25772.103846000005</v>
      </c>
      <c r="G70" s="21">
        <v>0.96809999999999996</v>
      </c>
      <c r="H70" s="22"/>
    </row>
    <row r="71" spans="1:8" ht="12.75" customHeight="1" x14ac:dyDescent="0.2">
      <c r="F71" s="14"/>
      <c r="G71" s="15"/>
      <c r="H71" s="16"/>
    </row>
    <row r="72" spans="1:8" ht="12.75" customHeight="1" x14ac:dyDescent="0.2">
      <c r="B72" s="17" t="s">
        <v>817</v>
      </c>
      <c r="C72" s="17"/>
      <c r="F72" s="14"/>
      <c r="G72" s="15"/>
      <c r="H72" s="16"/>
    </row>
    <row r="73" spans="1:8" ht="12.75" customHeight="1" x14ac:dyDescent="0.2">
      <c r="A73">
        <v>62</v>
      </c>
      <c r="B73" s="1" t="s">
        <v>541</v>
      </c>
      <c r="C73" s="61" t="s">
        <v>860</v>
      </c>
      <c r="D73" t="s">
        <v>120</v>
      </c>
      <c r="E73" s="29">
        <v>400000</v>
      </c>
      <c r="F73" s="14">
        <v>1.2E-5</v>
      </c>
      <c r="G73" s="96" t="s">
        <v>861</v>
      </c>
      <c r="H73" s="16" t="s">
        <v>730</v>
      </c>
    </row>
    <row r="74" spans="1:8" ht="12.75" customHeight="1" x14ac:dyDescent="0.2">
      <c r="A74">
        <v>63</v>
      </c>
      <c r="B74" s="61" t="s">
        <v>527</v>
      </c>
      <c r="C74" s="61" t="s">
        <v>860</v>
      </c>
      <c r="D74" t="s">
        <v>40</v>
      </c>
      <c r="E74" s="29">
        <v>2250</v>
      </c>
      <c r="F74" s="14">
        <v>0</v>
      </c>
      <c r="G74" s="96" t="s">
        <v>861</v>
      </c>
      <c r="H74" s="16" t="s">
        <v>730</v>
      </c>
    </row>
    <row r="75" spans="1:8" ht="12.75" customHeight="1" x14ac:dyDescent="0.2">
      <c r="B75" s="19" t="s">
        <v>99</v>
      </c>
      <c r="C75" s="19"/>
      <c r="D75" s="19"/>
      <c r="E75" s="30"/>
      <c r="F75" s="20">
        <v>1.2E-5</v>
      </c>
      <c r="G75" s="50">
        <v>0</v>
      </c>
      <c r="H75" s="22"/>
    </row>
    <row r="76" spans="1:8" ht="12.75" customHeight="1" x14ac:dyDescent="0.2">
      <c r="F76" s="14"/>
      <c r="G76" s="15"/>
      <c r="H76" s="16"/>
    </row>
    <row r="77" spans="1:8" ht="12.75" customHeight="1" x14ac:dyDescent="0.2">
      <c r="A77" s="88" t="s">
        <v>729</v>
      </c>
      <c r="B77" s="17" t="s">
        <v>107</v>
      </c>
      <c r="C77" s="17"/>
      <c r="F77" s="14">
        <v>937.8783694</v>
      </c>
      <c r="G77" s="15">
        <v>3.5200000000000002E-2</v>
      </c>
      <c r="H77" s="16">
        <v>42737</v>
      </c>
    </row>
    <row r="78" spans="1:8" ht="12.75" customHeight="1" x14ac:dyDescent="0.2">
      <c r="B78" s="19" t="s">
        <v>99</v>
      </c>
      <c r="C78" s="19"/>
      <c r="D78" s="19"/>
      <c r="E78" s="30"/>
      <c r="F78" s="20">
        <v>937.8783694</v>
      </c>
      <c r="G78" s="21">
        <v>3.5200000000000002E-2</v>
      </c>
      <c r="H78" s="22"/>
    </row>
    <row r="79" spans="1:8" ht="12.75" customHeight="1" x14ac:dyDescent="0.2">
      <c r="F79" s="14"/>
      <c r="G79" s="15"/>
      <c r="H79" s="16"/>
    </row>
    <row r="80" spans="1:8" ht="12.75" customHeight="1" x14ac:dyDescent="0.2">
      <c r="B80" s="17" t="s">
        <v>108</v>
      </c>
      <c r="C80" s="17"/>
      <c r="F80" s="14"/>
      <c r="G80" s="15"/>
      <c r="H80" s="16"/>
    </row>
    <row r="81" spans="2:8" ht="12.75" customHeight="1" x14ac:dyDescent="0.2">
      <c r="B81" s="17" t="s">
        <v>109</v>
      </c>
      <c r="C81" s="17"/>
      <c r="F81" s="14">
        <v>-91.204507100002957</v>
      </c>
      <c r="G81" s="15">
        <v>-3.3E-3</v>
      </c>
      <c r="H81" s="16"/>
    </row>
    <row r="82" spans="2:8" ht="12.75" customHeight="1" x14ac:dyDescent="0.2">
      <c r="B82" s="19" t="s">
        <v>99</v>
      </c>
      <c r="C82" s="19"/>
      <c r="D82" s="19"/>
      <c r="E82" s="30"/>
      <c r="F82" s="20">
        <v>-91.204507100002957</v>
      </c>
      <c r="G82" s="21">
        <v>-3.3E-3</v>
      </c>
      <c r="H82" s="22"/>
    </row>
    <row r="83" spans="2:8" ht="12.75" customHeight="1" x14ac:dyDescent="0.2">
      <c r="B83" s="23" t="s">
        <v>110</v>
      </c>
      <c r="C83" s="23"/>
      <c r="D83" s="23"/>
      <c r="E83" s="31"/>
      <c r="F83" s="24">
        <v>26618.777720300004</v>
      </c>
      <c r="G83" s="25">
        <v>0.99999999999999989</v>
      </c>
      <c r="H83" s="26"/>
    </row>
    <row r="84" spans="2:8" ht="12.75" customHeight="1" x14ac:dyDescent="0.2"/>
    <row r="85" spans="2:8" ht="12.75" customHeight="1" x14ac:dyDescent="0.2">
      <c r="B85" s="17" t="s">
        <v>312</v>
      </c>
      <c r="C85" s="17"/>
    </row>
    <row r="86" spans="2:8" ht="12.75" customHeight="1" x14ac:dyDescent="0.2">
      <c r="B86" s="17" t="s">
        <v>313</v>
      </c>
      <c r="C86" s="17"/>
    </row>
    <row r="87" spans="2:8" ht="12.75" customHeight="1" x14ac:dyDescent="0.2">
      <c r="B87" s="17" t="s">
        <v>315</v>
      </c>
      <c r="C87" s="17"/>
    </row>
    <row r="88" spans="2:8" ht="12.75" customHeight="1" x14ac:dyDescent="0.2">
      <c r="B88" s="51" t="s">
        <v>531</v>
      </c>
      <c r="C88" s="17"/>
    </row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7" t="s">
        <v>738</v>
      </c>
      <c r="B1" s="99" t="s">
        <v>197</v>
      </c>
      <c r="C1" s="100"/>
      <c r="D1" s="100"/>
      <c r="E1" s="100"/>
      <c r="F1" s="100"/>
      <c r="G1" s="100"/>
      <c r="H1" s="101"/>
    </row>
    <row r="2" spans="1:8" x14ac:dyDescent="0.2">
      <c r="A2" s="89" t="s">
        <v>1</v>
      </c>
      <c r="B2" s="4" t="s">
        <v>818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306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307</v>
      </c>
      <c r="F7" s="14"/>
      <c r="G7" s="15"/>
      <c r="H7" s="16"/>
    </row>
    <row r="8" spans="1:8" ht="12.75" customHeight="1" x14ac:dyDescent="0.2">
      <c r="B8" s="32" t="s">
        <v>308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198</v>
      </c>
      <c r="C9" s="61" t="s">
        <v>860</v>
      </c>
      <c r="D9" t="s">
        <v>568</v>
      </c>
      <c r="E9" s="29">
        <v>47581.476999999999</v>
      </c>
      <c r="F9" s="14">
        <v>1499.9672834999999</v>
      </c>
      <c r="G9" s="15">
        <v>0.99809999999999999</v>
      </c>
      <c r="H9" s="16" t="s">
        <v>730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1499.9672834999999</v>
      </c>
      <c r="G10" s="21">
        <v>0.99809999999999999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A12" s="88" t="s">
        <v>729</v>
      </c>
      <c r="B12" s="17" t="s">
        <v>107</v>
      </c>
      <c r="C12" s="17"/>
      <c r="F12" s="14">
        <v>33.972438400000001</v>
      </c>
      <c r="G12" s="15">
        <v>2.2599999999999999E-2</v>
      </c>
      <c r="H12" s="16">
        <v>42737</v>
      </c>
    </row>
    <row r="13" spans="1:8" ht="12.75" customHeight="1" x14ac:dyDescent="0.2">
      <c r="B13" s="19" t="s">
        <v>99</v>
      </c>
      <c r="C13" s="19"/>
      <c r="D13" s="19"/>
      <c r="E13" s="30"/>
      <c r="F13" s="20">
        <v>33.972438400000001</v>
      </c>
      <c r="G13" s="21">
        <v>2.2599999999999999E-2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108</v>
      </c>
      <c r="C15" s="17"/>
      <c r="F15" s="14"/>
      <c r="G15" s="15"/>
      <c r="H15" s="16"/>
    </row>
    <row r="16" spans="1:8" ht="12.75" customHeight="1" x14ac:dyDescent="0.2">
      <c r="B16" s="17" t="s">
        <v>109</v>
      </c>
      <c r="C16" s="17"/>
      <c r="F16" s="43">
        <v>-31.190680400000019</v>
      </c>
      <c r="G16" s="15">
        <v>-2.07E-2</v>
      </c>
      <c r="H16" s="16"/>
    </row>
    <row r="17" spans="2:8" ht="12.75" customHeight="1" x14ac:dyDescent="0.2">
      <c r="B17" s="19" t="s">
        <v>99</v>
      </c>
      <c r="C17" s="19"/>
      <c r="D17" s="19"/>
      <c r="E17" s="30"/>
      <c r="F17" s="49">
        <v>-31.190680400000019</v>
      </c>
      <c r="G17" s="21">
        <v>-2.07E-2</v>
      </c>
      <c r="H17" s="22"/>
    </row>
    <row r="18" spans="2:8" ht="12.75" customHeight="1" x14ac:dyDescent="0.2">
      <c r="B18" s="23" t="s">
        <v>110</v>
      </c>
      <c r="C18" s="23"/>
      <c r="D18" s="23"/>
      <c r="E18" s="31"/>
      <c r="F18" s="24">
        <v>1502.7490415</v>
      </c>
      <c r="G18" s="25">
        <v>0.99999999999999989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79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dcterms:created xsi:type="dcterms:W3CDTF">2011-07-16T04:33:57Z</dcterms:created>
  <dcterms:modified xsi:type="dcterms:W3CDTF">2017-01-09T13:09:40Z</dcterms:modified>
</cp:coreProperties>
</file>