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75" windowWidth="20055" windowHeight="793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K284" i="1"/>
  <c r="BJ284"/>
  <c r="BI284"/>
  <c r="BH284"/>
  <c r="BG284"/>
  <c r="BF284"/>
  <c r="BE284"/>
  <c r="BD284"/>
  <c r="BC284"/>
  <c r="BB284"/>
  <c r="BA284"/>
  <c r="AZ284"/>
  <c r="AY284"/>
  <c r="AX284"/>
  <c r="AW284"/>
  <c r="AV284"/>
  <c r="AU284"/>
  <c r="AT284"/>
  <c r="AS284"/>
  <c r="AR284"/>
  <c r="AQ284"/>
  <c r="AP284"/>
  <c r="AO284"/>
  <c r="AN284"/>
  <c r="AM284"/>
  <c r="AL284"/>
  <c r="AK284"/>
  <c r="AJ284"/>
  <c r="AI284"/>
  <c r="AH284"/>
  <c r="AG284"/>
  <c r="AF284"/>
  <c r="AE284"/>
  <c r="AD284"/>
  <c r="AC284"/>
  <c r="AB284"/>
  <c r="AA284"/>
  <c r="Z284"/>
  <c r="Y284"/>
  <c r="X284"/>
  <c r="W284"/>
  <c r="V284"/>
  <c r="U284"/>
  <c r="T284"/>
  <c r="S284"/>
  <c r="R284"/>
  <c r="Q284"/>
  <c r="P284"/>
  <c r="O284"/>
  <c r="N284"/>
  <c r="M284"/>
  <c r="L284"/>
  <c r="K284"/>
  <c r="J284"/>
  <c r="I284"/>
  <c r="H284"/>
  <c r="G284"/>
  <c r="F284"/>
  <c r="E284"/>
  <c r="D284"/>
  <c r="C284"/>
  <c r="BK279"/>
  <c r="BJ279"/>
  <c r="BI279"/>
  <c r="BH279"/>
  <c r="BH281" s="1"/>
  <c r="BG279"/>
  <c r="BF279"/>
  <c r="BE279"/>
  <c r="BD279"/>
  <c r="BD281" s="1"/>
  <c r="BC279"/>
  <c r="BB279"/>
  <c r="BA279"/>
  <c r="AZ279"/>
  <c r="AZ281" s="1"/>
  <c r="AY279"/>
  <c r="AX279"/>
  <c r="AW279"/>
  <c r="AV279"/>
  <c r="AV281" s="1"/>
  <c r="AU279"/>
  <c r="AT279"/>
  <c r="AS279"/>
  <c r="AR279"/>
  <c r="AR281" s="1"/>
  <c r="AQ279"/>
  <c r="AP279"/>
  <c r="AO279"/>
  <c r="AN279"/>
  <c r="AN281" s="1"/>
  <c r="AM279"/>
  <c r="AL279"/>
  <c r="AK279"/>
  <c r="AJ279"/>
  <c r="AJ281" s="1"/>
  <c r="AI279"/>
  <c r="AH279"/>
  <c r="AG279"/>
  <c r="AF279"/>
  <c r="AF281" s="1"/>
  <c r="AE279"/>
  <c r="AD279"/>
  <c r="AC279"/>
  <c r="AB279"/>
  <c r="AB281" s="1"/>
  <c r="AA279"/>
  <c r="Z279"/>
  <c r="Y279"/>
  <c r="X279"/>
  <c r="X281" s="1"/>
  <c r="W279"/>
  <c r="V279"/>
  <c r="U279"/>
  <c r="T279"/>
  <c r="T281" s="1"/>
  <c r="S279"/>
  <c r="R279"/>
  <c r="Q279"/>
  <c r="P279"/>
  <c r="P281" s="1"/>
  <c r="O279"/>
  <c r="N279"/>
  <c r="M279"/>
  <c r="L279"/>
  <c r="L281" s="1"/>
  <c r="K279"/>
  <c r="J279"/>
  <c r="I279"/>
  <c r="H279"/>
  <c r="H281" s="1"/>
  <c r="G279"/>
  <c r="F279"/>
  <c r="E279"/>
  <c r="D279"/>
  <c r="D281" s="1"/>
  <c r="C279"/>
  <c r="BJ274"/>
  <c r="BJ275" s="1"/>
  <c r="BI274"/>
  <c r="BH274"/>
  <c r="BG274"/>
  <c r="BG275" s="1"/>
  <c r="BF274"/>
  <c r="BF275" s="1"/>
  <c r="BE274"/>
  <c r="BD274"/>
  <c r="BC274"/>
  <c r="BC275" s="1"/>
  <c r="BB274"/>
  <c r="BB275" s="1"/>
  <c r="BA274"/>
  <c r="AZ274"/>
  <c r="AY274"/>
  <c r="AY275" s="1"/>
  <c r="AX274"/>
  <c r="AX275" s="1"/>
  <c r="AW274"/>
  <c r="AV274"/>
  <c r="AU274"/>
  <c r="AU275" s="1"/>
  <c r="AT274"/>
  <c r="AT275" s="1"/>
  <c r="AS274"/>
  <c r="AR274"/>
  <c r="AQ274"/>
  <c r="AQ275" s="1"/>
  <c r="AP274"/>
  <c r="AP275" s="1"/>
  <c r="AO274"/>
  <c r="AN274"/>
  <c r="AM274"/>
  <c r="AM275" s="1"/>
  <c r="AL274"/>
  <c r="AL275" s="1"/>
  <c r="AK274"/>
  <c r="AJ274"/>
  <c r="AI274"/>
  <c r="AI275" s="1"/>
  <c r="AH274"/>
  <c r="AH275" s="1"/>
  <c r="AG274"/>
  <c r="AF274"/>
  <c r="AE274"/>
  <c r="AE275" s="1"/>
  <c r="AD274"/>
  <c r="AD275" s="1"/>
  <c r="AC274"/>
  <c r="AB274"/>
  <c r="AA274"/>
  <c r="AA275" s="1"/>
  <c r="Z274"/>
  <c r="Z275" s="1"/>
  <c r="Y274"/>
  <c r="X274"/>
  <c r="W274"/>
  <c r="W275" s="1"/>
  <c r="V274"/>
  <c r="V275" s="1"/>
  <c r="U274"/>
  <c r="T274"/>
  <c r="S274"/>
  <c r="S275" s="1"/>
  <c r="R274"/>
  <c r="R275" s="1"/>
  <c r="Q274"/>
  <c r="P274"/>
  <c r="O274"/>
  <c r="O275" s="1"/>
  <c r="N274"/>
  <c r="N275" s="1"/>
  <c r="M274"/>
  <c r="L274"/>
  <c r="K274"/>
  <c r="K275" s="1"/>
  <c r="J274"/>
  <c r="J275" s="1"/>
  <c r="I274"/>
  <c r="H274"/>
  <c r="G274"/>
  <c r="G275" s="1"/>
  <c r="F274"/>
  <c r="F275" s="1"/>
  <c r="E274"/>
  <c r="D274"/>
  <c r="C274"/>
  <c r="C275" s="1"/>
  <c r="BK273"/>
  <c r="BK272"/>
  <c r="BK274" s="1"/>
  <c r="BJ269"/>
  <c r="BI269"/>
  <c r="BI275" s="1"/>
  <c r="BH269"/>
  <c r="BH275" s="1"/>
  <c r="BG269"/>
  <c r="BF269"/>
  <c r="BE269"/>
  <c r="BE275" s="1"/>
  <c r="BD269"/>
  <c r="BD275" s="1"/>
  <c r="BC269"/>
  <c r="BB269"/>
  <c r="BA269"/>
  <c r="BA275" s="1"/>
  <c r="AZ269"/>
  <c r="AZ275" s="1"/>
  <c r="AY269"/>
  <c r="AX269"/>
  <c r="AW269"/>
  <c r="AW275" s="1"/>
  <c r="AV269"/>
  <c r="AV275" s="1"/>
  <c r="AU269"/>
  <c r="AT269"/>
  <c r="AS269"/>
  <c r="AS275" s="1"/>
  <c r="AR269"/>
  <c r="AR275" s="1"/>
  <c r="AQ269"/>
  <c r="AP269"/>
  <c r="AO269"/>
  <c r="AO275" s="1"/>
  <c r="AN269"/>
  <c r="AN275" s="1"/>
  <c r="AM269"/>
  <c r="AL269"/>
  <c r="AK269"/>
  <c r="AK275" s="1"/>
  <c r="AJ269"/>
  <c r="AJ275" s="1"/>
  <c r="AI269"/>
  <c r="AH269"/>
  <c r="AG269"/>
  <c r="AG275" s="1"/>
  <c r="AF269"/>
  <c r="AF275" s="1"/>
  <c r="AE269"/>
  <c r="AD269"/>
  <c r="AC269"/>
  <c r="AC275" s="1"/>
  <c r="AB269"/>
  <c r="AB275" s="1"/>
  <c r="AA269"/>
  <c r="Z269"/>
  <c r="Y269"/>
  <c r="Y275" s="1"/>
  <c r="X269"/>
  <c r="X275" s="1"/>
  <c r="W269"/>
  <c r="V269"/>
  <c r="U269"/>
  <c r="U275" s="1"/>
  <c r="T269"/>
  <c r="T275" s="1"/>
  <c r="S269"/>
  <c r="R269"/>
  <c r="Q269"/>
  <c r="Q275" s="1"/>
  <c r="P269"/>
  <c r="P275" s="1"/>
  <c r="O269"/>
  <c r="N269"/>
  <c r="M269"/>
  <c r="M275" s="1"/>
  <c r="L269"/>
  <c r="L275" s="1"/>
  <c r="K269"/>
  <c r="J269"/>
  <c r="I269"/>
  <c r="I275" s="1"/>
  <c r="H269"/>
  <c r="H275" s="1"/>
  <c r="G269"/>
  <c r="F269"/>
  <c r="E269"/>
  <c r="E275" s="1"/>
  <c r="D269"/>
  <c r="D275" s="1"/>
  <c r="C269"/>
  <c r="BK268"/>
  <c r="BK269" s="1"/>
  <c r="BK264"/>
  <c r="BJ264"/>
  <c r="BI264"/>
  <c r="BH264"/>
  <c r="BG264"/>
  <c r="BF264"/>
  <c r="BE264"/>
  <c r="BD264"/>
  <c r="BC264"/>
  <c r="BB264"/>
  <c r="BA264"/>
  <c r="AZ264"/>
  <c r="AY264"/>
  <c r="AX264"/>
  <c r="AW264"/>
  <c r="AV264"/>
  <c r="AU264"/>
  <c r="AT264"/>
  <c r="AS264"/>
  <c r="AR264"/>
  <c r="AQ264"/>
  <c r="AP264"/>
  <c r="AO264"/>
  <c r="AN264"/>
  <c r="AM264"/>
  <c r="AL264"/>
  <c r="AK264"/>
  <c r="AJ264"/>
  <c r="AI264"/>
  <c r="AH264"/>
  <c r="AG264"/>
  <c r="AF264"/>
  <c r="AE264"/>
  <c r="AD264"/>
  <c r="AC264"/>
  <c r="AB264"/>
  <c r="AA264"/>
  <c r="Z264"/>
  <c r="Y264"/>
  <c r="X264"/>
  <c r="W264"/>
  <c r="V264"/>
  <c r="U264"/>
  <c r="T264"/>
  <c r="S264"/>
  <c r="R264"/>
  <c r="Q264"/>
  <c r="P264"/>
  <c r="O264"/>
  <c r="N264"/>
  <c r="M264"/>
  <c r="L264"/>
  <c r="K264"/>
  <c r="J264"/>
  <c r="I264"/>
  <c r="H264"/>
  <c r="G264"/>
  <c r="F264"/>
  <c r="E264"/>
  <c r="D264"/>
  <c r="C264"/>
  <c r="BK262"/>
  <c r="BI259"/>
  <c r="BH259"/>
  <c r="BE259"/>
  <c r="BD259"/>
  <c r="BA259"/>
  <c r="AZ259"/>
  <c r="AW259"/>
  <c r="AV259"/>
  <c r="AS259"/>
  <c r="AR259"/>
  <c r="AO259"/>
  <c r="AN259"/>
  <c r="AK259"/>
  <c r="AJ259"/>
  <c r="AG259"/>
  <c r="AF259"/>
  <c r="AC259"/>
  <c r="AB259"/>
  <c r="Y259"/>
  <c r="X259"/>
  <c r="U259"/>
  <c r="T259"/>
  <c r="Q259"/>
  <c r="P259"/>
  <c r="M259"/>
  <c r="L259"/>
  <c r="I259"/>
  <c r="H259"/>
  <c r="E259"/>
  <c r="D259"/>
  <c r="BJ258"/>
  <c r="BJ259" s="1"/>
  <c r="BI258"/>
  <c r="BH258"/>
  <c r="BG258"/>
  <c r="BG259" s="1"/>
  <c r="BF258"/>
  <c r="BF259" s="1"/>
  <c r="BE258"/>
  <c r="BD258"/>
  <c r="BC258"/>
  <c r="BC259" s="1"/>
  <c r="BB258"/>
  <c r="BB259" s="1"/>
  <c r="BA258"/>
  <c r="AZ258"/>
  <c r="AY258"/>
  <c r="AY259" s="1"/>
  <c r="AX258"/>
  <c r="AX259" s="1"/>
  <c r="AW258"/>
  <c r="AV258"/>
  <c r="AU258"/>
  <c r="AU259" s="1"/>
  <c r="AT258"/>
  <c r="AT259" s="1"/>
  <c r="AS258"/>
  <c r="AR258"/>
  <c r="AQ258"/>
  <c r="AQ259" s="1"/>
  <c r="AP258"/>
  <c r="AP259" s="1"/>
  <c r="AO258"/>
  <c r="AN258"/>
  <c r="AM258"/>
  <c r="AM259" s="1"/>
  <c r="AL258"/>
  <c r="AL259" s="1"/>
  <c r="AK258"/>
  <c r="AJ258"/>
  <c r="AI258"/>
  <c r="AI259" s="1"/>
  <c r="AH258"/>
  <c r="AH259" s="1"/>
  <c r="AG258"/>
  <c r="AF258"/>
  <c r="AE258"/>
  <c r="AE259" s="1"/>
  <c r="AD258"/>
  <c r="AD259" s="1"/>
  <c r="AC258"/>
  <c r="AB258"/>
  <c r="AA258"/>
  <c r="AA259" s="1"/>
  <c r="Z258"/>
  <c r="Z259" s="1"/>
  <c r="Y258"/>
  <c r="X258"/>
  <c r="W258"/>
  <c r="W259" s="1"/>
  <c r="V258"/>
  <c r="V259" s="1"/>
  <c r="U258"/>
  <c r="T258"/>
  <c r="S258"/>
  <c r="S259" s="1"/>
  <c r="R258"/>
  <c r="R259" s="1"/>
  <c r="Q258"/>
  <c r="P258"/>
  <c r="O258"/>
  <c r="O259" s="1"/>
  <c r="N258"/>
  <c r="N259" s="1"/>
  <c r="M258"/>
  <c r="L258"/>
  <c r="K258"/>
  <c r="K259" s="1"/>
  <c r="J258"/>
  <c r="J259" s="1"/>
  <c r="I258"/>
  <c r="H258"/>
  <c r="G258"/>
  <c r="G259" s="1"/>
  <c r="F258"/>
  <c r="F259" s="1"/>
  <c r="E258"/>
  <c r="D258"/>
  <c r="C258"/>
  <c r="C259" s="1"/>
  <c r="BK257"/>
  <c r="BK256"/>
  <c r="BK255"/>
  <c r="BK254"/>
  <c r="BK253"/>
  <c r="BK252"/>
  <c r="BK251"/>
  <c r="BK250"/>
  <c r="BK249"/>
  <c r="BK248"/>
  <c r="BK247"/>
  <c r="BK246"/>
  <c r="BK245"/>
  <c r="BK244"/>
  <c r="BK243"/>
  <c r="BK242"/>
  <c r="BK241"/>
  <c r="BK240"/>
  <c r="BK239"/>
  <c r="BK258" s="1"/>
  <c r="BJ237"/>
  <c r="BI237"/>
  <c r="BH237"/>
  <c r="BG237"/>
  <c r="BF237"/>
  <c r="BE237"/>
  <c r="BD237"/>
  <c r="BC237"/>
  <c r="BB237"/>
  <c r="BA237"/>
  <c r="AZ237"/>
  <c r="AY237"/>
  <c r="AX237"/>
  <c r="AW237"/>
  <c r="AV237"/>
  <c r="AU237"/>
  <c r="AT237"/>
  <c r="AS237"/>
  <c r="AR237"/>
  <c r="AQ237"/>
  <c r="AP237"/>
  <c r="AO237"/>
  <c r="AN237"/>
  <c r="AM237"/>
  <c r="AL237"/>
  <c r="AK237"/>
  <c r="AJ237"/>
  <c r="AI237"/>
  <c r="AH237"/>
  <c r="AG237"/>
  <c r="AF237"/>
  <c r="AE237"/>
  <c r="AD237"/>
  <c r="AC237"/>
  <c r="AB237"/>
  <c r="AA237"/>
  <c r="Z237"/>
  <c r="Y237"/>
  <c r="X237"/>
  <c r="W237"/>
  <c r="V237"/>
  <c r="U237"/>
  <c r="T237"/>
  <c r="S237"/>
  <c r="R237"/>
  <c r="Q237"/>
  <c r="P237"/>
  <c r="O237"/>
  <c r="N237"/>
  <c r="M237"/>
  <c r="L237"/>
  <c r="K237"/>
  <c r="J237"/>
  <c r="I237"/>
  <c r="H237"/>
  <c r="G237"/>
  <c r="F237"/>
  <c r="E237"/>
  <c r="D237"/>
  <c r="C237"/>
  <c r="BK236"/>
  <c r="BK235"/>
  <c r="BK234"/>
  <c r="BK233"/>
  <c r="BK232"/>
  <c r="BK231"/>
  <c r="BK237" s="1"/>
  <c r="BI227"/>
  <c r="BH227"/>
  <c r="BE227"/>
  <c r="BD227"/>
  <c r="BA227"/>
  <c r="AZ227"/>
  <c r="AW227"/>
  <c r="AV227"/>
  <c r="AS227"/>
  <c r="AR227"/>
  <c r="AO227"/>
  <c r="AN227"/>
  <c r="AK227"/>
  <c r="AJ227"/>
  <c r="AG227"/>
  <c r="AF227"/>
  <c r="AC227"/>
  <c r="AB227"/>
  <c r="Y227"/>
  <c r="X227"/>
  <c r="U227"/>
  <c r="T227"/>
  <c r="Q227"/>
  <c r="P227"/>
  <c r="M227"/>
  <c r="L227"/>
  <c r="I227"/>
  <c r="H227"/>
  <c r="E227"/>
  <c r="D227"/>
  <c r="BJ226"/>
  <c r="BJ227" s="1"/>
  <c r="BI226"/>
  <c r="BH226"/>
  <c r="BG226"/>
  <c r="BG227" s="1"/>
  <c r="BF226"/>
  <c r="BF227" s="1"/>
  <c r="BE226"/>
  <c r="BD226"/>
  <c r="BC226"/>
  <c r="BC227" s="1"/>
  <c r="BB226"/>
  <c r="BB227" s="1"/>
  <c r="BA226"/>
  <c r="AZ226"/>
  <c r="AY226"/>
  <c r="AY227" s="1"/>
  <c r="AX226"/>
  <c r="AX227" s="1"/>
  <c r="AW226"/>
  <c r="AV226"/>
  <c r="AU226"/>
  <c r="AU227" s="1"/>
  <c r="AT226"/>
  <c r="AT227" s="1"/>
  <c r="AS226"/>
  <c r="AR226"/>
  <c r="AQ226"/>
  <c r="AQ227" s="1"/>
  <c r="AP226"/>
  <c r="AP227" s="1"/>
  <c r="AO226"/>
  <c r="AN226"/>
  <c r="AM226"/>
  <c r="AM227" s="1"/>
  <c r="AL226"/>
  <c r="AL227" s="1"/>
  <c r="AK226"/>
  <c r="AJ226"/>
  <c r="AI226"/>
  <c r="AI227" s="1"/>
  <c r="AH226"/>
  <c r="AH227" s="1"/>
  <c r="AG226"/>
  <c r="AF226"/>
  <c r="AE226"/>
  <c r="AE227" s="1"/>
  <c r="AD226"/>
  <c r="AD227" s="1"/>
  <c r="AC226"/>
  <c r="AB226"/>
  <c r="AA226"/>
  <c r="AA227" s="1"/>
  <c r="Z226"/>
  <c r="Z227" s="1"/>
  <c r="Y226"/>
  <c r="X226"/>
  <c r="W226"/>
  <c r="W227" s="1"/>
  <c r="V226"/>
  <c r="V227" s="1"/>
  <c r="U226"/>
  <c r="T226"/>
  <c r="S226"/>
  <c r="S227" s="1"/>
  <c r="R226"/>
  <c r="R227" s="1"/>
  <c r="Q226"/>
  <c r="P226"/>
  <c r="O226"/>
  <c r="O227" s="1"/>
  <c r="N226"/>
  <c r="N227" s="1"/>
  <c r="M226"/>
  <c r="L226"/>
  <c r="K226"/>
  <c r="K227" s="1"/>
  <c r="J226"/>
  <c r="J227" s="1"/>
  <c r="I226"/>
  <c r="H226"/>
  <c r="G226"/>
  <c r="G227" s="1"/>
  <c r="F226"/>
  <c r="F227" s="1"/>
  <c r="E226"/>
  <c r="D226"/>
  <c r="C226"/>
  <c r="C227" s="1"/>
  <c r="BK225"/>
  <c r="BK224"/>
  <c r="BK223"/>
  <c r="BK222"/>
  <c r="BK221"/>
  <c r="BK220"/>
  <c r="BK219"/>
  <c r="BK218"/>
  <c r="BK217"/>
  <c r="BK216"/>
  <c r="BK215"/>
  <c r="BK214"/>
  <c r="BK213"/>
  <c r="BK212"/>
  <c r="BK211"/>
  <c r="BK210"/>
  <c r="BK209"/>
  <c r="BK208"/>
  <c r="BK207"/>
  <c r="BK206"/>
  <c r="BK205"/>
  <c r="BK204"/>
  <c r="BK203"/>
  <c r="BK202"/>
  <c r="BK201"/>
  <c r="BK200"/>
  <c r="BK199"/>
  <c r="BK198"/>
  <c r="BK197"/>
  <c r="BK196"/>
  <c r="BK195"/>
  <c r="BK194"/>
  <c r="BK193"/>
  <c r="BK192"/>
  <c r="BK191"/>
  <c r="BK190"/>
  <c r="BK189"/>
  <c r="BK188"/>
  <c r="BK187"/>
  <c r="BK186"/>
  <c r="BK185"/>
  <c r="BK184"/>
  <c r="BK183"/>
  <c r="BK182"/>
  <c r="BK181"/>
  <c r="BK180"/>
  <c r="BK179"/>
  <c r="BK178"/>
  <c r="BK177"/>
  <c r="BK176"/>
  <c r="BK175"/>
  <c r="BK174"/>
  <c r="BK226" s="1"/>
  <c r="BJ168"/>
  <c r="BI168"/>
  <c r="BH168"/>
  <c r="BG168"/>
  <c r="BF168"/>
  <c r="BE168"/>
  <c r="BD168"/>
  <c r="BC168"/>
  <c r="BB168"/>
  <c r="BA168"/>
  <c r="AZ168"/>
  <c r="AY168"/>
  <c r="AX168"/>
  <c r="AW168"/>
  <c r="AV168"/>
  <c r="AU168"/>
  <c r="AT168"/>
  <c r="AS168"/>
  <c r="AR168"/>
  <c r="AQ168"/>
  <c r="AP168"/>
  <c r="AO168"/>
  <c r="AN168"/>
  <c r="AM168"/>
  <c r="AL168"/>
  <c r="AK168"/>
  <c r="AJ168"/>
  <c r="AI168"/>
  <c r="AH168"/>
  <c r="AG168"/>
  <c r="AF168"/>
  <c r="AE168"/>
  <c r="AD168"/>
  <c r="AC168"/>
  <c r="AB168"/>
  <c r="AA168"/>
  <c r="Z168"/>
  <c r="Y168"/>
  <c r="X168"/>
  <c r="W168"/>
  <c r="V168"/>
  <c r="U168"/>
  <c r="T168"/>
  <c r="S168"/>
  <c r="R168"/>
  <c r="Q168"/>
  <c r="P168"/>
  <c r="O168"/>
  <c r="N168"/>
  <c r="M168"/>
  <c r="L168"/>
  <c r="K168"/>
  <c r="J168"/>
  <c r="I168"/>
  <c r="H168"/>
  <c r="G168"/>
  <c r="F168"/>
  <c r="E168"/>
  <c r="D168"/>
  <c r="C168"/>
  <c r="BK167"/>
  <c r="BK166"/>
  <c r="BK165"/>
  <c r="BK164"/>
  <c r="BK163"/>
  <c r="BK162"/>
  <c r="BK161"/>
  <c r="BK160"/>
  <c r="BK159"/>
  <c r="BK158"/>
  <c r="BK157"/>
  <c r="BK156"/>
  <c r="BK155"/>
  <c r="BK154"/>
  <c r="BK153"/>
  <c r="BK152"/>
  <c r="BK151"/>
  <c r="BK150"/>
  <c r="BK149"/>
  <c r="BK148"/>
  <c r="BK147"/>
  <c r="BK146"/>
  <c r="BK145"/>
  <c r="BK144"/>
  <c r="BK143"/>
  <c r="BK142"/>
  <c r="BK141"/>
  <c r="BK140"/>
  <c r="BK139"/>
  <c r="BK138"/>
  <c r="BK137"/>
  <c r="BK136"/>
  <c r="BK135"/>
  <c r="BK134"/>
  <c r="BK133"/>
  <c r="BK132"/>
  <c r="BK131"/>
  <c r="BK130"/>
  <c r="BK129"/>
  <c r="BK128"/>
  <c r="BK127"/>
  <c r="BK126"/>
  <c r="BK125"/>
  <c r="BK124"/>
  <c r="BK123"/>
  <c r="BK122"/>
  <c r="BK121"/>
  <c r="BK120"/>
  <c r="BK119"/>
  <c r="BK118"/>
  <c r="BK117"/>
  <c r="BK116"/>
  <c r="BK115"/>
  <c r="BK114"/>
  <c r="BK113"/>
  <c r="BK112"/>
  <c r="BK111"/>
  <c r="BK110"/>
  <c r="BK109"/>
  <c r="BK108"/>
  <c r="BK107"/>
  <c r="BK106"/>
  <c r="BK105"/>
  <c r="BK104"/>
  <c r="BK103"/>
  <c r="BK102"/>
  <c r="BK101"/>
  <c r="BK100"/>
  <c r="BK99"/>
  <c r="BK98"/>
  <c r="BK97"/>
  <c r="BK96"/>
  <c r="BK95"/>
  <c r="BK94"/>
  <c r="BK93"/>
  <c r="BK92"/>
  <c r="BK91"/>
  <c r="BK90"/>
  <c r="BK89"/>
  <c r="BK88"/>
  <c r="BK87"/>
  <c r="BK86"/>
  <c r="BK85"/>
  <c r="BK84"/>
  <c r="BK83"/>
  <c r="BK82"/>
  <c r="BK81"/>
  <c r="BK80"/>
  <c r="BK79"/>
  <c r="BK78"/>
  <c r="BK77"/>
  <c r="BK76"/>
  <c r="BK75"/>
  <c r="BK74"/>
  <c r="BK73"/>
  <c r="BK72"/>
  <c r="BK71"/>
  <c r="BK70"/>
  <c r="BK69"/>
  <c r="BK68"/>
  <c r="BK67"/>
  <c r="BK66"/>
  <c r="BK65"/>
  <c r="BK64"/>
  <c r="BK63"/>
  <c r="BK62"/>
  <c r="BK61"/>
  <c r="BK60"/>
  <c r="BK59"/>
  <c r="BK58"/>
  <c r="BK57"/>
  <c r="BK56"/>
  <c r="BK55"/>
  <c r="BK54"/>
  <c r="BK53"/>
  <c r="BK52"/>
  <c r="BK51"/>
  <c r="BK50"/>
  <c r="BK49"/>
  <c r="BK48"/>
  <c r="BK47"/>
  <c r="BK46"/>
  <c r="BK45"/>
  <c r="BK44"/>
  <c r="BK43"/>
  <c r="BK42"/>
  <c r="BK41"/>
  <c r="BK40"/>
  <c r="BK39"/>
  <c r="BK38"/>
  <c r="BK37"/>
  <c r="BK36"/>
  <c r="BK35"/>
  <c r="BK34"/>
  <c r="BK33"/>
  <c r="BK32"/>
  <c r="BK31"/>
  <c r="BK30"/>
  <c r="BK29"/>
  <c r="BK28"/>
  <c r="BK27"/>
  <c r="BK26"/>
  <c r="BK25"/>
  <c r="BK24"/>
  <c r="BK168" s="1"/>
  <c r="BK23"/>
  <c r="BK22"/>
  <c r="BK21"/>
  <c r="BK19"/>
  <c r="BJ19"/>
  <c r="BI19"/>
  <c r="BH19"/>
  <c r="BG19"/>
  <c r="BF19"/>
  <c r="BE19"/>
  <c r="BD19"/>
  <c r="BC19"/>
  <c r="BB19"/>
  <c r="BA19"/>
  <c r="AZ19"/>
  <c r="AY19"/>
  <c r="AX19"/>
  <c r="AW19"/>
  <c r="AV19"/>
  <c r="AU19"/>
  <c r="AT19"/>
  <c r="AS19"/>
  <c r="AR19"/>
  <c r="AQ19"/>
  <c r="AP19"/>
  <c r="AO19"/>
  <c r="AN19"/>
  <c r="AM19"/>
  <c r="AL19"/>
  <c r="AK19"/>
  <c r="AJ19"/>
  <c r="AI19"/>
  <c r="AH19"/>
  <c r="AG19"/>
  <c r="AF19"/>
  <c r="AE19"/>
  <c r="AD19"/>
  <c r="AC19"/>
  <c r="AB19"/>
  <c r="AA19"/>
  <c r="Z19"/>
  <c r="Y19"/>
  <c r="X19"/>
  <c r="W19"/>
  <c r="V19"/>
  <c r="U19"/>
  <c r="T19"/>
  <c r="S19"/>
  <c r="R19"/>
  <c r="Q19"/>
  <c r="P19"/>
  <c r="O19"/>
  <c r="N19"/>
  <c r="M19"/>
  <c r="L19"/>
  <c r="K19"/>
  <c r="J19"/>
  <c r="I19"/>
  <c r="H19"/>
  <c r="G19"/>
  <c r="F19"/>
  <c r="E19"/>
  <c r="D19"/>
  <c r="C19"/>
  <c r="BK18"/>
  <c r="BK17"/>
  <c r="BJ15"/>
  <c r="BI15"/>
  <c r="BH15"/>
  <c r="BG15"/>
  <c r="BF15"/>
  <c r="BE15"/>
  <c r="BD15"/>
  <c r="BC15"/>
  <c r="BB15"/>
  <c r="BA15"/>
  <c r="AZ15"/>
  <c r="AY15"/>
  <c r="AX15"/>
  <c r="AW15"/>
  <c r="AV15"/>
  <c r="AU15"/>
  <c r="AT15"/>
  <c r="AS15"/>
  <c r="AR15"/>
  <c r="AQ15"/>
  <c r="AP15"/>
  <c r="AO15"/>
  <c r="AN15"/>
  <c r="AM15"/>
  <c r="AL15"/>
  <c r="AK15"/>
  <c r="AJ15"/>
  <c r="AI15"/>
  <c r="AH15"/>
  <c r="AG15"/>
  <c r="AF15"/>
  <c r="AE15"/>
  <c r="AD15"/>
  <c r="AC15"/>
  <c r="AB15"/>
  <c r="AA15"/>
  <c r="Z15"/>
  <c r="Y15"/>
  <c r="X15"/>
  <c r="W15"/>
  <c r="V15"/>
  <c r="U15"/>
  <c r="T15"/>
  <c r="S15"/>
  <c r="R15"/>
  <c r="Q15"/>
  <c r="P15"/>
  <c r="O15"/>
  <c r="N15"/>
  <c r="M15"/>
  <c r="L15"/>
  <c r="K15"/>
  <c r="J15"/>
  <c r="I15"/>
  <c r="H15"/>
  <c r="G15"/>
  <c r="F15"/>
  <c r="E15"/>
  <c r="D15"/>
  <c r="C15"/>
  <c r="BK14"/>
  <c r="BK13"/>
  <c r="BK15" s="1"/>
  <c r="C281" l="1"/>
  <c r="G281"/>
  <c r="K281"/>
  <c r="O281"/>
  <c r="S281"/>
  <c r="W281"/>
  <c r="AA281"/>
  <c r="AE281"/>
  <c r="AI281"/>
  <c r="AM281"/>
  <c r="AQ281"/>
  <c r="AU281"/>
  <c r="AY281"/>
  <c r="BC281"/>
  <c r="BG281"/>
  <c r="F281"/>
  <c r="J281"/>
  <c r="N281"/>
  <c r="R281"/>
  <c r="V281"/>
  <c r="Z281"/>
  <c r="AD281"/>
  <c r="AH281"/>
  <c r="AL281"/>
  <c r="AP281"/>
  <c r="AT281"/>
  <c r="AX281"/>
  <c r="BB281"/>
  <c r="BF281"/>
  <c r="BJ281"/>
  <c r="BK227"/>
  <c r="BK259"/>
  <c r="BK275"/>
  <c r="E281"/>
  <c r="I281"/>
  <c r="M281"/>
  <c r="Q281"/>
  <c r="U281"/>
  <c r="Y281"/>
  <c r="AC281"/>
  <c r="AG281"/>
  <c r="AK281"/>
  <c r="AO281"/>
  <c r="AS281"/>
  <c r="AW281"/>
  <c r="BA281"/>
  <c r="BE281"/>
  <c r="BI281"/>
  <c r="BK281" l="1"/>
</calcChain>
</file>

<file path=xl/sharedStrings.xml><?xml version="1.0" encoding="utf-8"?>
<sst xmlns="http://schemas.openxmlformats.org/spreadsheetml/2006/main" count="309" uniqueCount="282">
  <si>
    <t>Sl. No.</t>
  </si>
  <si>
    <t>Scheme Category/ Scheme Name</t>
  </si>
  <si>
    <t>UTI - Mutual Fund: AVG.Net Assets Under Management (AAUM) as on 31ST JULY-2017 (All figures in Rs. Crore)</t>
  </si>
  <si>
    <t xml:space="preserve">Through Direct Plan </t>
  </si>
  <si>
    <t>Through Associate Distributors</t>
  </si>
  <si>
    <t>Through Non - Associate Distributors</t>
  </si>
  <si>
    <t>GRAND TOTAL</t>
  </si>
  <si>
    <t>T15</t>
  </si>
  <si>
    <t>B15</t>
  </si>
  <si>
    <t>I</t>
  </si>
  <si>
    <t>II</t>
  </si>
  <si>
    <t>A</t>
  </si>
  <si>
    <t>INCOME / DEBT ORIENTED SCHEMES</t>
  </si>
  <si>
    <t>(i)</t>
  </si>
  <si>
    <t>Liquid/ Money Market</t>
  </si>
  <si>
    <t>UTI-Liquid Cash Plan- Institutional</t>
  </si>
  <si>
    <t>UTI-Money Market Fund -Institutional Plan</t>
  </si>
  <si>
    <t>(a) Sub-Total</t>
  </si>
  <si>
    <t>(ii)</t>
  </si>
  <si>
    <t>Gilt</t>
  </si>
  <si>
    <t>UTI-G-SEC FUND- SHORT TERM PLAN</t>
  </si>
  <si>
    <t>UTI-Gilt Advantage Fund- LTP</t>
  </si>
  <si>
    <t>(b) Sub-Total</t>
  </si>
  <si>
    <t>(iii)</t>
  </si>
  <si>
    <t>FMP</t>
  </si>
  <si>
    <t>UTI FIXED MATURITY PLAN - YEARLY FMP SERIES - MAR 2014:  YFMP (03 / 14)</t>
  </si>
  <si>
    <t>UTI-Fixed Income Interval Fund - I- QUARTERLY INTERVAL PLAN- Retail Option</t>
  </si>
  <si>
    <t>UTI-Fixed Income Interval Fund - I- Monthly Interval Plan- Retail Option</t>
  </si>
  <si>
    <t xml:space="preserve">UTI-Fixed Income Interval Fund - I- Annual Interval Plan- Retail Option </t>
  </si>
  <si>
    <t>UTI - FIXED INCOME INTERVAL FUND-ANNUAL INTERVAL PLAN SERIES - II</t>
  </si>
  <si>
    <t>UTI-Fixed Income Interval Fund - III- Quarterly Interval Plan</t>
  </si>
  <si>
    <t>UTI - FIXED INCOME INTERVAL FUND ANNUAL INTERVAL PLAN III</t>
  </si>
  <si>
    <t xml:space="preserve">UTI-Fixed Income Interval Fund - IV- Annual Interval Plan- Retail Option </t>
  </si>
  <si>
    <t>UTI-Fixed Income Interval Fund - I - Half Yearly Interval Plan- Retail Option</t>
  </si>
  <si>
    <t>UTI-Fixed Income Interval Fund - II- Monthly Interval Plan- Retail Option</t>
  </si>
  <si>
    <t>UTI-Fixed Income Interval Fund - II - Half Yearly Interval Plan- Retail Option</t>
  </si>
  <si>
    <t>UTI-FIXED INCOME INTERVAL FUND - IV- QUARTERLY INTERVAL PLAN- RETAIL OPTION</t>
  </si>
  <si>
    <t>UTI-Fixed Income Interval Fund - V- Quarterly Interval Plan- Retail Option</t>
  </si>
  <si>
    <t>UTI-Fixed Income Interval Fund - VI- Quarterly Interval Plan- Retail Option</t>
  </si>
  <si>
    <t>UTI-Fixed Income Interval Fund - VII- Quarterly Interval Plan- Retail Option</t>
  </si>
  <si>
    <t>UTI FIXED TERM INCOME FUND SERIES XVII - VII</t>
  </si>
  <si>
    <t>UTI FIXED TERM INCOME FUND SERIES XVII - X</t>
  </si>
  <si>
    <t>UTI FIXED TERM INCOME FUND SERIES XVII - XII</t>
  </si>
  <si>
    <t>UTI FIXED TERM INCOME FUND SERIES XVII - XIII</t>
  </si>
  <si>
    <t>UTI FIXED TERM INCOME FUND SERIES XVII - XIV</t>
  </si>
  <si>
    <t>UTI FIXED TERM INCOME FUND SERIES XVII - XV (1825 DAYS)</t>
  </si>
  <si>
    <t>UTI FIXED TERM INCOME FUND SERIES XVII - XVI</t>
  </si>
  <si>
    <t>UTI FIXED TERM INCOME FUND SERIES XVII - XVIII</t>
  </si>
  <si>
    <t>UTI FIXED TERM INCOME FUND SERIES XVIII - I</t>
  </si>
  <si>
    <t>UTI FIXED TERM INCOME FUND SERIES XVIII - II (1825 DAYS)</t>
  </si>
  <si>
    <t>UTI FIXED TERM INCOME FUND SERIES XVIII - IV</t>
  </si>
  <si>
    <t>UTI FIXED TERM INCOME FUND SERIES XVIII - V</t>
  </si>
  <si>
    <t>UTI FIXED TERM INCOME FUND SERIES XVIII - VII</t>
  </si>
  <si>
    <t>UTI FIXED TERM INCOME FUND SERIES XVIII - VIII</t>
  </si>
  <si>
    <t>UTI FIXED TERM INCOME FUND SERIES XVIII - IX</t>
  </si>
  <si>
    <t>UTI FIXED TERM INCOME FUND SERIES XVIII - X</t>
  </si>
  <si>
    <t>UTI FIXED TERM INCOME FUND SERIES XVIII - XI</t>
  </si>
  <si>
    <t>UTI FIXED TERM INCOME FUND SERIES XVIII - XII</t>
  </si>
  <si>
    <t>UTI FIXED TERM INCOME FUND SERIES XVIII - XIII</t>
  </si>
  <si>
    <t>UTI FIXED TERM INCOME FUND SERIES XIX - I</t>
  </si>
  <si>
    <t>UTI FIXED TERM INCOME FUND SERIES XIX - III</t>
  </si>
  <si>
    <t>UTI FIXED TERM INCOME FUND SERIES XIX - IV</t>
  </si>
  <si>
    <t>UTI FIXED TERM INCOME FUND SERIES XIX - V</t>
  </si>
  <si>
    <t>UTI FIXED TERM INCOME FUND SERIES XIX - VI</t>
  </si>
  <si>
    <t>UTI FIXED TERM INCOME FUND SERIES XIX - VII</t>
  </si>
  <si>
    <t>UTI FIXED TERM INCOME FUND SERIES XIX - VIII</t>
  </si>
  <si>
    <t>UTI FIXED TERM INCOME FUND SERIES XIX - IX</t>
  </si>
  <si>
    <t>UTI FIXED TERM INCOME FUND SERIES XIX - X</t>
  </si>
  <si>
    <t>UTI FIXED TERM INCOME FUND SERIES XIX - XI</t>
  </si>
  <si>
    <t>UTI FIXED TERM INCOME FUND SERIES XIX - XII</t>
  </si>
  <si>
    <t>UTI FIXED TERM INCOME FUND SERIES XIX - XV (1101 DAYS)</t>
  </si>
  <si>
    <t>UTI FIXED TERM INCOME FUND SERIES XIX - XVIII (1105 DAYS)</t>
  </si>
  <si>
    <t>UTI FIXED TERM INCOME FUND SERIES XIX -  XIX (1101 DAYS)</t>
  </si>
  <si>
    <t>UTI FIXED TERM INCOME FUND SERIES XIX -  XX (1099 DAYS)</t>
  </si>
  <si>
    <t>UTI FIXED TERM INCOME FUND SERIES XX -  I (1099 DAYS)</t>
  </si>
  <si>
    <t>UTI FIXED TERM INCOME FUND SERIES XX -  II (1103 DAYS)</t>
  </si>
  <si>
    <t>UTI FIXED TERM INCOME FUND SERIES XX -  III (1100 DAYS)</t>
  </si>
  <si>
    <t>UTI FIXED TERM INCOME FUND SERIES XX -  V (1100 DAYS)</t>
  </si>
  <si>
    <t>UTI FIXED TERM INCOME FUND SERIES XX -  VI (1100 DAYS)</t>
  </si>
  <si>
    <t>UTI FIXED TERM INCOME FUND SERIES XX -  VII (1103 DAYS)</t>
  </si>
  <si>
    <t>UTI FIXED TERM INCOME FUND SERIES XX -  VIII (1105 DAYS)</t>
  </si>
  <si>
    <t>UTI FIXED TERM INCOME FUND SERIES XX -  IX (1104 DAYS)</t>
  </si>
  <si>
    <t>UTI FIXED TERM INCOME FUND SERIES XX - X (1105 DAYS)</t>
  </si>
  <si>
    <t>UTI FIXED TERM INCOME FUND SERIES XX -  XI (1100 DAYS)</t>
  </si>
  <si>
    <t>UTI FIXED TERM INCOME FUND SERIES XX - XII (1103 DAYS)</t>
  </si>
  <si>
    <t>UTI FIXED TERM INCOME FUND SERIES XX - XVI (1100 DAYS)</t>
  </si>
  <si>
    <t>UTI FIXED TERM INCOME FUND SERIES XX - XVII (1102 DAYS)</t>
  </si>
  <si>
    <t>UTI FIXED TERM INCOME FUND SERIES XXI - I (1100 DAYS)</t>
  </si>
  <si>
    <t>UTI FIXED TERM INCOME FUND SERIES XXI - II (1100 DAYS)</t>
  </si>
  <si>
    <t>UTI FIXED TERM INCOME FUND SERIES XXI - III (1158 DAYS)</t>
  </si>
  <si>
    <t>UTI FIXED TERM INCOME FUND SERIES XXI - IV (1146 DAYS)</t>
  </si>
  <si>
    <t>UTI FIXED TERM INCOME FUND SERIES XXI - VI (1145 DAYS)</t>
  </si>
  <si>
    <t>UTI FIXED TERM INCOME FUND SERIES XXI - VII (1143 DAYS)</t>
  </si>
  <si>
    <t>UTI FIXED TERM INCOME FUND SERIES XXI - VIII (1136 DAYS)</t>
  </si>
  <si>
    <t>UTI FIXED TERM INCOME FUND SERIES XXI - X (1112 DAYS)</t>
  </si>
  <si>
    <t>UTI FIXED TERM INCOME FUND SERIES XXI - XI (1112 DAYS)</t>
  </si>
  <si>
    <t>UTI FIXED TERM INCOME FUND SERIES XXI - XII (1106 DAYS)</t>
  </si>
  <si>
    <t>UTI FIXED TERM INCOME FUND SERIES XXI - XIV (1103 DAYS)</t>
  </si>
  <si>
    <t>UTI FIXED TERM INCOME FUND SERIES XXI - XV (1103 DAYS)</t>
  </si>
  <si>
    <t>UTI FIXED TERM INCOME FUND SERIES XXII - I (1099 DAYS)</t>
  </si>
  <si>
    <t>UTI FIXED TERM INCOME FUND SERIES XXII - II (1099 DAYS)</t>
  </si>
  <si>
    <t>UTI FIXED TERM INCOME FUND SERIES XXII - III (1099 DAYS)</t>
  </si>
  <si>
    <t>UTI FIXED TERM INCOME FUND SERIES XXII - IV (1098 DAYS)</t>
  </si>
  <si>
    <t>UTI FIXED TERM INCOME FUND SERIES XXII - V (1099 DAYS)</t>
  </si>
  <si>
    <t>UTI FIXED TERM INCOME FUND SERIES XXII - VI (1098 DAYS)</t>
  </si>
  <si>
    <t>UTI FIXED TERM INCOME FUND SERIES XXII - VII (1098 DAYS)</t>
  </si>
  <si>
    <t>UTI FIXED TERM INCOME FUND SERIES XXII - VIII (1099 DAYS)</t>
  </si>
  <si>
    <t>UTI FIXED TERM INCOME FUND SERIES XXII - IX (1098 DAYS)</t>
  </si>
  <si>
    <t>UTI FIXED TERM INCOME FUND SERIES XXII - X (1098 DAYS)</t>
  </si>
  <si>
    <t>UTI FIXED TERM INCOME FUND SERIES XXII - XI (1098 DAYS)</t>
  </si>
  <si>
    <t>UTI FIXED TERM INCOME FUND SERIES XXII - XIII (1100 DAYS)</t>
  </si>
  <si>
    <t>UTI FIXED TERM INCOME FUND SERIES XXII - XII (1100 DAYS)</t>
  </si>
  <si>
    <t>UTI FIXED TERM INCOME FUND SERIES XXII - XIV (1100 DAYS)</t>
  </si>
  <si>
    <t>UTI FIXED TERM INCOME FUND SERIES XXII - XV (1098 DAYS)</t>
  </si>
  <si>
    <t>UTI FIXED TERM INCOME FUND SERIES XXIII - I (1098 DAYS)</t>
  </si>
  <si>
    <t>UTI FIXED TERM INCOME FUND SERIES XXIII - III (1098 DAYS)</t>
  </si>
  <si>
    <t>UTI FIXED TERM INCOME FUND SERIES XXIII - II (1100 DAYS)</t>
  </si>
  <si>
    <t>UTI FIXED TERM INCOME FUND SERIES XXIII - IV (1100 DAYS)</t>
  </si>
  <si>
    <t>UTI FIXED TERM INCOME FUND SERIES XXIII - V (1100 DAYS)</t>
  </si>
  <si>
    <t>UTI FIXED TERM INCOME FUND SERIES XXIII - VI (1100 DAYS)</t>
  </si>
  <si>
    <t>UTI FIXED TERM INCOME FUND SERIES XXIII - VII (1098 DAYS)</t>
  </si>
  <si>
    <t>UTI FIXED TERM INCOME FUND SERIES XXIII - VIII (1100 DAYS)</t>
  </si>
  <si>
    <t>UTI FIXED TERM INCOME FUND SERIES XXIII - IX (1100 DAYS)</t>
  </si>
  <si>
    <t>UTI FIXED TERM INCOME FUND SERIES XXIII - X (1100 DAYS)</t>
  </si>
  <si>
    <t>UTI FIXED TERM INCOME FUND SERIES XXIII - XI (1100 DAYS)</t>
  </si>
  <si>
    <t>UTI FIXED TERM INCOME FUND SERIES XXIII - XII (1100 DAYS)</t>
  </si>
  <si>
    <t>UTI FIXED TERM INCOME FUND SERIES XXIII - XIII (1100 DAYS)</t>
  </si>
  <si>
    <t>UTI FIXED TERM INCOME FUND SERIES XXIII - XIV (1146 DAYS)</t>
  </si>
  <si>
    <t>UTI FIXED TERM INCOME FUND SERIES XXIII - XV (1176 DAYS)</t>
  </si>
  <si>
    <t>UTI FIXED TERM INCOME FUND SERIES XXIV - II (1142 DAYS)</t>
  </si>
  <si>
    <t>UTI FIXED TERM INCOME FUND SERIES XXIV - V (1132 DAYS)</t>
  </si>
  <si>
    <t>UTI FIXED TERM INCOME FUND SERIES XXIV - VI (1181 DAYS)</t>
  </si>
  <si>
    <t>UTI FIXED TERM INCOME FUND SERIES XXIV - VII (1182 DAYS)</t>
  </si>
  <si>
    <t>UTI FIXED TERM INCOME FUND SERIES XXIV - VIII (1184 DAYS)</t>
  </si>
  <si>
    <t>UTI FIXED TERM INCOME FUND SERIES XXIV - IX (1183 DAYS)</t>
  </si>
  <si>
    <t>UTI FIXED TERM INCOME FUND SERIES XXIV - X (1118 DAYS)</t>
  </si>
  <si>
    <t>UTI FIXED TERM INCOME FUND SERIES XXIV - XI (1098 DAYS)</t>
  </si>
  <si>
    <t>UTI FIXED TERM INCOME FUND SERIES XXIV - XII (1099 DAYS)</t>
  </si>
  <si>
    <t>UTI FIXED TERM INCOME FUND SERIES XXIV - XIII (1097 DAYS)</t>
  </si>
  <si>
    <t>UTI FIXED TERM INCOME FUND SERIES XXIV - XIV (1831 DAYS)</t>
  </si>
  <si>
    <t>UTI FIXED TERM INCOME FUND SERIES XXIV - XV (1099 DAYS)</t>
  </si>
  <si>
    <t>UTI FIXED TERM INCOME FUND SERIES XXIV - XVII (1098 DAYS)</t>
  </si>
  <si>
    <t>UTI FIXED TERM INCOME FUND SERIES XXV - I (1099 DAYS)</t>
  </si>
  <si>
    <t>UTI FIXED TERM INCOME FUND SERIES XXV - II (1097 DAYS)</t>
  </si>
  <si>
    <t>UTI FIXED TERM INCOME FUND SERIES XXV-III (1100 DAYS)</t>
  </si>
  <si>
    <t>UTI FIXED TERM INCOME FUND SERIES XXV - IV (1100 DAYS)</t>
  </si>
  <si>
    <t>UTI FIXED TERM INCOME FUND SERIES XXV - V (1100 DAYS)</t>
  </si>
  <si>
    <t>UTI FIXED TERM INCOME FUND SERIES XXV - VI (1098 DAYS)</t>
  </si>
  <si>
    <t>UTI FIXED TERM INCOME FUND SERIES XXV - VII (1097 DAYS)</t>
  </si>
  <si>
    <t>UTI FIXED TERM INCOME FUND SERIES XXV - VIII (1100 DAYS)</t>
  </si>
  <si>
    <t>UTI FIXED TERM INCOME FUND SERIES XXV - IX (1098 DAYS)</t>
  </si>
  <si>
    <t>UTI FIXED TERM INCOME FUND SERIES XXV - X (1229 DAYS)</t>
  </si>
  <si>
    <t>UTI FIXED TERM INCOME FUND SERIES XXV - XI (1211 DAYS)</t>
  </si>
  <si>
    <t>UTI FIXED TERM INCOME FUND SERIES XXV - XII (1198 DAYS)</t>
  </si>
  <si>
    <t>UTI Fixed Term Income Fund Series XXVI-I (1182 days)</t>
  </si>
  <si>
    <t>UTI FIXED TERM INCOME FUND SERIES XXVI - II (1176 DAYS)</t>
  </si>
  <si>
    <t>UTI FIXED TERM INCOME FUND SERIES XXVI - III (1169 DAYS)</t>
  </si>
  <si>
    <t>UTI-FIXED TERM INCOME FUND SERIES XXVI - V (1160 DAYS)</t>
  </si>
  <si>
    <t>UTI-FIXED TERM INCOME FUND SERIES XXVI - VI (1146 DAYS)</t>
  </si>
  <si>
    <t>UTI-FIXED TERM INCOME FUND SERIES XXVI - VII (1140 DAYS)</t>
  </si>
  <si>
    <t>UTI-FIXED TERM INCOME FUND SERIES XXVI - VIII (1154 DAYS)</t>
  </si>
  <si>
    <t>UTI-FIXED TERM INCOME FUND SERIES XXVI - IX (1113 DAYS)</t>
  </si>
  <si>
    <t>UTI-FIXED TERM INCOME FUND SERIES XXVI - X (1107 DAYS)</t>
  </si>
  <si>
    <t>UTI-FIXED TERM INCOME FUND SERIES XXVI - XI (1105 DAYS)</t>
  </si>
  <si>
    <t>UTI-FIXED TERM INCOME FUND SERIES XXVI - XII (1096 DAYS)</t>
  </si>
  <si>
    <t>UTI-FIXED TERM INCOME FUND SERIES XXVI - XIII (1124 DAYS)</t>
  </si>
  <si>
    <t>UTI-FIXED TERM INCOME FUND SERIES XXVI - XIV (1105 DAYS)</t>
  </si>
  <si>
    <t>UTI-FIXED TERM INCOME FUND SERIES XXVI - XV (1097 DAYS)</t>
  </si>
  <si>
    <t>UTI-FIXED TERM INCOME FUND SERIES XXVII - I (1113 DAYS)</t>
  </si>
  <si>
    <t>UTI-FIXED TERM INCOME FUND SERIES XXVII - II (1161 DAYS)</t>
  </si>
  <si>
    <t>UTI-FIXED TERM INCOME FUND SERIES XXVII - III (1096 DAYS)</t>
  </si>
  <si>
    <t>UTI FIXED TERM INCOME FUND SERIES XXVII - IV (1113 DAYS)</t>
  </si>
  <si>
    <t xml:space="preserve"> (c) Sub-Total</t>
  </si>
  <si>
    <t>(iv)</t>
  </si>
  <si>
    <t>Debt (assured return)</t>
  </si>
  <si>
    <t xml:space="preserve"> (d) Sub-Total</t>
  </si>
  <si>
    <t>(v)</t>
  </si>
  <si>
    <t>Infrastructure Debt Funds</t>
  </si>
  <si>
    <t xml:space="preserve"> (e) Sub-Total</t>
  </si>
  <si>
    <t>(vi)</t>
  </si>
  <si>
    <t>Other Debt Schemes</t>
  </si>
  <si>
    <t>UTI-TREASURY ADVANTAGE FUND</t>
  </si>
  <si>
    <t>UTI-Bond Fund</t>
  </si>
  <si>
    <t>UTI BANKING &amp; PSU DEBT FUND</t>
  </si>
  <si>
    <t>UTI - CAPITAL PROTECTION ORIENTED SCHEME – SERIES IV – I (1103 DAYS)</t>
  </si>
  <si>
    <t>UTI-CAPITAL PROTECTION ORIENTED SCHEME - SERIES IV - II (1104 DAYS)</t>
  </si>
  <si>
    <t>UTI-CAPITAL PROTECTION ORIENTED SCHEME - SERIES IV - III (1105 DAYS)</t>
  </si>
  <si>
    <t>UTI-CAPITAL PROTECTION ORIENTED SCHEME - SERIES V - I (1163 DAYS)</t>
  </si>
  <si>
    <t>UTI-CAPITAL PROTECTION ORIENTED SCHEME - SERIES V - II (1135 DAYS)</t>
  </si>
  <si>
    <t>UTI-Children's Career Balanced Plan</t>
  </si>
  <si>
    <t>UTI-CCP Advantage Fund</t>
  </si>
  <si>
    <t>UTI-INCOME OPPORTUNITIES FUND</t>
  </si>
  <si>
    <t>UTI-CAPITAL PROTECTION ORIENTED SCHEME - SERIES VI - I (1098 DAYS)</t>
  </si>
  <si>
    <t>UTI-Unit Scheme for Charitable &amp; Religious Trusts &amp; Registered Societies</t>
  </si>
  <si>
    <t>UTI-CAPITAL PROTECTION ORIENTED SCHEME - SERIES VI - II (1100 DAYS)</t>
  </si>
  <si>
    <t>UTI-CAPITAL PROTECTION ORIENTED SCHEME - SERIES VI - III (1098 DAYS)</t>
  </si>
  <si>
    <t>UTI-CAPITAL PROTECTION ORIENTED SCHEME - SERIES VII - I (1098 DAYS)</t>
  </si>
  <si>
    <t>UTI-CAPITAL PROTECTION ORIENTED SCHEME - SERIES VII - II (1281 DAYS)</t>
  </si>
  <si>
    <t>UTI-CAPITAL PROTECTION ORIENTED SCHEME - SERIES VII - III (1279 DAYS)</t>
  </si>
  <si>
    <t>UTI-CAPITAL PROTECTION ORIENTED SCHEME - SERIES VII - IV (1278 DAYS)</t>
  </si>
  <si>
    <t>UTI-CAPITAL PROTECTION ORIENTED SCHEME - SERIES VII - V (1281 DAYS)</t>
  </si>
  <si>
    <t>UTI-CAPITAL PROTECTION ORIENTED SCHEME - SERIES VIII - I (1278 DAYS)</t>
  </si>
  <si>
    <t>UTI- DUAL ADVANTAGE FIXED TERM FUND - SERIES I - I (1100 DAYS)</t>
  </si>
  <si>
    <t>UTI- DUAL ADVANTAGE FIXED TERM FUND - SERIES I - II (1145 DAYS)</t>
  </si>
  <si>
    <t>UTI-Dynamic Bond Fund</t>
  </si>
  <si>
    <t>UTI- DUAL ADVANTAGE FIXED TERM FUND - SERIES I - III (1111 DAYS)</t>
  </si>
  <si>
    <t>UTI- DUAL ADVANTAGE FIXED TERM FUND - SERIES I - IV (1099 DAYS)</t>
  </si>
  <si>
    <t>UTI- DUAL ADVANTAGE FIXED TERM FUND - SERIES I - V (1099 DAYS)</t>
  </si>
  <si>
    <t>UTI-DUAL ADVANTAGE FIXED TERM FUND - SERIES II - I (1998 DAYS)</t>
  </si>
  <si>
    <t>UTI DUAL ADVANTAGE FIXED TERM FUND - SERIES II - II (1997 DAYS)</t>
  </si>
  <si>
    <t>UTI DUAL ADVANTAGE FIXED TERM FUND - SERIES II - III (1998 DAYS)</t>
  </si>
  <si>
    <t>UTI DUAL ADVANTAGE FIXED TERM FUND - SERIES II - IV (1997 DAYS)</t>
  </si>
  <si>
    <t>UTI DUAL ADVANTAGE FIXED TERM FUND - SERIES II - V (1997 DAYS)</t>
  </si>
  <si>
    <t>UTI DUAL ADVANTAGE FIXED TERM FUND - SERIES III - I (1998 DAYS)</t>
  </si>
  <si>
    <t>UTI DUAL ADVANTAGE FIXED TERM FUND - SERIES III - II (1278 DAYS)</t>
  </si>
  <si>
    <t>UTI DUAL ADVANTAGE FIXED TERM FUND - SERIES III - III (1102 DAYS)</t>
  </si>
  <si>
    <t>UTI-DUAL ADVANTAGE FIXED TERM FUND - SERIES IV - I (1279 DAYS)</t>
  </si>
  <si>
    <t>UTI DUAL ADVANTAGE FIXED TERM FUND - SERIES IV - II (1278 DAYS)</t>
  </si>
  <si>
    <t>UTI DUAL ADVANTAGE FIXED TERM FUND - SERIES IV - III (1279 DAYS)</t>
  </si>
  <si>
    <t>UTI DUAL ADVANTAGE FIXED TERM FUND - SERIES IV - IV (1997 DAYS)</t>
  </si>
  <si>
    <t>UTI-FLOATING RATE FUND-STP</t>
  </si>
  <si>
    <t>UTI-MIS-Advantage Plan</t>
  </si>
  <si>
    <t>UTI-Monthly Income Scheme</t>
  </si>
  <si>
    <t>UTI-SMART WOMAN SAVINGS PLAN</t>
  </si>
  <si>
    <t>UTI MEDIUM TERM FUND</t>
  </si>
  <si>
    <t>UTI-Retirement Benefit Pension Fund</t>
  </si>
  <si>
    <t>UTI-Short Term Income Fund- Institutional Option</t>
  </si>
  <si>
    <t>UTI-UNIT LINKED INSURANCE PLAN</t>
  </si>
  <si>
    <t>UTI-CAPITAL PROTECTION ORIENTED SCHEME - SERIES VIII - II (1831 DAYS)</t>
  </si>
  <si>
    <t>UTI-CAPITAL PROTECTION ORIENTED SCHEME - SERIES VIII - III (1281 DAYS)</t>
  </si>
  <si>
    <t>UTI-CAPITAL PROTECTION ORIENTED SCHEME - SERIES VIII - IV (1996 DAYS)</t>
  </si>
  <si>
    <t>UTI-CAPITAL PROTECTION ORIENTED SCHEME - SERIES IX - I (1467 DAYS)</t>
  </si>
  <si>
    <t>UTI-CAPITAL PROTECTION ORIENTED SCHEME - SERIES IX - II (1462 DAYS)</t>
  </si>
  <si>
    <t>(f) Sub-Total</t>
  </si>
  <si>
    <t>Grand Sub-Total (a+b+c+d+e+f)</t>
  </si>
  <si>
    <t>B</t>
  </si>
  <si>
    <t>GROWTH / EQUITY ORIENTED SCHEMES</t>
  </si>
  <si>
    <t>ELSS</t>
  </si>
  <si>
    <t>UTI-LONG TERM EQUITY FUND (TAX SAVING)</t>
  </si>
  <si>
    <t>UTI - LONG TERM ADVANTAGE FUND- SERIES II</t>
  </si>
  <si>
    <t>UTI - LONG TERM ADVANTAGE FUND - SERIES III</t>
  </si>
  <si>
    <t>UTI LONG TERM ADVANTAGE FUND - SERIES IV</t>
  </si>
  <si>
    <t>UTI LONG TERM ADVANTAGE FUND - SERIES V</t>
  </si>
  <si>
    <t>UTI - MASTER EQUITY PLAN UNIT SCHEME (MEPUS)</t>
  </si>
  <si>
    <t>Others</t>
  </si>
  <si>
    <t>UTI-Transportation &amp; Logistics Fund</t>
  </si>
  <si>
    <t>UTI-BANKING SECTOR FUND</t>
  </si>
  <si>
    <t>UTI-Dividend Yield Fund</t>
  </si>
  <si>
    <t>UTI-Equity Fund</t>
  </si>
  <si>
    <t>UTI-FOCUSSED EQUITY FUND-SERIES I (1100 DAYS)</t>
  </si>
  <si>
    <t>UTI-FOCUSSED EQUITY FUND-SERIES II (1102 DAYS)</t>
  </si>
  <si>
    <t>UTI-Pharma &amp; Healthcare Fund</t>
  </si>
  <si>
    <t>UTI-Infrastructure Fund</t>
  </si>
  <si>
    <t>UTI-BLUECHIP FLEXICAP FUND</t>
  </si>
  <si>
    <t>UTI-India Lifestyle Fund</t>
  </si>
  <si>
    <t>UTI-Mid Cap Fund</t>
  </si>
  <si>
    <t>UTI-MNC Fund</t>
  </si>
  <si>
    <t>UTI-Top 100 Fund</t>
  </si>
  <si>
    <t>UTI-Mastershare Unit Scheme</t>
  </si>
  <si>
    <t>UTI - MULTI CAP FUND</t>
  </si>
  <si>
    <t>UTI-Nifty Index Fund</t>
  </si>
  <si>
    <t>UTI-Opportunities Fund</t>
  </si>
  <si>
    <t>UTI-SPREAD Fund</t>
  </si>
  <si>
    <t>UTI-WEALTH BUILDER FUND</t>
  </si>
  <si>
    <t>Grand Sub-Total (a+b)</t>
  </si>
  <si>
    <t>C</t>
  </si>
  <si>
    <t>BALANCED SCHEMES</t>
  </si>
  <si>
    <t>UTI-Balanced Fund</t>
  </si>
  <si>
    <t>Grand Sub-Total</t>
  </si>
  <si>
    <t>D</t>
  </si>
  <si>
    <t>EXCHANGE TRADED FUND</t>
  </si>
  <si>
    <t>GOLD ETF</t>
  </si>
  <si>
    <t>UTI - GOLD EXCHANGE TRADED FUND</t>
  </si>
  <si>
    <t xml:space="preserve">Other ETFs </t>
  </si>
  <si>
    <t>UTI-NIFTY EXCHANGE TRADED FUND</t>
  </si>
  <si>
    <t>UTI-SENSEX EXCHANGE TRADED FUND</t>
  </si>
  <si>
    <t>E</t>
  </si>
  <si>
    <t>FUND OF FUNDS INVESTING OVERSEAS</t>
  </si>
  <si>
    <t>Fund of funds investing overseas</t>
  </si>
  <si>
    <t>GRAND TOTAL (A+B+C+D+E)</t>
  </si>
  <si>
    <t>F</t>
  </si>
  <si>
    <t>Fund of Funds Scheme (Domestic)</t>
  </si>
</sst>
</file>

<file path=xl/styles.xml><?xml version="1.0" encoding="utf-8"?>
<styleSheet xmlns="http://schemas.openxmlformats.org/spreadsheetml/2006/main">
  <numFmts count="2">
    <numFmt numFmtId="43" formatCode="_ * #,##0.00_ ;_ * \-#,##0.00_ ;_ * &quot;-&quot;??_ ;_ @_ "/>
    <numFmt numFmtId="164" formatCode="_(* #,##0.00_);_(* \(#,##0.00\);_(* &quot;-&quot;??_);_(@_)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64"/>
      <name val="Arial"/>
      <family val="2"/>
    </font>
    <font>
      <b/>
      <sz val="9"/>
      <color theme="1"/>
      <name val="Arial"/>
      <family val="2"/>
    </font>
    <font>
      <sz val="10"/>
      <color indexed="8"/>
      <name val="Arial"/>
      <family val="2"/>
    </font>
    <font>
      <b/>
      <sz val="9"/>
      <name val="Trebuchet MS"/>
      <family val="2"/>
    </font>
    <font>
      <b/>
      <sz val="9"/>
      <color indexed="8"/>
      <name val="Arial"/>
      <family val="2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4" fillId="0" borderId="0"/>
  </cellStyleXfs>
  <cellXfs count="80">
    <xf numFmtId="0" fontId="0" fillId="0" borderId="0" xfId="0"/>
    <xf numFmtId="49" fontId="3" fillId="2" borderId="1" xfId="2" applyNumberFormat="1" applyFont="1" applyFill="1" applyBorder="1" applyAlignment="1">
      <alignment horizontal="center" vertical="center" wrapText="1"/>
    </xf>
    <xf numFmtId="49" fontId="3" fillId="2" borderId="2" xfId="2" applyNumberFormat="1" applyFont="1" applyFill="1" applyBorder="1" applyAlignment="1">
      <alignment horizontal="center" vertical="center" wrapText="1"/>
    </xf>
    <xf numFmtId="2" fontId="5" fillId="2" borderId="3" xfId="3" applyNumberFormat="1" applyFont="1" applyFill="1" applyBorder="1" applyAlignment="1">
      <alignment horizontal="center" vertical="top" wrapText="1"/>
    </xf>
    <xf numFmtId="2" fontId="5" fillId="2" borderId="4" xfId="3" applyNumberFormat="1" applyFont="1" applyFill="1" applyBorder="1" applyAlignment="1">
      <alignment horizontal="center" vertical="top" wrapText="1"/>
    </xf>
    <xf numFmtId="2" fontId="5" fillId="2" borderId="5" xfId="3" applyNumberFormat="1" applyFont="1" applyFill="1" applyBorder="1" applyAlignment="1">
      <alignment horizontal="center" vertical="top" wrapText="1"/>
    </xf>
    <xf numFmtId="49" fontId="3" fillId="2" borderId="6" xfId="2" applyNumberFormat="1" applyFont="1" applyFill="1" applyBorder="1" applyAlignment="1">
      <alignment horizontal="center" vertical="center" wrapText="1"/>
    </xf>
    <xf numFmtId="49" fontId="3" fillId="2" borderId="7" xfId="2" applyNumberFormat="1" applyFont="1" applyFill="1" applyBorder="1" applyAlignment="1">
      <alignment horizontal="center" vertical="center" wrapText="1"/>
    </xf>
    <xf numFmtId="3" fontId="5" fillId="2" borderId="8" xfId="3" applyNumberFormat="1" applyFont="1" applyFill="1" applyBorder="1" applyAlignment="1">
      <alignment horizontal="center" vertical="center" wrapText="1"/>
    </xf>
    <xf numFmtId="2" fontId="5" fillId="2" borderId="3" xfId="3" applyNumberFormat="1" applyFont="1" applyFill="1" applyBorder="1" applyAlignment="1">
      <alignment horizontal="center"/>
    </xf>
    <xf numFmtId="2" fontId="5" fillId="2" borderId="4" xfId="3" applyNumberFormat="1" applyFont="1" applyFill="1" applyBorder="1" applyAlignment="1">
      <alignment horizontal="center"/>
    </xf>
    <xf numFmtId="2" fontId="5" fillId="2" borderId="5" xfId="3" applyNumberFormat="1" applyFont="1" applyFill="1" applyBorder="1" applyAlignment="1">
      <alignment horizontal="center"/>
    </xf>
    <xf numFmtId="3" fontId="5" fillId="2" borderId="9" xfId="3" applyNumberFormat="1" applyFont="1" applyFill="1" applyBorder="1" applyAlignment="1">
      <alignment horizontal="center" vertical="center" wrapText="1"/>
    </xf>
    <xf numFmtId="2" fontId="5" fillId="2" borderId="10" xfId="3" applyNumberFormat="1" applyFont="1" applyFill="1" applyBorder="1" applyAlignment="1">
      <alignment horizontal="center" vertical="top" wrapText="1"/>
    </xf>
    <xf numFmtId="2" fontId="5" fillId="2" borderId="11" xfId="3" applyNumberFormat="1" applyFont="1" applyFill="1" applyBorder="1" applyAlignment="1">
      <alignment horizontal="center" vertical="top" wrapText="1"/>
    </xf>
    <xf numFmtId="2" fontId="5" fillId="2" borderId="12" xfId="3" applyNumberFormat="1" applyFont="1" applyFill="1" applyBorder="1" applyAlignment="1">
      <alignment horizontal="center" vertical="top" wrapText="1"/>
    </xf>
    <xf numFmtId="49" fontId="3" fillId="2" borderId="13" xfId="2" applyNumberFormat="1" applyFont="1" applyFill="1" applyBorder="1" applyAlignment="1">
      <alignment horizontal="center" vertical="center" wrapText="1"/>
    </xf>
    <xf numFmtId="49" fontId="3" fillId="2" borderId="14" xfId="2" applyNumberFormat="1" applyFont="1" applyFill="1" applyBorder="1" applyAlignment="1">
      <alignment horizontal="center" vertical="center" wrapText="1"/>
    </xf>
    <xf numFmtId="0" fontId="5" fillId="2" borderId="15" xfId="3" applyNumberFormat="1" applyFont="1" applyFill="1" applyBorder="1" applyAlignment="1">
      <alignment horizontal="center" wrapText="1"/>
    </xf>
    <xf numFmtId="0" fontId="5" fillId="2" borderId="16" xfId="3" applyNumberFormat="1" applyFont="1" applyFill="1" applyBorder="1" applyAlignment="1">
      <alignment horizontal="center" wrapText="1"/>
    </xf>
    <xf numFmtId="0" fontId="5" fillId="2" borderId="17" xfId="3" applyNumberFormat="1" applyFont="1" applyFill="1" applyBorder="1" applyAlignment="1">
      <alignment horizontal="center" wrapText="1"/>
    </xf>
    <xf numFmtId="0" fontId="6" fillId="0" borderId="18" xfId="0" applyFont="1" applyFill="1" applyBorder="1"/>
    <xf numFmtId="0" fontId="6" fillId="0" borderId="19" xfId="0" applyFont="1" applyFill="1" applyBorder="1" applyAlignment="1">
      <alignment wrapText="1"/>
    </xf>
    <xf numFmtId="0" fontId="5" fillId="0" borderId="19" xfId="3" applyNumberFormat="1" applyFont="1" applyFill="1" applyBorder="1" applyAlignment="1">
      <alignment horizontal="center" wrapText="1"/>
    </xf>
    <xf numFmtId="3" fontId="5" fillId="0" borderId="20" xfId="3" applyNumberFormat="1" applyFont="1" applyFill="1" applyBorder="1" applyAlignment="1">
      <alignment horizontal="center" vertical="center" wrapText="1"/>
    </xf>
    <xf numFmtId="0" fontId="6" fillId="0" borderId="21" xfId="0" applyFont="1" applyFill="1" applyBorder="1"/>
    <xf numFmtId="0" fontId="7" fillId="0" borderId="22" xfId="0" applyFont="1" applyFill="1" applyBorder="1" applyAlignment="1">
      <alignment wrapText="1"/>
    </xf>
    <xf numFmtId="0" fontId="5" fillId="0" borderId="22" xfId="3" applyNumberFormat="1" applyFont="1" applyFill="1" applyBorder="1" applyAlignment="1">
      <alignment horizontal="center" wrapText="1"/>
    </xf>
    <xf numFmtId="3" fontId="5" fillId="0" borderId="23" xfId="3" applyNumberFormat="1" applyFont="1" applyFill="1" applyBorder="1" applyAlignment="1">
      <alignment horizontal="center" vertical="center" wrapText="1"/>
    </xf>
    <xf numFmtId="0" fontId="7" fillId="0" borderId="21" xfId="0" applyFont="1" applyFill="1" applyBorder="1"/>
    <xf numFmtId="0" fontId="8" fillId="0" borderId="22" xfId="0" applyFont="1" applyFill="1" applyBorder="1"/>
    <xf numFmtId="164" fontId="8" fillId="0" borderId="22" xfId="1" applyNumberFormat="1" applyFont="1" applyFill="1" applyBorder="1"/>
    <xf numFmtId="164" fontId="8" fillId="0" borderId="23" xfId="1" applyNumberFormat="1" applyFont="1" applyFill="1" applyBorder="1"/>
    <xf numFmtId="0" fontId="7" fillId="0" borderId="24" xfId="0" applyFont="1" applyFill="1" applyBorder="1"/>
    <xf numFmtId="164" fontId="8" fillId="0" borderId="25" xfId="1" applyNumberFormat="1" applyFont="1" applyFill="1" applyBorder="1"/>
    <xf numFmtId="164" fontId="8" fillId="0" borderId="26" xfId="1" applyNumberFormat="1" applyFont="1" applyFill="1" applyBorder="1"/>
    <xf numFmtId="0" fontId="7" fillId="2" borderId="3" xfId="0" applyFont="1" applyFill="1" applyBorder="1"/>
    <xf numFmtId="0" fontId="7" fillId="2" borderId="4" xfId="0" applyFont="1" applyFill="1" applyBorder="1" applyAlignment="1">
      <alignment horizontal="right" wrapText="1"/>
    </xf>
    <xf numFmtId="164" fontId="7" fillId="2" borderId="4" xfId="1" applyNumberFormat="1" applyFont="1" applyFill="1" applyBorder="1"/>
    <xf numFmtId="0" fontId="6" fillId="0" borderId="27" xfId="0" applyFont="1" applyFill="1" applyBorder="1"/>
    <xf numFmtId="0" fontId="7" fillId="0" borderId="28" xfId="0" applyFont="1" applyFill="1" applyBorder="1" applyAlignment="1">
      <alignment wrapText="1"/>
    </xf>
    <xf numFmtId="164" fontId="7" fillId="0" borderId="28" xfId="1" applyNumberFormat="1" applyFont="1" applyFill="1" applyBorder="1"/>
    <xf numFmtId="164" fontId="7" fillId="0" borderId="29" xfId="1" applyNumberFormat="1" applyFont="1" applyFill="1" applyBorder="1"/>
    <xf numFmtId="164" fontId="7" fillId="2" borderId="5" xfId="1" applyNumberFormat="1" applyFont="1" applyFill="1" applyBorder="1"/>
    <xf numFmtId="0" fontId="6" fillId="0" borderId="15" xfId="0" applyFont="1" applyFill="1" applyBorder="1"/>
    <xf numFmtId="0" fontId="7" fillId="0" borderId="16" xfId="0" applyFont="1" applyFill="1" applyBorder="1" applyAlignment="1">
      <alignment wrapText="1"/>
    </xf>
    <xf numFmtId="164" fontId="8" fillId="0" borderId="16" xfId="1" applyNumberFormat="1" applyFont="1" applyFill="1" applyBorder="1"/>
    <xf numFmtId="164" fontId="8" fillId="0" borderId="17" xfId="1" applyNumberFormat="1" applyFont="1" applyFill="1" applyBorder="1"/>
    <xf numFmtId="0" fontId="6" fillId="2" borderId="3" xfId="0" applyFont="1" applyFill="1" applyBorder="1"/>
    <xf numFmtId="0" fontId="6" fillId="0" borderId="30" xfId="0" applyFont="1" applyFill="1" applyBorder="1"/>
    <xf numFmtId="0" fontId="8" fillId="0" borderId="28" xfId="0" applyFont="1" applyFill="1" applyBorder="1" applyAlignment="1">
      <alignment wrapText="1"/>
    </xf>
    <xf numFmtId="164" fontId="8" fillId="0" borderId="28" xfId="1" applyNumberFormat="1" applyFont="1" applyFill="1" applyBorder="1"/>
    <xf numFmtId="0" fontId="7" fillId="0" borderId="22" xfId="0" applyFont="1" applyFill="1" applyBorder="1"/>
    <xf numFmtId="0" fontId="9" fillId="0" borderId="22" xfId="0" applyFont="1" applyBorder="1"/>
    <xf numFmtId="164" fontId="9" fillId="0" borderId="22" xfId="1" applyNumberFormat="1" applyFont="1" applyBorder="1"/>
    <xf numFmtId="0" fontId="7" fillId="2" borderId="31" xfId="0" applyFont="1" applyFill="1" applyBorder="1"/>
    <xf numFmtId="0" fontId="7" fillId="2" borderId="32" xfId="0" applyFont="1" applyFill="1" applyBorder="1" applyAlignment="1">
      <alignment horizontal="right" wrapText="1"/>
    </xf>
    <xf numFmtId="164" fontId="7" fillId="2" borderId="32" xfId="1" applyNumberFormat="1" applyFont="1" applyFill="1" applyBorder="1"/>
    <xf numFmtId="0" fontId="6" fillId="2" borderId="32" xfId="0" applyFont="1" applyFill="1" applyBorder="1" applyAlignment="1">
      <alignment horizontal="right" wrapText="1"/>
    </xf>
    <xf numFmtId="0" fontId="7" fillId="0" borderId="27" xfId="0" applyFont="1" applyFill="1" applyBorder="1"/>
    <xf numFmtId="0" fontId="6" fillId="0" borderId="28" xfId="0" applyFont="1" applyFill="1" applyBorder="1" applyAlignment="1">
      <alignment horizontal="right" wrapText="1"/>
    </xf>
    <xf numFmtId="0" fontId="6" fillId="0" borderId="22" xfId="0" applyFont="1" applyFill="1" applyBorder="1" applyAlignment="1">
      <alignment wrapText="1"/>
    </xf>
    <xf numFmtId="164" fontId="7" fillId="0" borderId="22" xfId="1" applyNumberFormat="1" applyFont="1" applyFill="1" applyBorder="1"/>
    <xf numFmtId="164" fontId="7" fillId="0" borderId="23" xfId="1" applyNumberFormat="1" applyFont="1" applyFill="1" applyBorder="1"/>
    <xf numFmtId="0" fontId="6" fillId="2" borderId="4" xfId="0" applyFont="1" applyFill="1" applyBorder="1" applyAlignment="1">
      <alignment horizontal="right" wrapText="1"/>
    </xf>
    <xf numFmtId="0" fontId="0" fillId="0" borderId="22" xfId="0" applyBorder="1"/>
    <xf numFmtId="164" fontId="1" fillId="0" borderId="22" xfId="1" applyNumberFormat="1" applyFont="1" applyBorder="1"/>
    <xf numFmtId="0" fontId="8" fillId="0" borderId="25" xfId="0" applyFont="1" applyFill="1" applyBorder="1"/>
    <xf numFmtId="0" fontId="8" fillId="0" borderId="28" xfId="0" applyFont="1" applyFill="1" applyBorder="1" applyAlignment="1">
      <alignment horizontal="right" wrapText="1"/>
    </xf>
    <xf numFmtId="164" fontId="8" fillId="0" borderId="29" xfId="1" applyNumberFormat="1" applyFont="1" applyFill="1" applyBorder="1"/>
    <xf numFmtId="0" fontId="6" fillId="0" borderId="24" xfId="0" applyFont="1" applyFill="1" applyBorder="1"/>
    <xf numFmtId="0" fontId="7" fillId="2" borderId="5" xfId="0" applyFont="1" applyFill="1" applyBorder="1" applyAlignment="1">
      <alignment horizontal="right" wrapText="1"/>
    </xf>
    <xf numFmtId="164" fontId="7" fillId="2" borderId="3" xfId="1" applyNumberFormat="1" applyFont="1" applyFill="1" applyBorder="1"/>
    <xf numFmtId="164" fontId="7" fillId="2" borderId="33" xfId="1" applyNumberFormat="1" applyFont="1" applyFill="1" applyBorder="1"/>
    <xf numFmtId="0" fontId="8" fillId="0" borderId="28" xfId="0" applyFont="1" applyFill="1" applyBorder="1"/>
    <xf numFmtId="0" fontId="8" fillId="0" borderId="25" xfId="0" applyFont="1" applyFill="1" applyBorder="1" applyAlignment="1">
      <alignment wrapText="1"/>
    </xf>
    <xf numFmtId="0" fontId="7" fillId="0" borderId="15" xfId="0" applyFont="1" applyFill="1" applyBorder="1"/>
    <xf numFmtId="0" fontId="8" fillId="0" borderId="16" xfId="0" applyFont="1" applyFill="1" applyBorder="1"/>
    <xf numFmtId="0" fontId="6" fillId="2" borderId="4" xfId="0" applyFont="1" applyFill="1" applyBorder="1" applyAlignment="1">
      <alignment horizontal="right"/>
    </xf>
    <xf numFmtId="2" fontId="5" fillId="0" borderId="25" xfId="3" applyNumberFormat="1" applyFont="1" applyFill="1" applyBorder="1"/>
  </cellXfs>
  <cellStyles count="4">
    <cellStyle name="Comma" xfId="1" builtinId="3"/>
    <cellStyle name="Normal" xfId="0" builtinId="0"/>
    <cellStyle name="Normal 2" xfId="2"/>
    <cellStyle name="Normal 2 2" xf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5:BK284"/>
  <sheetViews>
    <sheetView tabSelected="1" workbookViewId="0"/>
  </sheetViews>
  <sheetFormatPr defaultRowHeight="15"/>
  <cols>
    <col min="1" max="1" width="6" bestFit="1" customWidth="1"/>
    <col min="2" max="2" width="65.42578125" bestFit="1" customWidth="1"/>
    <col min="63" max="63" width="11.7109375" customWidth="1"/>
  </cols>
  <sheetData>
    <row r="5" spans="1:63" ht="15.75" thickBot="1"/>
    <row r="6" spans="1:63" ht="15.75" thickBot="1">
      <c r="A6" s="1" t="s">
        <v>0</v>
      </c>
      <c r="B6" s="2" t="s">
        <v>1</v>
      </c>
      <c r="C6" s="3" t="s">
        <v>2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5"/>
    </row>
    <row r="7" spans="1:63" ht="15.75" thickBot="1">
      <c r="A7" s="6"/>
      <c r="B7" s="7"/>
      <c r="C7" s="3" t="s">
        <v>3</v>
      </c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5"/>
      <c r="W7" s="3" t="s">
        <v>4</v>
      </c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5"/>
      <c r="AQ7" s="3" t="s">
        <v>5</v>
      </c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5"/>
      <c r="BK7" s="8" t="s">
        <v>6</v>
      </c>
    </row>
    <row r="8" spans="1:63" ht="17.25" thickBot="1">
      <c r="A8" s="6"/>
      <c r="B8" s="7"/>
      <c r="C8" s="9" t="s">
        <v>7</v>
      </c>
      <c r="D8" s="10"/>
      <c r="E8" s="10"/>
      <c r="F8" s="10"/>
      <c r="G8" s="10"/>
      <c r="H8" s="10"/>
      <c r="I8" s="10"/>
      <c r="J8" s="10"/>
      <c r="K8" s="10"/>
      <c r="L8" s="11"/>
      <c r="M8" s="9" t="s">
        <v>8</v>
      </c>
      <c r="N8" s="10"/>
      <c r="O8" s="10"/>
      <c r="P8" s="10"/>
      <c r="Q8" s="10"/>
      <c r="R8" s="10"/>
      <c r="S8" s="10"/>
      <c r="T8" s="10"/>
      <c r="U8" s="10"/>
      <c r="V8" s="11"/>
      <c r="W8" s="9" t="s">
        <v>7</v>
      </c>
      <c r="X8" s="10"/>
      <c r="Y8" s="10"/>
      <c r="Z8" s="10"/>
      <c r="AA8" s="10"/>
      <c r="AB8" s="10"/>
      <c r="AC8" s="10"/>
      <c r="AD8" s="10"/>
      <c r="AE8" s="10"/>
      <c r="AF8" s="11"/>
      <c r="AG8" s="9" t="s">
        <v>8</v>
      </c>
      <c r="AH8" s="10"/>
      <c r="AI8" s="10"/>
      <c r="AJ8" s="10"/>
      <c r="AK8" s="10"/>
      <c r="AL8" s="10"/>
      <c r="AM8" s="10"/>
      <c r="AN8" s="10"/>
      <c r="AO8" s="10"/>
      <c r="AP8" s="11"/>
      <c r="AQ8" s="9" t="s">
        <v>7</v>
      </c>
      <c r="AR8" s="10"/>
      <c r="AS8" s="10"/>
      <c r="AT8" s="10"/>
      <c r="AU8" s="10"/>
      <c r="AV8" s="10"/>
      <c r="AW8" s="10"/>
      <c r="AX8" s="10"/>
      <c r="AY8" s="10"/>
      <c r="AZ8" s="11"/>
      <c r="BA8" s="9" t="s">
        <v>8</v>
      </c>
      <c r="BB8" s="10"/>
      <c r="BC8" s="10"/>
      <c r="BD8" s="10"/>
      <c r="BE8" s="10"/>
      <c r="BF8" s="10"/>
      <c r="BG8" s="10"/>
      <c r="BH8" s="10"/>
      <c r="BI8" s="10"/>
      <c r="BJ8" s="11"/>
      <c r="BK8" s="12"/>
    </row>
    <row r="9" spans="1:63" ht="15.75" thickBot="1">
      <c r="A9" s="6"/>
      <c r="B9" s="7"/>
      <c r="C9" s="13" t="s">
        <v>9</v>
      </c>
      <c r="D9" s="14"/>
      <c r="E9" s="14"/>
      <c r="F9" s="14"/>
      <c r="G9" s="15"/>
      <c r="H9" s="3" t="s">
        <v>10</v>
      </c>
      <c r="I9" s="4"/>
      <c r="J9" s="4"/>
      <c r="K9" s="4"/>
      <c r="L9" s="5"/>
      <c r="M9" s="13" t="s">
        <v>9</v>
      </c>
      <c r="N9" s="14"/>
      <c r="O9" s="14"/>
      <c r="P9" s="14"/>
      <c r="Q9" s="15"/>
      <c r="R9" s="3" t="s">
        <v>10</v>
      </c>
      <c r="S9" s="4"/>
      <c r="T9" s="4"/>
      <c r="U9" s="4"/>
      <c r="V9" s="5"/>
      <c r="W9" s="13" t="s">
        <v>9</v>
      </c>
      <c r="X9" s="14"/>
      <c r="Y9" s="14"/>
      <c r="Z9" s="14"/>
      <c r="AA9" s="15"/>
      <c r="AB9" s="3" t="s">
        <v>10</v>
      </c>
      <c r="AC9" s="4"/>
      <c r="AD9" s="4"/>
      <c r="AE9" s="4"/>
      <c r="AF9" s="5"/>
      <c r="AG9" s="13" t="s">
        <v>9</v>
      </c>
      <c r="AH9" s="14"/>
      <c r="AI9" s="14"/>
      <c r="AJ9" s="14"/>
      <c r="AK9" s="15"/>
      <c r="AL9" s="3" t="s">
        <v>10</v>
      </c>
      <c r="AM9" s="4"/>
      <c r="AN9" s="4"/>
      <c r="AO9" s="4"/>
      <c r="AP9" s="5"/>
      <c r="AQ9" s="13" t="s">
        <v>9</v>
      </c>
      <c r="AR9" s="14"/>
      <c r="AS9" s="14"/>
      <c r="AT9" s="14"/>
      <c r="AU9" s="15"/>
      <c r="AV9" s="3" t="s">
        <v>10</v>
      </c>
      <c r="AW9" s="4"/>
      <c r="AX9" s="4"/>
      <c r="AY9" s="4"/>
      <c r="AZ9" s="5"/>
      <c r="BA9" s="13" t="s">
        <v>9</v>
      </c>
      <c r="BB9" s="14"/>
      <c r="BC9" s="14"/>
      <c r="BD9" s="14"/>
      <c r="BE9" s="15"/>
      <c r="BF9" s="3" t="s">
        <v>10</v>
      </c>
      <c r="BG9" s="4"/>
      <c r="BH9" s="4"/>
      <c r="BI9" s="4"/>
      <c r="BJ9" s="5"/>
      <c r="BK9" s="12"/>
    </row>
    <row r="10" spans="1:63" ht="17.25" thickBot="1">
      <c r="A10" s="16"/>
      <c r="B10" s="17"/>
      <c r="C10" s="18">
        <v>1</v>
      </c>
      <c r="D10" s="19">
        <v>2</v>
      </c>
      <c r="E10" s="19">
        <v>3</v>
      </c>
      <c r="F10" s="19">
        <v>4</v>
      </c>
      <c r="G10" s="20">
        <v>5</v>
      </c>
      <c r="H10" s="18">
        <v>1</v>
      </c>
      <c r="I10" s="19">
        <v>2</v>
      </c>
      <c r="J10" s="19">
        <v>3</v>
      </c>
      <c r="K10" s="19">
        <v>4</v>
      </c>
      <c r="L10" s="20">
        <v>5</v>
      </c>
      <c r="M10" s="18">
        <v>1</v>
      </c>
      <c r="N10" s="19">
        <v>2</v>
      </c>
      <c r="O10" s="19">
        <v>3</v>
      </c>
      <c r="P10" s="19">
        <v>4</v>
      </c>
      <c r="Q10" s="20">
        <v>5</v>
      </c>
      <c r="R10" s="18">
        <v>1</v>
      </c>
      <c r="S10" s="19">
        <v>2</v>
      </c>
      <c r="T10" s="19">
        <v>3</v>
      </c>
      <c r="U10" s="19">
        <v>4</v>
      </c>
      <c r="V10" s="20">
        <v>5</v>
      </c>
      <c r="W10" s="18">
        <v>1</v>
      </c>
      <c r="X10" s="19">
        <v>2</v>
      </c>
      <c r="Y10" s="19">
        <v>3</v>
      </c>
      <c r="Z10" s="19">
        <v>4</v>
      </c>
      <c r="AA10" s="20">
        <v>5</v>
      </c>
      <c r="AB10" s="18">
        <v>1</v>
      </c>
      <c r="AC10" s="19">
        <v>2</v>
      </c>
      <c r="AD10" s="19">
        <v>3</v>
      </c>
      <c r="AE10" s="19">
        <v>4</v>
      </c>
      <c r="AF10" s="20">
        <v>5</v>
      </c>
      <c r="AG10" s="18">
        <v>1</v>
      </c>
      <c r="AH10" s="19">
        <v>2</v>
      </c>
      <c r="AI10" s="19">
        <v>3</v>
      </c>
      <c r="AJ10" s="19">
        <v>4</v>
      </c>
      <c r="AK10" s="20">
        <v>5</v>
      </c>
      <c r="AL10" s="18">
        <v>1</v>
      </c>
      <c r="AM10" s="19">
        <v>2</v>
      </c>
      <c r="AN10" s="19">
        <v>3</v>
      </c>
      <c r="AO10" s="19">
        <v>4</v>
      </c>
      <c r="AP10" s="20">
        <v>5</v>
      </c>
      <c r="AQ10" s="18">
        <v>1</v>
      </c>
      <c r="AR10" s="19">
        <v>2</v>
      </c>
      <c r="AS10" s="19">
        <v>3</v>
      </c>
      <c r="AT10" s="19">
        <v>4</v>
      </c>
      <c r="AU10" s="20">
        <v>5</v>
      </c>
      <c r="AV10" s="18">
        <v>1</v>
      </c>
      <c r="AW10" s="19">
        <v>2</v>
      </c>
      <c r="AX10" s="19">
        <v>3</v>
      </c>
      <c r="AY10" s="19">
        <v>4</v>
      </c>
      <c r="AZ10" s="20">
        <v>5</v>
      </c>
      <c r="BA10" s="18">
        <v>1</v>
      </c>
      <c r="BB10" s="19">
        <v>2</v>
      </c>
      <c r="BC10" s="19">
        <v>3</v>
      </c>
      <c r="BD10" s="19">
        <v>4</v>
      </c>
      <c r="BE10" s="20">
        <v>5</v>
      </c>
      <c r="BF10" s="18">
        <v>1</v>
      </c>
      <c r="BG10" s="19">
        <v>2</v>
      </c>
      <c r="BH10" s="19">
        <v>3</v>
      </c>
      <c r="BI10" s="19">
        <v>4</v>
      </c>
      <c r="BJ10" s="20">
        <v>5</v>
      </c>
      <c r="BK10" s="12"/>
    </row>
    <row r="11" spans="1:63" ht="16.5">
      <c r="A11" s="21" t="s">
        <v>11</v>
      </c>
      <c r="B11" s="22" t="s">
        <v>12</v>
      </c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4"/>
    </row>
    <row r="12" spans="1:63" ht="16.5">
      <c r="A12" s="25" t="s">
        <v>13</v>
      </c>
      <c r="B12" s="26" t="s">
        <v>14</v>
      </c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7"/>
      <c r="AZ12" s="27"/>
      <c r="BA12" s="27"/>
      <c r="BB12" s="27"/>
      <c r="BC12" s="27"/>
      <c r="BD12" s="27"/>
      <c r="BE12" s="27"/>
      <c r="BF12" s="27"/>
      <c r="BG12" s="27"/>
      <c r="BH12" s="27"/>
      <c r="BI12" s="27"/>
      <c r="BJ12" s="27"/>
      <c r="BK12" s="28"/>
    </row>
    <row r="13" spans="1:63">
      <c r="A13" s="29"/>
      <c r="B13" s="30" t="s">
        <v>15</v>
      </c>
      <c r="C13" s="31">
        <v>0</v>
      </c>
      <c r="D13" s="31">
        <v>3002.3078674353224</v>
      </c>
      <c r="E13" s="31">
        <v>756.34221749035498</v>
      </c>
      <c r="F13" s="31">
        <v>0</v>
      </c>
      <c r="G13" s="31">
        <v>0</v>
      </c>
      <c r="H13" s="31">
        <v>22.412005200612899</v>
      </c>
      <c r="I13" s="31">
        <v>9851.1000082842165</v>
      </c>
      <c r="J13" s="31">
        <v>1085.358928336806</v>
      </c>
      <c r="K13" s="31">
        <v>0</v>
      </c>
      <c r="L13" s="31">
        <v>51.984173243967746</v>
      </c>
      <c r="M13" s="31">
        <v>0</v>
      </c>
      <c r="N13" s="31">
        <v>0</v>
      </c>
      <c r="O13" s="31">
        <v>0</v>
      </c>
      <c r="P13" s="31">
        <v>0</v>
      </c>
      <c r="Q13" s="31">
        <v>0</v>
      </c>
      <c r="R13" s="31">
        <v>7.3737947556129022</v>
      </c>
      <c r="S13" s="31">
        <v>3424.8222355970643</v>
      </c>
      <c r="T13" s="31">
        <v>280.26944858232258</v>
      </c>
      <c r="U13" s="31">
        <v>0</v>
      </c>
      <c r="V13" s="31">
        <v>8.3124919394838717</v>
      </c>
      <c r="W13" s="31">
        <v>0</v>
      </c>
      <c r="X13" s="31">
        <v>0</v>
      </c>
      <c r="Y13" s="31">
        <v>0</v>
      </c>
      <c r="Z13" s="31">
        <v>0</v>
      </c>
      <c r="AA13" s="31">
        <v>0</v>
      </c>
      <c r="AB13" s="31">
        <v>0.12413495887096776</v>
      </c>
      <c r="AC13" s="31">
        <v>4.9876788456451608</v>
      </c>
      <c r="AD13" s="31">
        <v>0.41938998064516131</v>
      </c>
      <c r="AE13" s="31">
        <v>0</v>
      </c>
      <c r="AF13" s="31">
        <v>0.31916638161290317</v>
      </c>
      <c r="AG13" s="31">
        <v>0</v>
      </c>
      <c r="AH13" s="31">
        <v>0</v>
      </c>
      <c r="AI13" s="31">
        <v>0</v>
      </c>
      <c r="AJ13" s="31">
        <v>0</v>
      </c>
      <c r="AK13" s="31">
        <v>0</v>
      </c>
      <c r="AL13" s="31">
        <v>3.5648625709677417E-2</v>
      </c>
      <c r="AM13" s="31">
        <v>0</v>
      </c>
      <c r="AN13" s="31">
        <v>15.084341625709675</v>
      </c>
      <c r="AO13" s="31">
        <v>0</v>
      </c>
      <c r="AP13" s="31">
        <v>0</v>
      </c>
      <c r="AQ13" s="31">
        <v>0</v>
      </c>
      <c r="AR13" s="31">
        <v>0.80645161038709678</v>
      </c>
      <c r="AS13" s="31">
        <v>0</v>
      </c>
      <c r="AT13" s="31">
        <v>0</v>
      </c>
      <c r="AU13" s="31">
        <v>0</v>
      </c>
      <c r="AV13" s="31">
        <v>68.684729998451616</v>
      </c>
      <c r="AW13" s="31">
        <v>4027.7239031869672</v>
      </c>
      <c r="AX13" s="31">
        <v>361.73249955548386</v>
      </c>
      <c r="AY13" s="31">
        <v>0</v>
      </c>
      <c r="AZ13" s="31">
        <v>188.16551333261296</v>
      </c>
      <c r="BA13" s="31">
        <v>0</v>
      </c>
      <c r="BB13" s="31">
        <v>0</v>
      </c>
      <c r="BC13" s="31">
        <v>0</v>
      </c>
      <c r="BD13" s="31">
        <v>0</v>
      </c>
      <c r="BE13" s="31">
        <v>0</v>
      </c>
      <c r="BF13" s="31">
        <v>26.489432866258053</v>
      </c>
      <c r="BG13" s="31">
        <v>86.80477956958066</v>
      </c>
      <c r="BH13" s="31">
        <v>44.901497078096774</v>
      </c>
      <c r="BI13" s="31">
        <v>0</v>
      </c>
      <c r="BJ13" s="31">
        <v>39.468606032225821</v>
      </c>
      <c r="BK13" s="32">
        <f>SUM(C13:BJ13)</f>
        <v>23356.030944514026</v>
      </c>
    </row>
    <row r="14" spans="1:63" ht="15.75" thickBot="1">
      <c r="A14" s="33"/>
      <c r="B14" s="30" t="s">
        <v>16</v>
      </c>
      <c r="C14" s="34">
        <v>0</v>
      </c>
      <c r="D14" s="34">
        <v>162.15358599396771</v>
      </c>
      <c r="E14" s="34">
        <v>0</v>
      </c>
      <c r="F14" s="34">
        <v>0</v>
      </c>
      <c r="G14" s="34">
        <v>0</v>
      </c>
      <c r="H14" s="34">
        <v>77.20899780022576</v>
      </c>
      <c r="I14" s="34">
        <v>8731.0985687371267</v>
      </c>
      <c r="J14" s="34">
        <v>991.39020453509693</v>
      </c>
      <c r="K14" s="34">
        <v>0</v>
      </c>
      <c r="L14" s="34">
        <v>52.399281130903233</v>
      </c>
      <c r="M14" s="34">
        <v>0</v>
      </c>
      <c r="N14" s="34">
        <v>0</v>
      </c>
      <c r="O14" s="34">
        <v>0</v>
      </c>
      <c r="P14" s="34">
        <v>0</v>
      </c>
      <c r="Q14" s="34">
        <v>0</v>
      </c>
      <c r="R14" s="34">
        <v>20.995455007580645</v>
      </c>
      <c r="S14" s="34">
        <v>650.99475624483875</v>
      </c>
      <c r="T14" s="34">
        <v>342.52261333267739</v>
      </c>
      <c r="U14" s="34">
        <v>0</v>
      </c>
      <c r="V14" s="34">
        <v>19.368216104290322</v>
      </c>
      <c r="W14" s="34">
        <v>0</v>
      </c>
      <c r="X14" s="34">
        <v>14.516129026741936</v>
      </c>
      <c r="Y14" s="34">
        <v>0</v>
      </c>
      <c r="Z14" s="34">
        <v>0</v>
      </c>
      <c r="AA14" s="34">
        <v>0</v>
      </c>
      <c r="AB14" s="34">
        <v>0.18734836741935484</v>
      </c>
      <c r="AC14" s="34">
        <v>5.1695134516129039E-2</v>
      </c>
      <c r="AD14" s="34">
        <v>0</v>
      </c>
      <c r="AE14" s="34">
        <v>0</v>
      </c>
      <c r="AF14" s="34">
        <v>0.23399158516129037</v>
      </c>
      <c r="AG14" s="34">
        <v>0</v>
      </c>
      <c r="AH14" s="34">
        <v>0</v>
      </c>
      <c r="AI14" s="34">
        <v>0</v>
      </c>
      <c r="AJ14" s="34">
        <v>0</v>
      </c>
      <c r="AK14" s="34">
        <v>0</v>
      </c>
      <c r="AL14" s="34">
        <v>7.0327390548387103E-2</v>
      </c>
      <c r="AM14" s="34">
        <v>7.2552515064516127E-2</v>
      </c>
      <c r="AN14" s="34">
        <v>0</v>
      </c>
      <c r="AO14" s="34">
        <v>0</v>
      </c>
      <c r="AP14" s="34">
        <v>0</v>
      </c>
      <c r="AQ14" s="34">
        <v>0</v>
      </c>
      <c r="AR14" s="34">
        <v>129.54064230851614</v>
      </c>
      <c r="AS14" s="34">
        <v>0</v>
      </c>
      <c r="AT14" s="34">
        <v>0</v>
      </c>
      <c r="AU14" s="34">
        <v>0</v>
      </c>
      <c r="AV14" s="34">
        <v>32.218063494612927</v>
      </c>
      <c r="AW14" s="34">
        <v>2098.6853806359668</v>
      </c>
      <c r="AX14" s="34">
        <v>8.4194027083225809</v>
      </c>
      <c r="AY14" s="34">
        <v>0</v>
      </c>
      <c r="AZ14" s="34">
        <v>175.40858192241947</v>
      </c>
      <c r="BA14" s="34">
        <v>0</v>
      </c>
      <c r="BB14" s="34">
        <v>0</v>
      </c>
      <c r="BC14" s="34">
        <v>0</v>
      </c>
      <c r="BD14" s="34">
        <v>0</v>
      </c>
      <c r="BE14" s="34">
        <v>0</v>
      </c>
      <c r="BF14" s="34">
        <v>42.555987958871015</v>
      </c>
      <c r="BG14" s="34">
        <v>31.067137710096777</v>
      </c>
      <c r="BH14" s="34">
        <v>26.83065550100001</v>
      </c>
      <c r="BI14" s="34">
        <v>0</v>
      </c>
      <c r="BJ14" s="34">
        <v>18.505641821419363</v>
      </c>
      <c r="BK14" s="35">
        <f>SUM(C14:BJ14)</f>
        <v>13626.495216967387</v>
      </c>
    </row>
    <row r="15" spans="1:63" ht="15.75" thickBot="1">
      <c r="A15" s="36"/>
      <c r="B15" s="37" t="s">
        <v>17</v>
      </c>
      <c r="C15" s="38">
        <f>SUM(C13:C14)</f>
        <v>0</v>
      </c>
      <c r="D15" s="38">
        <f t="shared" ref="D15:BK15" si="0">SUM(D13:D14)</f>
        <v>3164.46145342929</v>
      </c>
      <c r="E15" s="38">
        <f t="shared" si="0"/>
        <v>756.34221749035498</v>
      </c>
      <c r="F15" s="38">
        <f t="shared" si="0"/>
        <v>0</v>
      </c>
      <c r="G15" s="38">
        <f t="shared" si="0"/>
        <v>0</v>
      </c>
      <c r="H15" s="38">
        <f t="shared" si="0"/>
        <v>99.621003000838655</v>
      </c>
      <c r="I15" s="38">
        <f t="shared" si="0"/>
        <v>18582.198577021343</v>
      </c>
      <c r="J15" s="38">
        <f t="shared" si="0"/>
        <v>2076.7491328719029</v>
      </c>
      <c r="K15" s="38">
        <f t="shared" si="0"/>
        <v>0</v>
      </c>
      <c r="L15" s="38">
        <f t="shared" si="0"/>
        <v>104.38345437487098</v>
      </c>
      <c r="M15" s="38">
        <f t="shared" si="0"/>
        <v>0</v>
      </c>
      <c r="N15" s="38">
        <f t="shared" si="0"/>
        <v>0</v>
      </c>
      <c r="O15" s="38">
        <f t="shared" si="0"/>
        <v>0</v>
      </c>
      <c r="P15" s="38">
        <f t="shared" si="0"/>
        <v>0</v>
      </c>
      <c r="Q15" s="38">
        <f t="shared" si="0"/>
        <v>0</v>
      </c>
      <c r="R15" s="38">
        <f t="shared" si="0"/>
        <v>28.369249763193547</v>
      </c>
      <c r="S15" s="38">
        <f t="shared" si="0"/>
        <v>4075.816991841903</v>
      </c>
      <c r="T15" s="38">
        <f t="shared" si="0"/>
        <v>622.79206191499998</v>
      </c>
      <c r="U15" s="38">
        <f t="shared" si="0"/>
        <v>0</v>
      </c>
      <c r="V15" s="38">
        <f t="shared" si="0"/>
        <v>27.680708043774196</v>
      </c>
      <c r="W15" s="38">
        <f t="shared" si="0"/>
        <v>0</v>
      </c>
      <c r="X15" s="38">
        <f t="shared" si="0"/>
        <v>14.516129026741936</v>
      </c>
      <c r="Y15" s="38">
        <f t="shared" si="0"/>
        <v>0</v>
      </c>
      <c r="Z15" s="38">
        <f t="shared" si="0"/>
        <v>0</v>
      </c>
      <c r="AA15" s="38">
        <f t="shared" si="0"/>
        <v>0</v>
      </c>
      <c r="AB15" s="38">
        <f t="shared" si="0"/>
        <v>0.3114833262903226</v>
      </c>
      <c r="AC15" s="38">
        <f t="shared" si="0"/>
        <v>5.0393739801612902</v>
      </c>
      <c r="AD15" s="38">
        <f t="shared" si="0"/>
        <v>0.41938998064516131</v>
      </c>
      <c r="AE15" s="38">
        <f t="shared" si="0"/>
        <v>0</v>
      </c>
      <c r="AF15" s="38">
        <f t="shared" si="0"/>
        <v>0.55315796677419349</v>
      </c>
      <c r="AG15" s="38">
        <f t="shared" si="0"/>
        <v>0</v>
      </c>
      <c r="AH15" s="38">
        <f t="shared" si="0"/>
        <v>0</v>
      </c>
      <c r="AI15" s="38">
        <f t="shared" si="0"/>
        <v>0</v>
      </c>
      <c r="AJ15" s="38">
        <f t="shared" si="0"/>
        <v>0</v>
      </c>
      <c r="AK15" s="38">
        <f t="shared" si="0"/>
        <v>0</v>
      </c>
      <c r="AL15" s="38">
        <f t="shared" si="0"/>
        <v>0.10597601625806452</v>
      </c>
      <c r="AM15" s="38">
        <f t="shared" si="0"/>
        <v>7.2552515064516127E-2</v>
      </c>
      <c r="AN15" s="38">
        <f t="shared" si="0"/>
        <v>15.084341625709675</v>
      </c>
      <c r="AO15" s="38">
        <f t="shared" si="0"/>
        <v>0</v>
      </c>
      <c r="AP15" s="38">
        <f t="shared" si="0"/>
        <v>0</v>
      </c>
      <c r="AQ15" s="38">
        <f t="shared" si="0"/>
        <v>0</v>
      </c>
      <c r="AR15" s="38">
        <f t="shared" si="0"/>
        <v>130.34709391890323</v>
      </c>
      <c r="AS15" s="38">
        <f t="shared" si="0"/>
        <v>0</v>
      </c>
      <c r="AT15" s="38">
        <f t="shared" si="0"/>
        <v>0</v>
      </c>
      <c r="AU15" s="38">
        <f t="shared" si="0"/>
        <v>0</v>
      </c>
      <c r="AV15" s="38">
        <f t="shared" si="0"/>
        <v>100.90279349306454</v>
      </c>
      <c r="AW15" s="38">
        <f t="shared" si="0"/>
        <v>6126.4092838229335</v>
      </c>
      <c r="AX15" s="38">
        <f t="shared" si="0"/>
        <v>370.15190226380645</v>
      </c>
      <c r="AY15" s="38">
        <f t="shared" si="0"/>
        <v>0</v>
      </c>
      <c r="AZ15" s="38">
        <f t="shared" si="0"/>
        <v>363.57409525503243</v>
      </c>
      <c r="BA15" s="38">
        <f t="shared" si="0"/>
        <v>0</v>
      </c>
      <c r="BB15" s="38">
        <f t="shared" si="0"/>
        <v>0</v>
      </c>
      <c r="BC15" s="38">
        <f t="shared" si="0"/>
        <v>0</v>
      </c>
      <c r="BD15" s="38">
        <f t="shared" si="0"/>
        <v>0</v>
      </c>
      <c r="BE15" s="38">
        <f t="shared" si="0"/>
        <v>0</v>
      </c>
      <c r="BF15" s="38">
        <f t="shared" si="0"/>
        <v>69.045420825129071</v>
      </c>
      <c r="BG15" s="38">
        <f t="shared" si="0"/>
        <v>117.87191727967743</v>
      </c>
      <c r="BH15" s="38">
        <f t="shared" si="0"/>
        <v>71.732152579096777</v>
      </c>
      <c r="BI15" s="38">
        <f t="shared" si="0"/>
        <v>0</v>
      </c>
      <c r="BJ15" s="38">
        <f t="shared" si="0"/>
        <v>57.974247853645181</v>
      </c>
      <c r="BK15" s="38">
        <f t="shared" si="0"/>
        <v>36982.526161481415</v>
      </c>
    </row>
    <row r="16" spans="1:63">
      <c r="A16" s="39" t="s">
        <v>18</v>
      </c>
      <c r="B16" s="40" t="s">
        <v>19</v>
      </c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41"/>
      <c r="AG16" s="41"/>
      <c r="AH16" s="41"/>
      <c r="AI16" s="41"/>
      <c r="AJ16" s="41"/>
      <c r="AK16" s="41"/>
      <c r="AL16" s="41"/>
      <c r="AM16" s="41"/>
      <c r="AN16" s="41"/>
      <c r="AO16" s="41"/>
      <c r="AP16" s="41"/>
      <c r="AQ16" s="41"/>
      <c r="AR16" s="41"/>
      <c r="AS16" s="41"/>
      <c r="AT16" s="41"/>
      <c r="AU16" s="41"/>
      <c r="AV16" s="41"/>
      <c r="AW16" s="41"/>
      <c r="AX16" s="41"/>
      <c r="AY16" s="41"/>
      <c r="AZ16" s="41"/>
      <c r="BA16" s="41"/>
      <c r="BB16" s="41"/>
      <c r="BC16" s="41"/>
      <c r="BD16" s="41"/>
      <c r="BE16" s="41"/>
      <c r="BF16" s="41"/>
      <c r="BG16" s="41"/>
      <c r="BH16" s="41"/>
      <c r="BI16" s="41"/>
      <c r="BJ16" s="41"/>
      <c r="BK16" s="42"/>
    </row>
    <row r="17" spans="1:63">
      <c r="A17" s="29"/>
      <c r="B17" s="30" t="s">
        <v>20</v>
      </c>
      <c r="C17" s="31">
        <v>0</v>
      </c>
      <c r="D17" s="31">
        <v>0</v>
      </c>
      <c r="E17" s="31">
        <v>0</v>
      </c>
      <c r="F17" s="31">
        <v>0</v>
      </c>
      <c r="G17" s="31">
        <v>0</v>
      </c>
      <c r="H17" s="31">
        <v>0.32490824987096767</v>
      </c>
      <c r="I17" s="31">
        <v>9.714166448317048</v>
      </c>
      <c r="J17" s="31">
        <v>0</v>
      </c>
      <c r="K17" s="31">
        <v>0</v>
      </c>
      <c r="L17" s="31">
        <v>2.1567458838709672E-2</v>
      </c>
      <c r="M17" s="31">
        <v>0</v>
      </c>
      <c r="N17" s="31">
        <v>0</v>
      </c>
      <c r="O17" s="31">
        <v>0</v>
      </c>
      <c r="P17" s="31">
        <v>0</v>
      </c>
      <c r="Q17" s="31">
        <v>0</v>
      </c>
      <c r="R17" s="31">
        <v>0.22129263235483876</v>
      </c>
      <c r="S17" s="31">
        <v>3.0422091764193602</v>
      </c>
      <c r="T17" s="31">
        <v>0</v>
      </c>
      <c r="U17" s="31">
        <v>0</v>
      </c>
      <c r="V17" s="31">
        <v>0.1237333540967742</v>
      </c>
      <c r="W17" s="31">
        <v>0</v>
      </c>
      <c r="X17" s="31">
        <v>0</v>
      </c>
      <c r="Y17" s="31">
        <v>0</v>
      </c>
      <c r="Z17" s="31">
        <v>0</v>
      </c>
      <c r="AA17" s="31">
        <v>0</v>
      </c>
      <c r="AB17" s="31">
        <v>1.0211560645161288E-3</v>
      </c>
      <c r="AC17" s="31">
        <v>0</v>
      </c>
      <c r="AD17" s="31">
        <v>0</v>
      </c>
      <c r="AE17" s="31">
        <v>0</v>
      </c>
      <c r="AF17" s="31">
        <v>0</v>
      </c>
      <c r="AG17" s="31">
        <v>0</v>
      </c>
      <c r="AH17" s="31">
        <v>0</v>
      </c>
      <c r="AI17" s="31">
        <v>0</v>
      </c>
      <c r="AJ17" s="31">
        <v>0</v>
      </c>
      <c r="AK17" s="31">
        <v>0</v>
      </c>
      <c r="AL17" s="31">
        <v>0</v>
      </c>
      <c r="AM17" s="31">
        <v>0</v>
      </c>
      <c r="AN17" s="31">
        <v>0</v>
      </c>
      <c r="AO17" s="31">
        <v>0</v>
      </c>
      <c r="AP17" s="31">
        <v>0</v>
      </c>
      <c r="AQ17" s="31">
        <v>0</v>
      </c>
      <c r="AR17" s="31">
        <v>0</v>
      </c>
      <c r="AS17" s="31">
        <v>0</v>
      </c>
      <c r="AT17" s="31">
        <v>0</v>
      </c>
      <c r="AU17" s="31">
        <v>0</v>
      </c>
      <c r="AV17" s="31">
        <v>1.2845754484838701</v>
      </c>
      <c r="AW17" s="31">
        <v>0.61305346399999994</v>
      </c>
      <c r="AX17" s="31">
        <v>0</v>
      </c>
      <c r="AY17" s="31">
        <v>0</v>
      </c>
      <c r="AZ17" s="31">
        <v>0.11433921748387101</v>
      </c>
      <c r="BA17" s="31">
        <v>0</v>
      </c>
      <c r="BB17" s="31">
        <v>0</v>
      </c>
      <c r="BC17" s="31">
        <v>0</v>
      </c>
      <c r="BD17" s="31">
        <v>0</v>
      </c>
      <c r="BE17" s="31">
        <v>0</v>
      </c>
      <c r="BF17" s="31">
        <v>4.2245477131612903</v>
      </c>
      <c r="BG17" s="31">
        <v>1.3426802098064501</v>
      </c>
      <c r="BH17" s="31">
        <v>0</v>
      </c>
      <c r="BI17" s="31">
        <v>0</v>
      </c>
      <c r="BJ17" s="31">
        <v>2.4498612687419352</v>
      </c>
      <c r="BK17" s="32">
        <f>SUM(C17:BJ17)</f>
        <v>23.47795579763963</v>
      </c>
    </row>
    <row r="18" spans="1:63" ht="15.75" thickBot="1">
      <c r="A18" s="33"/>
      <c r="B18" s="30" t="s">
        <v>21</v>
      </c>
      <c r="C18" s="34">
        <v>0</v>
      </c>
      <c r="D18" s="34">
        <v>0</v>
      </c>
      <c r="E18" s="34">
        <v>0</v>
      </c>
      <c r="F18" s="34">
        <v>0</v>
      </c>
      <c r="G18" s="34">
        <v>0</v>
      </c>
      <c r="H18" s="34">
        <v>14.0119320588064</v>
      </c>
      <c r="I18" s="34">
        <v>80.843949718451597</v>
      </c>
      <c r="J18" s="34">
        <v>0</v>
      </c>
      <c r="K18" s="34">
        <v>31.9986366549435</v>
      </c>
      <c r="L18" s="34">
        <v>50.885196825258099</v>
      </c>
      <c r="M18" s="34">
        <v>0</v>
      </c>
      <c r="N18" s="34">
        <v>0</v>
      </c>
      <c r="O18" s="34">
        <v>0</v>
      </c>
      <c r="P18" s="34">
        <v>0</v>
      </c>
      <c r="Q18" s="34">
        <v>0</v>
      </c>
      <c r="R18" s="34">
        <v>6.3156791179677416</v>
      </c>
      <c r="S18" s="34">
        <v>86.18840859650868</v>
      </c>
      <c r="T18" s="34">
        <v>2.0489400394193549</v>
      </c>
      <c r="U18" s="34">
        <v>0</v>
      </c>
      <c r="V18" s="34">
        <v>0.27091185283870967</v>
      </c>
      <c r="W18" s="34">
        <v>0</v>
      </c>
      <c r="X18" s="34">
        <v>0</v>
      </c>
      <c r="Y18" s="34">
        <v>0</v>
      </c>
      <c r="Z18" s="34">
        <v>0</v>
      </c>
      <c r="AA18" s="34">
        <v>0</v>
      </c>
      <c r="AB18" s="34">
        <v>0.41422558500000006</v>
      </c>
      <c r="AC18" s="34">
        <v>9.1869209077419374</v>
      </c>
      <c r="AD18" s="34">
        <v>0</v>
      </c>
      <c r="AE18" s="34">
        <v>0</v>
      </c>
      <c r="AF18" s="34">
        <v>0</v>
      </c>
      <c r="AG18" s="34">
        <v>0</v>
      </c>
      <c r="AH18" s="34">
        <v>0</v>
      </c>
      <c r="AI18" s="34">
        <v>0</v>
      </c>
      <c r="AJ18" s="34">
        <v>0</v>
      </c>
      <c r="AK18" s="34">
        <v>0</v>
      </c>
      <c r="AL18" s="34">
        <v>0</v>
      </c>
      <c r="AM18" s="34">
        <v>0</v>
      </c>
      <c r="AN18" s="34">
        <v>0</v>
      </c>
      <c r="AO18" s="34">
        <v>0</v>
      </c>
      <c r="AP18" s="34">
        <v>0</v>
      </c>
      <c r="AQ18" s="34">
        <v>0</v>
      </c>
      <c r="AR18" s="34">
        <v>0.63238872151612902</v>
      </c>
      <c r="AS18" s="34">
        <v>0</v>
      </c>
      <c r="AT18" s="34">
        <v>0</v>
      </c>
      <c r="AU18" s="34">
        <v>0</v>
      </c>
      <c r="AV18" s="34">
        <v>33.577705987258071</v>
      </c>
      <c r="AW18" s="34">
        <v>117.06357532070966</v>
      </c>
      <c r="AX18" s="34">
        <v>3.1640805567419354</v>
      </c>
      <c r="AY18" s="34">
        <v>0</v>
      </c>
      <c r="AZ18" s="34">
        <v>30.619730296387115</v>
      </c>
      <c r="BA18" s="34">
        <v>0</v>
      </c>
      <c r="BB18" s="34">
        <v>0</v>
      </c>
      <c r="BC18" s="34">
        <v>0</v>
      </c>
      <c r="BD18" s="34">
        <v>0</v>
      </c>
      <c r="BE18" s="34">
        <v>0</v>
      </c>
      <c r="BF18" s="34">
        <v>12.315735407225811</v>
      </c>
      <c r="BG18" s="34">
        <v>69.870062797225799</v>
      </c>
      <c r="BH18" s="34">
        <v>0.58783336751612913</v>
      </c>
      <c r="BI18" s="34">
        <v>0</v>
      </c>
      <c r="BJ18" s="34">
        <v>5.3830131036451601</v>
      </c>
      <c r="BK18" s="35">
        <f>SUM(C18:BJ18)</f>
        <v>555.37892691516174</v>
      </c>
    </row>
    <row r="19" spans="1:63" ht="15.75" thickBot="1">
      <c r="A19" s="36"/>
      <c r="B19" s="37" t="s">
        <v>22</v>
      </c>
      <c r="C19" s="38">
        <f>SUM(C17:C18)</f>
        <v>0</v>
      </c>
      <c r="D19" s="38">
        <f t="shared" ref="D19:BK19" si="1">SUM(D17:D18)</f>
        <v>0</v>
      </c>
      <c r="E19" s="38">
        <f t="shared" si="1"/>
        <v>0</v>
      </c>
      <c r="F19" s="38">
        <f t="shared" si="1"/>
        <v>0</v>
      </c>
      <c r="G19" s="38">
        <f t="shared" si="1"/>
        <v>0</v>
      </c>
      <c r="H19" s="38">
        <f t="shared" si="1"/>
        <v>14.336840308677367</v>
      </c>
      <c r="I19" s="38">
        <f t="shared" si="1"/>
        <v>90.558116166768642</v>
      </c>
      <c r="J19" s="38">
        <f t="shared" si="1"/>
        <v>0</v>
      </c>
      <c r="K19" s="38">
        <f t="shared" si="1"/>
        <v>31.9986366549435</v>
      </c>
      <c r="L19" s="38">
        <f t="shared" si="1"/>
        <v>50.906764284096809</v>
      </c>
      <c r="M19" s="38">
        <f t="shared" si="1"/>
        <v>0</v>
      </c>
      <c r="N19" s="38">
        <f t="shared" si="1"/>
        <v>0</v>
      </c>
      <c r="O19" s="38">
        <f t="shared" si="1"/>
        <v>0</v>
      </c>
      <c r="P19" s="38">
        <f t="shared" si="1"/>
        <v>0</v>
      </c>
      <c r="Q19" s="38">
        <f t="shared" si="1"/>
        <v>0</v>
      </c>
      <c r="R19" s="38">
        <f t="shared" si="1"/>
        <v>6.5369717503225804</v>
      </c>
      <c r="S19" s="38">
        <f t="shared" si="1"/>
        <v>89.230617772928042</v>
      </c>
      <c r="T19" s="38">
        <f t="shared" si="1"/>
        <v>2.0489400394193549</v>
      </c>
      <c r="U19" s="38">
        <f t="shared" si="1"/>
        <v>0</v>
      </c>
      <c r="V19" s="38">
        <f t="shared" si="1"/>
        <v>0.39464520693548388</v>
      </c>
      <c r="W19" s="38">
        <f t="shared" si="1"/>
        <v>0</v>
      </c>
      <c r="X19" s="38">
        <f t="shared" si="1"/>
        <v>0</v>
      </c>
      <c r="Y19" s="38">
        <f t="shared" si="1"/>
        <v>0</v>
      </c>
      <c r="Z19" s="38">
        <f t="shared" si="1"/>
        <v>0</v>
      </c>
      <c r="AA19" s="38">
        <f t="shared" si="1"/>
        <v>0</v>
      </c>
      <c r="AB19" s="38">
        <f t="shared" si="1"/>
        <v>0.4152467410645162</v>
      </c>
      <c r="AC19" s="38">
        <f t="shared" si="1"/>
        <v>9.1869209077419374</v>
      </c>
      <c r="AD19" s="38">
        <f t="shared" si="1"/>
        <v>0</v>
      </c>
      <c r="AE19" s="38">
        <f t="shared" si="1"/>
        <v>0</v>
      </c>
      <c r="AF19" s="38">
        <f t="shared" si="1"/>
        <v>0</v>
      </c>
      <c r="AG19" s="38">
        <f t="shared" si="1"/>
        <v>0</v>
      </c>
      <c r="AH19" s="38">
        <f t="shared" si="1"/>
        <v>0</v>
      </c>
      <c r="AI19" s="38">
        <f t="shared" si="1"/>
        <v>0</v>
      </c>
      <c r="AJ19" s="38">
        <f t="shared" si="1"/>
        <v>0</v>
      </c>
      <c r="AK19" s="38">
        <f t="shared" si="1"/>
        <v>0</v>
      </c>
      <c r="AL19" s="38">
        <f t="shared" si="1"/>
        <v>0</v>
      </c>
      <c r="AM19" s="38">
        <f t="shared" si="1"/>
        <v>0</v>
      </c>
      <c r="AN19" s="38">
        <f t="shared" si="1"/>
        <v>0</v>
      </c>
      <c r="AO19" s="38">
        <f t="shared" si="1"/>
        <v>0</v>
      </c>
      <c r="AP19" s="38">
        <f t="shared" si="1"/>
        <v>0</v>
      </c>
      <c r="AQ19" s="38">
        <f t="shared" si="1"/>
        <v>0</v>
      </c>
      <c r="AR19" s="38">
        <f t="shared" si="1"/>
        <v>0.63238872151612902</v>
      </c>
      <c r="AS19" s="38">
        <f t="shared" si="1"/>
        <v>0</v>
      </c>
      <c r="AT19" s="38">
        <f t="shared" si="1"/>
        <v>0</v>
      </c>
      <c r="AU19" s="38">
        <f t="shared" si="1"/>
        <v>0</v>
      </c>
      <c r="AV19" s="38">
        <f t="shared" si="1"/>
        <v>34.862281435741941</v>
      </c>
      <c r="AW19" s="38">
        <f t="shared" si="1"/>
        <v>117.67662878470966</v>
      </c>
      <c r="AX19" s="38">
        <f t="shared" si="1"/>
        <v>3.1640805567419354</v>
      </c>
      <c r="AY19" s="38">
        <f t="shared" si="1"/>
        <v>0</v>
      </c>
      <c r="AZ19" s="38">
        <f t="shared" si="1"/>
        <v>30.734069513870985</v>
      </c>
      <c r="BA19" s="38">
        <f t="shared" si="1"/>
        <v>0</v>
      </c>
      <c r="BB19" s="38">
        <f t="shared" si="1"/>
        <v>0</v>
      </c>
      <c r="BC19" s="38">
        <f t="shared" si="1"/>
        <v>0</v>
      </c>
      <c r="BD19" s="38">
        <f t="shared" si="1"/>
        <v>0</v>
      </c>
      <c r="BE19" s="38">
        <f t="shared" si="1"/>
        <v>0</v>
      </c>
      <c r="BF19" s="38">
        <f t="shared" si="1"/>
        <v>16.540283120387102</v>
      </c>
      <c r="BG19" s="38">
        <f t="shared" si="1"/>
        <v>71.212743007032245</v>
      </c>
      <c r="BH19" s="38">
        <f t="shared" si="1"/>
        <v>0.58783336751612913</v>
      </c>
      <c r="BI19" s="38">
        <f t="shared" si="1"/>
        <v>0</v>
      </c>
      <c r="BJ19" s="38">
        <f t="shared" si="1"/>
        <v>7.8328743723870957</v>
      </c>
      <c r="BK19" s="38">
        <f t="shared" si="1"/>
        <v>578.85688271280139</v>
      </c>
    </row>
    <row r="20" spans="1:63">
      <c r="A20" s="39" t="s">
        <v>23</v>
      </c>
      <c r="B20" s="40" t="s">
        <v>24</v>
      </c>
      <c r="C20" s="41"/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  <c r="AA20" s="41"/>
      <c r="AB20" s="41"/>
      <c r="AC20" s="41"/>
      <c r="AD20" s="41"/>
      <c r="AE20" s="41"/>
      <c r="AF20" s="41"/>
      <c r="AG20" s="41"/>
      <c r="AH20" s="41"/>
      <c r="AI20" s="41"/>
      <c r="AJ20" s="41"/>
      <c r="AK20" s="41"/>
      <c r="AL20" s="41"/>
      <c r="AM20" s="41"/>
      <c r="AN20" s="41"/>
      <c r="AO20" s="41"/>
      <c r="AP20" s="41"/>
      <c r="AQ20" s="41"/>
      <c r="AR20" s="41"/>
      <c r="AS20" s="41"/>
      <c r="AT20" s="41"/>
      <c r="AU20" s="41"/>
      <c r="AV20" s="41"/>
      <c r="AW20" s="41"/>
      <c r="AX20" s="41"/>
      <c r="AY20" s="41"/>
      <c r="AZ20" s="41"/>
      <c r="BA20" s="41"/>
      <c r="BB20" s="41"/>
      <c r="BC20" s="41"/>
      <c r="BD20" s="41"/>
      <c r="BE20" s="41"/>
      <c r="BF20" s="41"/>
      <c r="BG20" s="41"/>
      <c r="BH20" s="41"/>
      <c r="BI20" s="41"/>
      <c r="BJ20" s="41"/>
      <c r="BK20" s="42"/>
    </row>
    <row r="21" spans="1:63">
      <c r="A21" s="29"/>
      <c r="B21" s="30" t="s">
        <v>25</v>
      </c>
      <c r="C21" s="31">
        <v>0</v>
      </c>
      <c r="D21" s="31">
        <v>0</v>
      </c>
      <c r="E21" s="31">
        <v>0</v>
      </c>
      <c r="F21" s="31">
        <v>0</v>
      </c>
      <c r="G21" s="31">
        <v>0</v>
      </c>
      <c r="H21" s="31">
        <v>0.10983165290322582</v>
      </c>
      <c r="I21" s="31">
        <v>0</v>
      </c>
      <c r="J21" s="31">
        <v>0</v>
      </c>
      <c r="K21" s="31">
        <v>0</v>
      </c>
      <c r="L21" s="31">
        <v>0.78451180645161289</v>
      </c>
      <c r="M21" s="31">
        <v>0</v>
      </c>
      <c r="N21" s="31">
        <v>0</v>
      </c>
      <c r="O21" s="31">
        <v>0</v>
      </c>
      <c r="P21" s="31">
        <v>0</v>
      </c>
      <c r="Q21" s="31">
        <v>0</v>
      </c>
      <c r="R21" s="31">
        <v>5.8320493838709672E-2</v>
      </c>
      <c r="S21" s="31">
        <v>0</v>
      </c>
      <c r="T21" s="31">
        <v>0</v>
      </c>
      <c r="U21" s="31">
        <v>0</v>
      </c>
      <c r="V21" s="31">
        <v>6.5375983870967741E-2</v>
      </c>
      <c r="W21" s="31">
        <v>0</v>
      </c>
      <c r="X21" s="31">
        <v>0</v>
      </c>
      <c r="Y21" s="31">
        <v>0</v>
      </c>
      <c r="Z21" s="31">
        <v>0</v>
      </c>
      <c r="AA21" s="31">
        <v>0</v>
      </c>
      <c r="AB21" s="31">
        <v>0</v>
      </c>
      <c r="AC21" s="31">
        <v>0</v>
      </c>
      <c r="AD21" s="31">
        <v>0</v>
      </c>
      <c r="AE21" s="31">
        <v>0</v>
      </c>
      <c r="AF21" s="31">
        <v>9.0955583870967749E-2</v>
      </c>
      <c r="AG21" s="31">
        <v>0</v>
      </c>
      <c r="AH21" s="31">
        <v>0</v>
      </c>
      <c r="AI21" s="31">
        <v>0</v>
      </c>
      <c r="AJ21" s="31">
        <v>0</v>
      </c>
      <c r="AK21" s="31">
        <v>0</v>
      </c>
      <c r="AL21" s="31">
        <v>0</v>
      </c>
      <c r="AM21" s="31">
        <v>0</v>
      </c>
      <c r="AN21" s="31">
        <v>0</v>
      </c>
      <c r="AO21" s="31">
        <v>0</v>
      </c>
      <c r="AP21" s="31">
        <v>0</v>
      </c>
      <c r="AQ21" s="31">
        <v>0</v>
      </c>
      <c r="AR21" s="31">
        <v>0</v>
      </c>
      <c r="AS21" s="31">
        <v>0</v>
      </c>
      <c r="AT21" s="31">
        <v>0</v>
      </c>
      <c r="AU21" s="31">
        <v>0</v>
      </c>
      <c r="AV21" s="31">
        <v>0.19957155216129033</v>
      </c>
      <c r="AW21" s="31">
        <v>0.3248413709677419</v>
      </c>
      <c r="AX21" s="31">
        <v>0</v>
      </c>
      <c r="AY21" s="31">
        <v>0</v>
      </c>
      <c r="AZ21" s="31">
        <v>4.0399549371237606</v>
      </c>
      <c r="BA21" s="31">
        <v>0</v>
      </c>
      <c r="BB21" s="31">
        <v>0</v>
      </c>
      <c r="BC21" s="31">
        <v>0</v>
      </c>
      <c r="BD21" s="31">
        <v>0</v>
      </c>
      <c r="BE21" s="31">
        <v>0</v>
      </c>
      <c r="BF21" s="31">
        <v>5.0675253870967732E-2</v>
      </c>
      <c r="BG21" s="31">
        <v>7.7961929032258057E-2</v>
      </c>
      <c r="BH21" s="31">
        <v>0</v>
      </c>
      <c r="BI21" s="31">
        <v>0</v>
      </c>
      <c r="BJ21" s="31">
        <v>0.18539973396774195</v>
      </c>
      <c r="BK21" s="32">
        <f t="shared" ref="BK21:BK107" si="2">SUM(C21:BJ21)</f>
        <v>5.9874002980592449</v>
      </c>
    </row>
    <row r="22" spans="1:63">
      <c r="A22" s="29"/>
      <c r="B22" s="30" t="s">
        <v>26</v>
      </c>
      <c r="C22" s="31">
        <v>0</v>
      </c>
      <c r="D22" s="31">
        <v>0</v>
      </c>
      <c r="E22" s="31">
        <v>0</v>
      </c>
      <c r="F22" s="31">
        <v>0</v>
      </c>
      <c r="G22" s="31">
        <v>0</v>
      </c>
      <c r="H22" s="31">
        <v>0.14479572767741938</v>
      </c>
      <c r="I22" s="31">
        <v>0</v>
      </c>
      <c r="J22" s="31">
        <v>0</v>
      </c>
      <c r="K22" s="31">
        <v>0</v>
      </c>
      <c r="L22" s="31">
        <v>0</v>
      </c>
      <c r="M22" s="31">
        <v>0</v>
      </c>
      <c r="N22" s="31">
        <v>0</v>
      </c>
      <c r="O22" s="31">
        <v>0</v>
      </c>
      <c r="P22" s="31">
        <v>0</v>
      </c>
      <c r="Q22" s="31">
        <v>0</v>
      </c>
      <c r="R22" s="31">
        <v>1.7244514741935484E-2</v>
      </c>
      <c r="S22" s="31">
        <v>0.86453016364516111</v>
      </c>
      <c r="T22" s="31">
        <v>0</v>
      </c>
      <c r="U22" s="31">
        <v>0</v>
      </c>
      <c r="V22" s="31">
        <v>9.5456243741935481E-2</v>
      </c>
      <c r="W22" s="31">
        <v>0</v>
      </c>
      <c r="X22" s="31">
        <v>0</v>
      </c>
      <c r="Y22" s="31">
        <v>0</v>
      </c>
      <c r="Z22" s="31">
        <v>0</v>
      </c>
      <c r="AA22" s="31">
        <v>0</v>
      </c>
      <c r="AB22" s="31">
        <v>0.11520775625806451</v>
      </c>
      <c r="AC22" s="31">
        <v>0</v>
      </c>
      <c r="AD22" s="31">
        <v>0</v>
      </c>
      <c r="AE22" s="31">
        <v>0</v>
      </c>
      <c r="AF22" s="31">
        <v>0.54362582390322567</v>
      </c>
      <c r="AG22" s="31">
        <v>0</v>
      </c>
      <c r="AH22" s="31">
        <v>0</v>
      </c>
      <c r="AI22" s="31">
        <v>0</v>
      </c>
      <c r="AJ22" s="31">
        <v>0</v>
      </c>
      <c r="AK22" s="31">
        <v>0</v>
      </c>
      <c r="AL22" s="31">
        <v>1.6844402516129026E-2</v>
      </c>
      <c r="AM22" s="31">
        <v>0</v>
      </c>
      <c r="AN22" s="31">
        <v>0</v>
      </c>
      <c r="AO22" s="31">
        <v>0</v>
      </c>
      <c r="AP22" s="31">
        <v>0</v>
      </c>
      <c r="AQ22" s="31">
        <v>0</v>
      </c>
      <c r="AR22" s="31">
        <v>0</v>
      </c>
      <c r="AS22" s="31">
        <v>0</v>
      </c>
      <c r="AT22" s="31">
        <v>0</v>
      </c>
      <c r="AU22" s="31">
        <v>0</v>
      </c>
      <c r="AV22" s="31">
        <v>0.96106893419354833</v>
      </c>
      <c r="AW22" s="31">
        <v>0.9337590749677418</v>
      </c>
      <c r="AX22" s="31">
        <v>0</v>
      </c>
      <c r="AY22" s="31">
        <v>0</v>
      </c>
      <c r="AZ22" s="31">
        <v>3.618743989644198</v>
      </c>
      <c r="BA22" s="31">
        <v>0</v>
      </c>
      <c r="BB22" s="31">
        <v>0</v>
      </c>
      <c r="BC22" s="31">
        <v>0</v>
      </c>
      <c r="BD22" s="31">
        <v>0</v>
      </c>
      <c r="BE22" s="31">
        <v>0</v>
      </c>
      <c r="BF22" s="31">
        <v>1.3613540846774193</v>
      </c>
      <c r="BG22" s="31">
        <v>0.36086690677419353</v>
      </c>
      <c r="BH22" s="31">
        <v>0</v>
      </c>
      <c r="BI22" s="31">
        <v>0</v>
      </c>
      <c r="BJ22" s="31">
        <v>0.88392134645161291</v>
      </c>
      <c r="BK22" s="32">
        <f t="shared" si="2"/>
        <v>9.9174189691925854</v>
      </c>
    </row>
    <row r="23" spans="1:63">
      <c r="A23" s="29"/>
      <c r="B23" s="30" t="s">
        <v>27</v>
      </c>
      <c r="C23" s="31">
        <v>0</v>
      </c>
      <c r="D23" s="31">
        <v>0</v>
      </c>
      <c r="E23" s="31">
        <v>0</v>
      </c>
      <c r="F23" s="31">
        <v>0</v>
      </c>
      <c r="G23" s="31">
        <v>0</v>
      </c>
      <c r="H23" s="31">
        <v>0.14803244645161293</v>
      </c>
      <c r="I23" s="31">
        <v>0</v>
      </c>
      <c r="J23" s="31">
        <v>0</v>
      </c>
      <c r="K23" s="31">
        <v>0</v>
      </c>
      <c r="L23" s="31">
        <v>0.11569061032258066</v>
      </c>
      <c r="M23" s="31">
        <v>0</v>
      </c>
      <c r="N23" s="31">
        <v>0</v>
      </c>
      <c r="O23" s="31">
        <v>0</v>
      </c>
      <c r="P23" s="31">
        <v>0</v>
      </c>
      <c r="Q23" s="31">
        <v>0</v>
      </c>
      <c r="R23" s="31">
        <v>0.34445189464516129</v>
      </c>
      <c r="S23" s="31">
        <v>0</v>
      </c>
      <c r="T23" s="31">
        <v>0</v>
      </c>
      <c r="U23" s="31">
        <v>0</v>
      </c>
      <c r="V23" s="31">
        <v>0.14040559529032259</v>
      </c>
      <c r="W23" s="31">
        <v>0</v>
      </c>
      <c r="X23" s="31">
        <v>0</v>
      </c>
      <c r="Y23" s="31">
        <v>0</v>
      </c>
      <c r="Z23" s="31">
        <v>0</v>
      </c>
      <c r="AA23" s="31">
        <v>0</v>
      </c>
      <c r="AB23" s="31">
        <v>8.727713809677419E-2</v>
      </c>
      <c r="AC23" s="31">
        <v>0</v>
      </c>
      <c r="AD23" s="31">
        <v>0</v>
      </c>
      <c r="AE23" s="31">
        <v>0</v>
      </c>
      <c r="AF23" s="31">
        <v>0</v>
      </c>
      <c r="AG23" s="31">
        <v>0</v>
      </c>
      <c r="AH23" s="31">
        <v>0</v>
      </c>
      <c r="AI23" s="31">
        <v>0</v>
      </c>
      <c r="AJ23" s="31">
        <v>0</v>
      </c>
      <c r="AK23" s="31">
        <v>0</v>
      </c>
      <c r="AL23" s="31">
        <v>2.7072703096774189E-2</v>
      </c>
      <c r="AM23" s="31">
        <v>0</v>
      </c>
      <c r="AN23" s="31">
        <v>0</v>
      </c>
      <c r="AO23" s="31">
        <v>0</v>
      </c>
      <c r="AP23" s="31">
        <v>0</v>
      </c>
      <c r="AQ23" s="31">
        <v>0</v>
      </c>
      <c r="AR23" s="31">
        <v>0</v>
      </c>
      <c r="AS23" s="31">
        <v>0</v>
      </c>
      <c r="AT23" s="31">
        <v>0</v>
      </c>
      <c r="AU23" s="31">
        <v>0</v>
      </c>
      <c r="AV23" s="31">
        <v>1.0015689497741935</v>
      </c>
      <c r="AW23" s="31">
        <v>0.45777157051612899</v>
      </c>
      <c r="AX23" s="31">
        <v>0</v>
      </c>
      <c r="AY23" s="31">
        <v>0</v>
      </c>
      <c r="AZ23" s="31">
        <v>0.79757706165167142</v>
      </c>
      <c r="BA23" s="31">
        <v>0</v>
      </c>
      <c r="BB23" s="31">
        <v>0</v>
      </c>
      <c r="BC23" s="31">
        <v>0</v>
      </c>
      <c r="BD23" s="31">
        <v>0</v>
      </c>
      <c r="BE23" s="31">
        <v>0</v>
      </c>
      <c r="BF23" s="31">
        <v>1.1178816317419351</v>
      </c>
      <c r="BG23" s="31">
        <v>0.5800755402903226</v>
      </c>
      <c r="BH23" s="31">
        <v>0</v>
      </c>
      <c r="BI23" s="31">
        <v>0</v>
      </c>
      <c r="BJ23" s="31">
        <v>0.43328407299999999</v>
      </c>
      <c r="BK23" s="32">
        <f t="shared" si="2"/>
        <v>5.2510892148774779</v>
      </c>
    </row>
    <row r="24" spans="1:63">
      <c r="A24" s="29"/>
      <c r="B24" s="30" t="s">
        <v>28</v>
      </c>
      <c r="C24" s="31">
        <v>0</v>
      </c>
      <c r="D24" s="31">
        <v>0</v>
      </c>
      <c r="E24" s="31">
        <v>0</v>
      </c>
      <c r="F24" s="31">
        <v>0</v>
      </c>
      <c r="G24" s="31">
        <v>0</v>
      </c>
      <c r="H24" s="31">
        <v>0.2106742168064516</v>
      </c>
      <c r="I24" s="31">
        <v>0.29307206270967745</v>
      </c>
      <c r="J24" s="31">
        <v>0</v>
      </c>
      <c r="K24" s="31">
        <v>0</v>
      </c>
      <c r="L24" s="31">
        <v>0.83643556877419334</v>
      </c>
      <c r="M24" s="31">
        <v>0</v>
      </c>
      <c r="N24" s="31">
        <v>0</v>
      </c>
      <c r="O24" s="31">
        <v>0</v>
      </c>
      <c r="P24" s="31">
        <v>0</v>
      </c>
      <c r="Q24" s="31">
        <v>0</v>
      </c>
      <c r="R24" s="31">
        <v>0.37471962267741932</v>
      </c>
      <c r="S24" s="31">
        <v>0.21371779754838713</v>
      </c>
      <c r="T24" s="31">
        <v>0</v>
      </c>
      <c r="U24" s="31">
        <v>0</v>
      </c>
      <c r="V24" s="31">
        <v>5.9480501138387085</v>
      </c>
      <c r="W24" s="31">
        <v>0</v>
      </c>
      <c r="X24" s="31">
        <v>0</v>
      </c>
      <c r="Y24" s="31">
        <v>0</v>
      </c>
      <c r="Z24" s="31">
        <v>0</v>
      </c>
      <c r="AA24" s="31">
        <v>0</v>
      </c>
      <c r="AB24" s="31">
        <v>1.3470577806451615E-2</v>
      </c>
      <c r="AC24" s="31">
        <v>0</v>
      </c>
      <c r="AD24" s="31">
        <v>0</v>
      </c>
      <c r="AE24" s="31">
        <v>0</v>
      </c>
      <c r="AF24" s="31">
        <v>0.22869148125806449</v>
      </c>
      <c r="AG24" s="31">
        <v>0</v>
      </c>
      <c r="AH24" s="31">
        <v>0</v>
      </c>
      <c r="AI24" s="31">
        <v>0</v>
      </c>
      <c r="AJ24" s="31">
        <v>0</v>
      </c>
      <c r="AK24" s="31">
        <v>0</v>
      </c>
      <c r="AL24" s="31">
        <v>0</v>
      </c>
      <c r="AM24" s="31">
        <v>0</v>
      </c>
      <c r="AN24" s="31">
        <v>0</v>
      </c>
      <c r="AO24" s="31">
        <v>0</v>
      </c>
      <c r="AP24" s="31">
        <v>0</v>
      </c>
      <c r="AQ24" s="31">
        <v>0</v>
      </c>
      <c r="AR24" s="31">
        <v>0</v>
      </c>
      <c r="AS24" s="31">
        <v>0</v>
      </c>
      <c r="AT24" s="31">
        <v>0</v>
      </c>
      <c r="AU24" s="31">
        <v>0</v>
      </c>
      <c r="AV24" s="31">
        <v>1.8548863311935475</v>
      </c>
      <c r="AW24" s="31">
        <v>2.2200740875483866</v>
      </c>
      <c r="AX24" s="31">
        <v>0</v>
      </c>
      <c r="AY24" s="31">
        <v>0</v>
      </c>
      <c r="AZ24" s="31">
        <v>10.120472283640014</v>
      </c>
      <c r="BA24" s="31">
        <v>0</v>
      </c>
      <c r="BB24" s="31">
        <v>0</v>
      </c>
      <c r="BC24" s="31">
        <v>0</v>
      </c>
      <c r="BD24" s="31">
        <v>0</v>
      </c>
      <c r="BE24" s="31">
        <v>0</v>
      </c>
      <c r="BF24" s="31">
        <v>6.5787936449032305</v>
      </c>
      <c r="BG24" s="31">
        <v>0.82628187064516112</v>
      </c>
      <c r="BH24" s="31">
        <v>0</v>
      </c>
      <c r="BI24" s="31">
        <v>0</v>
      </c>
      <c r="BJ24" s="31">
        <v>4.2861066217741932</v>
      </c>
      <c r="BK24" s="32">
        <f t="shared" si="2"/>
        <v>34.005446281123888</v>
      </c>
    </row>
    <row r="25" spans="1:63">
      <c r="A25" s="29"/>
      <c r="B25" s="30" t="s">
        <v>29</v>
      </c>
      <c r="C25" s="31">
        <v>0</v>
      </c>
      <c r="D25" s="31">
        <v>0</v>
      </c>
      <c r="E25" s="31">
        <v>0</v>
      </c>
      <c r="F25" s="31">
        <v>0</v>
      </c>
      <c r="G25" s="31">
        <v>0</v>
      </c>
      <c r="H25" s="31">
        <v>0.23087644412903224</v>
      </c>
      <c r="I25" s="31">
        <v>4.2002362374193547</v>
      </c>
      <c r="J25" s="31">
        <v>0</v>
      </c>
      <c r="K25" s="31">
        <v>0</v>
      </c>
      <c r="L25" s="31">
        <v>3.5361059709677421E-2</v>
      </c>
      <c r="M25" s="31">
        <v>0</v>
      </c>
      <c r="N25" s="31">
        <v>0</v>
      </c>
      <c r="O25" s="31">
        <v>0</v>
      </c>
      <c r="P25" s="31">
        <v>0</v>
      </c>
      <c r="Q25" s="31">
        <v>0</v>
      </c>
      <c r="R25" s="31">
        <v>0.1466156454516129</v>
      </c>
      <c r="S25" s="31">
        <v>0</v>
      </c>
      <c r="T25" s="31">
        <v>0</v>
      </c>
      <c r="U25" s="31">
        <v>0</v>
      </c>
      <c r="V25" s="31">
        <v>0.56816013422580658</v>
      </c>
      <c r="W25" s="31">
        <v>0</v>
      </c>
      <c r="X25" s="31">
        <v>0</v>
      </c>
      <c r="Y25" s="31">
        <v>0</v>
      </c>
      <c r="Z25" s="31">
        <v>0</v>
      </c>
      <c r="AA25" s="31">
        <v>0</v>
      </c>
      <c r="AB25" s="31">
        <v>8.8205194838709682E-3</v>
      </c>
      <c r="AC25" s="31">
        <v>0</v>
      </c>
      <c r="AD25" s="31">
        <v>0</v>
      </c>
      <c r="AE25" s="31">
        <v>0</v>
      </c>
      <c r="AF25" s="31">
        <v>6.281942069064514</v>
      </c>
      <c r="AG25" s="31">
        <v>0</v>
      </c>
      <c r="AH25" s="31">
        <v>0</v>
      </c>
      <c r="AI25" s="31">
        <v>0</v>
      </c>
      <c r="AJ25" s="31">
        <v>0</v>
      </c>
      <c r="AK25" s="31">
        <v>0</v>
      </c>
      <c r="AL25" s="31">
        <v>0</v>
      </c>
      <c r="AM25" s="31">
        <v>0</v>
      </c>
      <c r="AN25" s="31">
        <v>0</v>
      </c>
      <c r="AO25" s="31">
        <v>0</v>
      </c>
      <c r="AP25" s="31">
        <v>0</v>
      </c>
      <c r="AQ25" s="31">
        <v>0</v>
      </c>
      <c r="AR25" s="31">
        <v>0</v>
      </c>
      <c r="AS25" s="31">
        <v>0</v>
      </c>
      <c r="AT25" s="31">
        <v>0</v>
      </c>
      <c r="AU25" s="31">
        <v>0</v>
      </c>
      <c r="AV25" s="31">
        <v>1.7803927690967731</v>
      </c>
      <c r="AW25" s="31">
        <v>0.52923110658064498</v>
      </c>
      <c r="AX25" s="31">
        <v>0</v>
      </c>
      <c r="AY25" s="31">
        <v>0</v>
      </c>
      <c r="AZ25" s="31">
        <v>11.747872419941974</v>
      </c>
      <c r="BA25" s="31">
        <v>0</v>
      </c>
      <c r="BB25" s="31">
        <v>0</v>
      </c>
      <c r="BC25" s="31">
        <v>0</v>
      </c>
      <c r="BD25" s="31">
        <v>0</v>
      </c>
      <c r="BE25" s="31">
        <v>0</v>
      </c>
      <c r="BF25" s="31">
        <v>2.953969849322581</v>
      </c>
      <c r="BG25" s="31">
        <v>2.7638228579677429</v>
      </c>
      <c r="BH25" s="31">
        <v>0</v>
      </c>
      <c r="BI25" s="31">
        <v>0</v>
      </c>
      <c r="BJ25" s="31">
        <v>1.0293945911612905</v>
      </c>
      <c r="BK25" s="32">
        <f t="shared" si="2"/>
        <v>32.276695703554871</v>
      </c>
    </row>
    <row r="26" spans="1:63">
      <c r="A26" s="29"/>
      <c r="B26" s="30" t="s">
        <v>30</v>
      </c>
      <c r="C26" s="31">
        <v>0</v>
      </c>
      <c r="D26" s="31">
        <v>0</v>
      </c>
      <c r="E26" s="31">
        <v>0</v>
      </c>
      <c r="F26" s="31">
        <v>0</v>
      </c>
      <c r="G26" s="31">
        <v>0</v>
      </c>
      <c r="H26" s="31">
        <v>0.20403175509677418</v>
      </c>
      <c r="I26" s="31">
        <v>8.8457038177741936</v>
      </c>
      <c r="J26" s="31">
        <v>0</v>
      </c>
      <c r="K26" s="31">
        <v>0</v>
      </c>
      <c r="L26" s="31">
        <v>0</v>
      </c>
      <c r="M26" s="31">
        <v>0</v>
      </c>
      <c r="N26" s="31">
        <v>0</v>
      </c>
      <c r="O26" s="31">
        <v>0</v>
      </c>
      <c r="P26" s="31">
        <v>0</v>
      </c>
      <c r="Q26" s="31">
        <v>0</v>
      </c>
      <c r="R26" s="31">
        <v>0.16497221093548389</v>
      </c>
      <c r="S26" s="31">
        <v>0</v>
      </c>
      <c r="T26" s="31">
        <v>0</v>
      </c>
      <c r="U26" s="31">
        <v>0</v>
      </c>
      <c r="V26" s="31">
        <v>0.39044038964516137</v>
      </c>
      <c r="W26" s="31">
        <v>0</v>
      </c>
      <c r="X26" s="31">
        <v>0</v>
      </c>
      <c r="Y26" s="31">
        <v>0</v>
      </c>
      <c r="Z26" s="31">
        <v>0</v>
      </c>
      <c r="AA26" s="31">
        <v>0</v>
      </c>
      <c r="AB26" s="31">
        <v>1.3595169612903227E-2</v>
      </c>
      <c r="AC26" s="31">
        <v>0</v>
      </c>
      <c r="AD26" s="31">
        <v>0</v>
      </c>
      <c r="AE26" s="31">
        <v>0</v>
      </c>
      <c r="AF26" s="31">
        <v>0.36540563964516132</v>
      </c>
      <c r="AG26" s="31">
        <v>0</v>
      </c>
      <c r="AH26" s="31">
        <v>0</v>
      </c>
      <c r="AI26" s="31">
        <v>0</v>
      </c>
      <c r="AJ26" s="31">
        <v>0</v>
      </c>
      <c r="AK26" s="31">
        <v>0</v>
      </c>
      <c r="AL26" s="31">
        <v>0</v>
      </c>
      <c r="AM26" s="31">
        <v>0</v>
      </c>
      <c r="AN26" s="31">
        <v>0</v>
      </c>
      <c r="AO26" s="31">
        <v>0</v>
      </c>
      <c r="AP26" s="31">
        <v>0</v>
      </c>
      <c r="AQ26" s="31">
        <v>0</v>
      </c>
      <c r="AR26" s="31">
        <v>0</v>
      </c>
      <c r="AS26" s="31">
        <v>0</v>
      </c>
      <c r="AT26" s="31">
        <v>0</v>
      </c>
      <c r="AU26" s="31">
        <v>0</v>
      </c>
      <c r="AV26" s="31">
        <v>1.6380202153225814</v>
      </c>
      <c r="AW26" s="31">
        <v>9.3768769017741942</v>
      </c>
      <c r="AX26" s="31">
        <v>0</v>
      </c>
      <c r="AY26" s="31">
        <v>0</v>
      </c>
      <c r="AZ26" s="31">
        <v>2.439259426258344</v>
      </c>
      <c r="BA26" s="31">
        <v>0</v>
      </c>
      <c r="BB26" s="31">
        <v>0</v>
      </c>
      <c r="BC26" s="31">
        <v>0</v>
      </c>
      <c r="BD26" s="31">
        <v>0</v>
      </c>
      <c r="BE26" s="31">
        <v>0</v>
      </c>
      <c r="BF26" s="31">
        <v>1.5381848209032258</v>
      </c>
      <c r="BG26" s="31">
        <v>0</v>
      </c>
      <c r="BH26" s="31">
        <v>0</v>
      </c>
      <c r="BI26" s="31">
        <v>0</v>
      </c>
      <c r="BJ26" s="31">
        <v>1.7260286119354835</v>
      </c>
      <c r="BK26" s="32">
        <f t="shared" si="2"/>
        <v>26.702518958903511</v>
      </c>
    </row>
    <row r="27" spans="1:63">
      <c r="A27" s="29"/>
      <c r="B27" s="30" t="s">
        <v>31</v>
      </c>
      <c r="C27" s="31">
        <v>0</v>
      </c>
      <c r="D27" s="31">
        <v>0</v>
      </c>
      <c r="E27" s="31">
        <v>0</v>
      </c>
      <c r="F27" s="31">
        <v>0</v>
      </c>
      <c r="G27" s="31">
        <v>0</v>
      </c>
      <c r="H27" s="31">
        <v>7.1379564935483877E-2</v>
      </c>
      <c r="I27" s="31">
        <v>0</v>
      </c>
      <c r="J27" s="31">
        <v>0</v>
      </c>
      <c r="K27" s="31">
        <v>0</v>
      </c>
      <c r="L27" s="31">
        <v>0.13542320096774196</v>
      </c>
      <c r="M27" s="31">
        <v>0</v>
      </c>
      <c r="N27" s="31">
        <v>0</v>
      </c>
      <c r="O27" s="31">
        <v>0</v>
      </c>
      <c r="P27" s="31">
        <v>0</v>
      </c>
      <c r="Q27" s="31">
        <v>0</v>
      </c>
      <c r="R27" s="31">
        <v>8.010834483870969E-3</v>
      </c>
      <c r="S27" s="31">
        <v>0</v>
      </c>
      <c r="T27" s="31">
        <v>0.35210032380645168</v>
      </c>
      <c r="U27" s="31">
        <v>0</v>
      </c>
      <c r="V27" s="31">
        <v>0.15455308480645163</v>
      </c>
      <c r="W27" s="31">
        <v>0</v>
      </c>
      <c r="X27" s="31">
        <v>0</v>
      </c>
      <c r="Y27" s="31">
        <v>0</v>
      </c>
      <c r="Z27" s="31">
        <v>0</v>
      </c>
      <c r="AA27" s="31">
        <v>0</v>
      </c>
      <c r="AB27" s="31">
        <v>7.2112032161290321E-2</v>
      </c>
      <c r="AC27" s="31">
        <v>0</v>
      </c>
      <c r="AD27" s="31">
        <v>0</v>
      </c>
      <c r="AE27" s="31">
        <v>0</v>
      </c>
      <c r="AF27" s="31">
        <v>0.42988566603225808</v>
      </c>
      <c r="AG27" s="31">
        <v>0</v>
      </c>
      <c r="AH27" s="31">
        <v>0</v>
      </c>
      <c r="AI27" s="31">
        <v>0</v>
      </c>
      <c r="AJ27" s="31">
        <v>0</v>
      </c>
      <c r="AK27" s="31">
        <v>0</v>
      </c>
      <c r="AL27" s="31">
        <v>0</v>
      </c>
      <c r="AM27" s="31">
        <v>0</v>
      </c>
      <c r="AN27" s="31">
        <v>0</v>
      </c>
      <c r="AO27" s="31">
        <v>0</v>
      </c>
      <c r="AP27" s="31">
        <v>0</v>
      </c>
      <c r="AQ27" s="31">
        <v>0</v>
      </c>
      <c r="AR27" s="31">
        <v>0</v>
      </c>
      <c r="AS27" s="31">
        <v>0</v>
      </c>
      <c r="AT27" s="31">
        <v>0</v>
      </c>
      <c r="AU27" s="31">
        <v>0</v>
      </c>
      <c r="AV27" s="31">
        <v>1.0600504730322586</v>
      </c>
      <c r="AW27" s="31">
        <v>2.7824753599032261</v>
      </c>
      <c r="AX27" s="31">
        <v>0</v>
      </c>
      <c r="AY27" s="31">
        <v>0</v>
      </c>
      <c r="AZ27" s="31">
        <v>6.9524481594280942</v>
      </c>
      <c r="BA27" s="31">
        <v>0</v>
      </c>
      <c r="BB27" s="31">
        <v>0</v>
      </c>
      <c r="BC27" s="31">
        <v>0</v>
      </c>
      <c r="BD27" s="31">
        <v>0</v>
      </c>
      <c r="BE27" s="31">
        <v>0</v>
      </c>
      <c r="BF27" s="31">
        <v>2.9313800153870968</v>
      </c>
      <c r="BG27" s="31">
        <v>0</v>
      </c>
      <c r="BH27" s="31">
        <v>0</v>
      </c>
      <c r="BI27" s="31">
        <v>0</v>
      </c>
      <c r="BJ27" s="31">
        <v>0.34820411090322578</v>
      </c>
      <c r="BK27" s="32">
        <f t="shared" si="2"/>
        <v>15.298022825847449</v>
      </c>
    </row>
    <row r="28" spans="1:63">
      <c r="A28" s="29"/>
      <c r="B28" s="30" t="s">
        <v>32</v>
      </c>
      <c r="C28" s="31">
        <v>0</v>
      </c>
      <c r="D28" s="31">
        <v>0</v>
      </c>
      <c r="E28" s="31">
        <v>0</v>
      </c>
      <c r="F28" s="31">
        <v>0</v>
      </c>
      <c r="G28" s="31">
        <v>0</v>
      </c>
      <c r="H28" s="31">
        <v>0.13742166738709677</v>
      </c>
      <c r="I28" s="31">
        <v>0</v>
      </c>
      <c r="J28" s="31">
        <v>0</v>
      </c>
      <c r="K28" s="31">
        <v>0</v>
      </c>
      <c r="L28" s="31">
        <v>0</v>
      </c>
      <c r="M28" s="31">
        <v>0</v>
      </c>
      <c r="N28" s="31">
        <v>0</v>
      </c>
      <c r="O28" s="31">
        <v>0</v>
      </c>
      <c r="P28" s="31">
        <v>0</v>
      </c>
      <c r="Q28" s="31">
        <v>0</v>
      </c>
      <c r="R28" s="31">
        <v>3.1306570741935477E-2</v>
      </c>
      <c r="S28" s="31">
        <v>0</v>
      </c>
      <c r="T28" s="31">
        <v>0</v>
      </c>
      <c r="U28" s="31">
        <v>0</v>
      </c>
      <c r="V28" s="31">
        <v>0.13513338793548388</v>
      </c>
      <c r="W28" s="31">
        <v>0</v>
      </c>
      <c r="X28" s="31">
        <v>0</v>
      </c>
      <c r="Y28" s="31">
        <v>0</v>
      </c>
      <c r="Z28" s="31">
        <v>0</v>
      </c>
      <c r="AA28" s="31">
        <v>0</v>
      </c>
      <c r="AB28" s="31">
        <v>0.25587823732258069</v>
      </c>
      <c r="AC28" s="31">
        <v>0</v>
      </c>
      <c r="AD28" s="31">
        <v>0</v>
      </c>
      <c r="AE28" s="31">
        <v>0</v>
      </c>
      <c r="AF28" s="31">
        <v>0.88865985896774191</v>
      </c>
      <c r="AG28" s="31">
        <v>0</v>
      </c>
      <c r="AH28" s="31">
        <v>0</v>
      </c>
      <c r="AI28" s="31">
        <v>0</v>
      </c>
      <c r="AJ28" s="31">
        <v>0</v>
      </c>
      <c r="AK28" s="31">
        <v>0</v>
      </c>
      <c r="AL28" s="31">
        <v>0</v>
      </c>
      <c r="AM28" s="31">
        <v>0</v>
      </c>
      <c r="AN28" s="31">
        <v>0</v>
      </c>
      <c r="AO28" s="31">
        <v>0</v>
      </c>
      <c r="AP28" s="31">
        <v>0</v>
      </c>
      <c r="AQ28" s="31">
        <v>0</v>
      </c>
      <c r="AR28" s="31">
        <v>0</v>
      </c>
      <c r="AS28" s="31">
        <v>0</v>
      </c>
      <c r="AT28" s="31">
        <v>0</v>
      </c>
      <c r="AU28" s="31">
        <v>0</v>
      </c>
      <c r="AV28" s="31">
        <v>0.83973314245161312</v>
      </c>
      <c r="AW28" s="31">
        <v>1.1066085942580646</v>
      </c>
      <c r="AX28" s="31">
        <v>0</v>
      </c>
      <c r="AY28" s="31">
        <v>0</v>
      </c>
      <c r="AZ28" s="31">
        <v>1.5294010228962329</v>
      </c>
      <c r="BA28" s="31">
        <v>0</v>
      </c>
      <c r="BB28" s="31">
        <v>0</v>
      </c>
      <c r="BC28" s="31">
        <v>0</v>
      </c>
      <c r="BD28" s="31">
        <v>0</v>
      </c>
      <c r="BE28" s="31">
        <v>0</v>
      </c>
      <c r="BF28" s="31">
        <v>1.5939457825161294</v>
      </c>
      <c r="BG28" s="31">
        <v>0.13649731003225807</v>
      </c>
      <c r="BH28" s="31">
        <v>0</v>
      </c>
      <c r="BI28" s="31">
        <v>0</v>
      </c>
      <c r="BJ28" s="31">
        <v>0.8903901250322579</v>
      </c>
      <c r="BK28" s="32">
        <f t="shared" si="2"/>
        <v>7.5449756995413946</v>
      </c>
    </row>
    <row r="29" spans="1:63">
      <c r="A29" s="29"/>
      <c r="B29" s="30" t="s">
        <v>33</v>
      </c>
      <c r="C29" s="31">
        <v>0</v>
      </c>
      <c r="D29" s="31">
        <v>0</v>
      </c>
      <c r="E29" s="31">
        <v>0</v>
      </c>
      <c r="F29" s="31">
        <v>0</v>
      </c>
      <c r="G29" s="31">
        <v>0</v>
      </c>
      <c r="H29" s="31">
        <v>1.3338640645161291E-2</v>
      </c>
      <c r="I29" s="31">
        <v>0</v>
      </c>
      <c r="J29" s="31">
        <v>0</v>
      </c>
      <c r="K29" s="31">
        <v>0</v>
      </c>
      <c r="L29" s="31">
        <v>6.6678795387096756E-2</v>
      </c>
      <c r="M29" s="31">
        <v>0</v>
      </c>
      <c r="N29" s="31">
        <v>0</v>
      </c>
      <c r="O29" s="31">
        <v>0</v>
      </c>
      <c r="P29" s="31">
        <v>0</v>
      </c>
      <c r="Q29" s="31">
        <v>0</v>
      </c>
      <c r="R29" s="31">
        <v>7.6783371290322592E-3</v>
      </c>
      <c r="S29" s="31">
        <v>0</v>
      </c>
      <c r="T29" s="31">
        <v>0</v>
      </c>
      <c r="U29" s="31">
        <v>0</v>
      </c>
      <c r="V29" s="31">
        <v>0</v>
      </c>
      <c r="W29" s="31">
        <v>0</v>
      </c>
      <c r="X29" s="31">
        <v>0</v>
      </c>
      <c r="Y29" s="31">
        <v>0</v>
      </c>
      <c r="Z29" s="31">
        <v>0</v>
      </c>
      <c r="AA29" s="31">
        <v>0</v>
      </c>
      <c r="AB29" s="31">
        <v>2.3065286645161293E-2</v>
      </c>
      <c r="AC29" s="31">
        <v>0</v>
      </c>
      <c r="AD29" s="31">
        <v>0</v>
      </c>
      <c r="AE29" s="31">
        <v>0</v>
      </c>
      <c r="AF29" s="31">
        <v>7.1832439999999984E-2</v>
      </c>
      <c r="AG29" s="31">
        <v>0</v>
      </c>
      <c r="AH29" s="31">
        <v>0</v>
      </c>
      <c r="AI29" s="31">
        <v>0</v>
      </c>
      <c r="AJ29" s="31">
        <v>0</v>
      </c>
      <c r="AK29" s="31">
        <v>0</v>
      </c>
      <c r="AL29" s="31">
        <v>1.5838344580645165E-2</v>
      </c>
      <c r="AM29" s="31">
        <v>0</v>
      </c>
      <c r="AN29" s="31">
        <v>0</v>
      </c>
      <c r="AO29" s="31">
        <v>0</v>
      </c>
      <c r="AP29" s="31">
        <v>0</v>
      </c>
      <c r="AQ29" s="31">
        <v>0</v>
      </c>
      <c r="AR29" s="31">
        <v>0</v>
      </c>
      <c r="AS29" s="31">
        <v>0</v>
      </c>
      <c r="AT29" s="31">
        <v>0</v>
      </c>
      <c r="AU29" s="31">
        <v>0</v>
      </c>
      <c r="AV29" s="31">
        <v>0.41681884132258062</v>
      </c>
      <c r="AW29" s="31">
        <v>0</v>
      </c>
      <c r="AX29" s="31">
        <v>0</v>
      </c>
      <c r="AY29" s="31">
        <v>0</v>
      </c>
      <c r="AZ29" s="31">
        <v>7.3343936444991167E-2</v>
      </c>
      <c r="BA29" s="31">
        <v>0</v>
      </c>
      <c r="BB29" s="31">
        <v>0</v>
      </c>
      <c r="BC29" s="31">
        <v>0</v>
      </c>
      <c r="BD29" s="31">
        <v>0</v>
      </c>
      <c r="BE29" s="31">
        <v>0</v>
      </c>
      <c r="BF29" s="31">
        <v>0.24805252203225805</v>
      </c>
      <c r="BG29" s="31">
        <v>0.30138804467741931</v>
      </c>
      <c r="BH29" s="31">
        <v>0</v>
      </c>
      <c r="BI29" s="31">
        <v>0</v>
      </c>
      <c r="BJ29" s="31">
        <v>0</v>
      </c>
      <c r="BK29" s="32">
        <f t="shared" si="2"/>
        <v>1.2380351888643459</v>
      </c>
    </row>
    <row r="30" spans="1:63">
      <c r="A30" s="29"/>
      <c r="B30" s="30" t="s">
        <v>34</v>
      </c>
      <c r="C30" s="31">
        <v>0</v>
      </c>
      <c r="D30" s="31">
        <v>0</v>
      </c>
      <c r="E30" s="31">
        <v>0</v>
      </c>
      <c r="F30" s="31">
        <v>0</v>
      </c>
      <c r="G30" s="31">
        <v>0</v>
      </c>
      <c r="H30" s="31">
        <v>0.10711578577419355</v>
      </c>
      <c r="I30" s="31">
        <v>0</v>
      </c>
      <c r="J30" s="31">
        <v>0</v>
      </c>
      <c r="K30" s="31">
        <v>0</v>
      </c>
      <c r="L30" s="31">
        <v>9.9991424225806425E-2</v>
      </c>
      <c r="M30" s="31">
        <v>0</v>
      </c>
      <c r="N30" s="31">
        <v>0</v>
      </c>
      <c r="O30" s="31">
        <v>0</v>
      </c>
      <c r="P30" s="31">
        <v>0</v>
      </c>
      <c r="Q30" s="31">
        <v>0</v>
      </c>
      <c r="R30" s="31">
        <v>5.9355246129032257E-2</v>
      </c>
      <c r="S30" s="31">
        <v>0</v>
      </c>
      <c r="T30" s="31">
        <v>0</v>
      </c>
      <c r="U30" s="31">
        <v>0</v>
      </c>
      <c r="V30" s="31">
        <v>7.2133914935483892E-2</v>
      </c>
      <c r="W30" s="31">
        <v>0</v>
      </c>
      <c r="X30" s="31">
        <v>0</v>
      </c>
      <c r="Y30" s="31">
        <v>0</v>
      </c>
      <c r="Z30" s="31">
        <v>0</v>
      </c>
      <c r="AA30" s="31">
        <v>0</v>
      </c>
      <c r="AB30" s="31">
        <v>4.3688468354838729E-2</v>
      </c>
      <c r="AC30" s="31">
        <v>0</v>
      </c>
      <c r="AD30" s="31">
        <v>0</v>
      </c>
      <c r="AE30" s="31">
        <v>0</v>
      </c>
      <c r="AF30" s="31">
        <v>0.40659323209677428</v>
      </c>
      <c r="AG30" s="31">
        <v>0</v>
      </c>
      <c r="AH30" s="31">
        <v>0</v>
      </c>
      <c r="AI30" s="31">
        <v>0</v>
      </c>
      <c r="AJ30" s="31">
        <v>0</v>
      </c>
      <c r="AK30" s="31">
        <v>0</v>
      </c>
      <c r="AL30" s="31">
        <v>1.6703504838709675E-3</v>
      </c>
      <c r="AM30" s="31">
        <v>0</v>
      </c>
      <c r="AN30" s="31">
        <v>0</v>
      </c>
      <c r="AO30" s="31">
        <v>0</v>
      </c>
      <c r="AP30" s="31">
        <v>7.5221668903225805E-2</v>
      </c>
      <c r="AQ30" s="31">
        <v>0</v>
      </c>
      <c r="AR30" s="31">
        <v>0</v>
      </c>
      <c r="AS30" s="31">
        <v>0</v>
      </c>
      <c r="AT30" s="31">
        <v>0</v>
      </c>
      <c r="AU30" s="31">
        <v>0</v>
      </c>
      <c r="AV30" s="31">
        <v>0.75057943138709682</v>
      </c>
      <c r="AW30" s="31">
        <v>0.34284463983870961</v>
      </c>
      <c r="AX30" s="31">
        <v>0</v>
      </c>
      <c r="AY30" s="31">
        <v>0</v>
      </c>
      <c r="AZ30" s="31">
        <v>0.51896163496754033</v>
      </c>
      <c r="BA30" s="31">
        <v>0</v>
      </c>
      <c r="BB30" s="31">
        <v>0</v>
      </c>
      <c r="BC30" s="31">
        <v>0</v>
      </c>
      <c r="BD30" s="31">
        <v>0</v>
      </c>
      <c r="BE30" s="31">
        <v>0</v>
      </c>
      <c r="BF30" s="31">
        <v>1.5499943992580649</v>
      </c>
      <c r="BG30" s="31">
        <v>0.2284856384516129</v>
      </c>
      <c r="BH30" s="31">
        <v>0</v>
      </c>
      <c r="BI30" s="31">
        <v>0</v>
      </c>
      <c r="BJ30" s="31">
        <v>0.67473372461290315</v>
      </c>
      <c r="BK30" s="32">
        <f t="shared" si="2"/>
        <v>4.9313695594191529</v>
      </c>
    </row>
    <row r="31" spans="1:63">
      <c r="A31" s="29"/>
      <c r="B31" s="30" t="s">
        <v>35</v>
      </c>
      <c r="C31" s="31">
        <v>0</v>
      </c>
      <c r="D31" s="31">
        <v>0</v>
      </c>
      <c r="E31" s="31">
        <v>0</v>
      </c>
      <c r="F31" s="31">
        <v>0</v>
      </c>
      <c r="G31" s="31">
        <v>0</v>
      </c>
      <c r="H31" s="31">
        <v>0</v>
      </c>
      <c r="I31" s="31">
        <v>0</v>
      </c>
      <c r="J31" s="31">
        <v>0</v>
      </c>
      <c r="K31" s="31">
        <v>0</v>
      </c>
      <c r="L31" s="31">
        <v>0</v>
      </c>
      <c r="M31" s="31">
        <v>0</v>
      </c>
      <c r="N31" s="31">
        <v>0</v>
      </c>
      <c r="O31" s="31">
        <v>0</v>
      </c>
      <c r="P31" s="31">
        <v>0</v>
      </c>
      <c r="Q31" s="31">
        <v>0</v>
      </c>
      <c r="R31" s="31">
        <v>3.2361995161290322E-3</v>
      </c>
      <c r="S31" s="31">
        <v>0</v>
      </c>
      <c r="T31" s="31">
        <v>0</v>
      </c>
      <c r="U31" s="31">
        <v>0</v>
      </c>
      <c r="V31" s="31">
        <v>0</v>
      </c>
      <c r="W31" s="31">
        <v>0</v>
      </c>
      <c r="X31" s="31">
        <v>0</v>
      </c>
      <c r="Y31" s="31">
        <v>0</v>
      </c>
      <c r="Z31" s="31">
        <v>0</v>
      </c>
      <c r="AA31" s="31">
        <v>0</v>
      </c>
      <c r="AB31" s="31">
        <v>2.4469572225806452E-2</v>
      </c>
      <c r="AC31" s="31">
        <v>0</v>
      </c>
      <c r="AD31" s="31">
        <v>0</v>
      </c>
      <c r="AE31" s="31">
        <v>0</v>
      </c>
      <c r="AF31" s="31">
        <v>0</v>
      </c>
      <c r="AG31" s="31">
        <v>0</v>
      </c>
      <c r="AH31" s="31">
        <v>0</v>
      </c>
      <c r="AI31" s="31">
        <v>0</v>
      </c>
      <c r="AJ31" s="31">
        <v>0</v>
      </c>
      <c r="AK31" s="31">
        <v>0</v>
      </c>
      <c r="AL31" s="31">
        <v>0</v>
      </c>
      <c r="AM31" s="31">
        <v>0</v>
      </c>
      <c r="AN31" s="31">
        <v>0</v>
      </c>
      <c r="AO31" s="31">
        <v>0</v>
      </c>
      <c r="AP31" s="31">
        <v>0</v>
      </c>
      <c r="AQ31" s="31">
        <v>0</v>
      </c>
      <c r="AR31" s="31">
        <v>0</v>
      </c>
      <c r="AS31" s="31">
        <v>0</v>
      </c>
      <c r="AT31" s="31">
        <v>0</v>
      </c>
      <c r="AU31" s="31">
        <v>0</v>
      </c>
      <c r="AV31" s="31">
        <v>0.23409317606451613</v>
      </c>
      <c r="AW31" s="31">
        <v>3.0453117806451612E-2</v>
      </c>
      <c r="AX31" s="31">
        <v>0</v>
      </c>
      <c r="AY31" s="31">
        <v>0</v>
      </c>
      <c r="AZ31" s="31">
        <v>0.2584780279639331</v>
      </c>
      <c r="BA31" s="31">
        <v>0</v>
      </c>
      <c r="BB31" s="31">
        <v>0</v>
      </c>
      <c r="BC31" s="31">
        <v>0</v>
      </c>
      <c r="BD31" s="31">
        <v>0</v>
      </c>
      <c r="BE31" s="31">
        <v>0</v>
      </c>
      <c r="BF31" s="31">
        <v>0.23436029629032262</v>
      </c>
      <c r="BG31" s="31">
        <v>0.37509210825806449</v>
      </c>
      <c r="BH31" s="31">
        <v>0</v>
      </c>
      <c r="BI31" s="31">
        <v>0</v>
      </c>
      <c r="BJ31" s="31">
        <v>4.6233704290322579E-2</v>
      </c>
      <c r="BK31" s="32">
        <f t="shared" si="2"/>
        <v>1.206416202415546</v>
      </c>
    </row>
    <row r="32" spans="1:63">
      <c r="A32" s="29"/>
      <c r="B32" s="30" t="s">
        <v>36</v>
      </c>
      <c r="C32" s="31">
        <v>0</v>
      </c>
      <c r="D32" s="31">
        <v>0</v>
      </c>
      <c r="E32" s="31">
        <v>0</v>
      </c>
      <c r="F32" s="31">
        <v>0</v>
      </c>
      <c r="G32" s="31">
        <v>0</v>
      </c>
      <c r="H32" s="31">
        <v>0.14824976409677418</v>
      </c>
      <c r="I32" s="31">
        <v>0</v>
      </c>
      <c r="J32" s="31">
        <v>0</v>
      </c>
      <c r="K32" s="31">
        <v>0</v>
      </c>
      <c r="L32" s="31">
        <v>0.91305696693548366</v>
      </c>
      <c r="M32" s="31">
        <v>0</v>
      </c>
      <c r="N32" s="31">
        <v>0</v>
      </c>
      <c r="O32" s="31">
        <v>0</v>
      </c>
      <c r="P32" s="31">
        <v>0</v>
      </c>
      <c r="Q32" s="31">
        <v>0</v>
      </c>
      <c r="R32" s="31">
        <v>8.0638741580645171E-2</v>
      </c>
      <c r="S32" s="31">
        <v>0</v>
      </c>
      <c r="T32" s="31">
        <v>0</v>
      </c>
      <c r="U32" s="31">
        <v>0</v>
      </c>
      <c r="V32" s="31">
        <v>0</v>
      </c>
      <c r="W32" s="31">
        <v>0</v>
      </c>
      <c r="X32" s="31">
        <v>0</v>
      </c>
      <c r="Y32" s="31">
        <v>0</v>
      </c>
      <c r="Z32" s="31">
        <v>0</v>
      </c>
      <c r="AA32" s="31">
        <v>0</v>
      </c>
      <c r="AB32" s="31">
        <v>5.8654310354838701E-2</v>
      </c>
      <c r="AC32" s="31">
        <v>0</v>
      </c>
      <c r="AD32" s="31">
        <v>0</v>
      </c>
      <c r="AE32" s="31">
        <v>0</v>
      </c>
      <c r="AF32" s="31">
        <v>0.20753428067741936</v>
      </c>
      <c r="AG32" s="31">
        <v>0</v>
      </c>
      <c r="AH32" s="31">
        <v>0</v>
      </c>
      <c r="AI32" s="31">
        <v>0</v>
      </c>
      <c r="AJ32" s="31">
        <v>0</v>
      </c>
      <c r="AK32" s="31">
        <v>0</v>
      </c>
      <c r="AL32" s="31">
        <v>1.8734854483870973E-2</v>
      </c>
      <c r="AM32" s="31">
        <v>0</v>
      </c>
      <c r="AN32" s="31">
        <v>0</v>
      </c>
      <c r="AO32" s="31">
        <v>0</v>
      </c>
      <c r="AP32" s="31">
        <v>0</v>
      </c>
      <c r="AQ32" s="31">
        <v>0</v>
      </c>
      <c r="AR32" s="31">
        <v>0</v>
      </c>
      <c r="AS32" s="31">
        <v>0</v>
      </c>
      <c r="AT32" s="31">
        <v>0</v>
      </c>
      <c r="AU32" s="31">
        <v>0</v>
      </c>
      <c r="AV32" s="31">
        <v>1.1061037350645164</v>
      </c>
      <c r="AW32" s="31">
        <v>4.9126156933225795</v>
      </c>
      <c r="AX32" s="31">
        <v>0</v>
      </c>
      <c r="AY32" s="31">
        <v>0</v>
      </c>
      <c r="AZ32" s="31">
        <v>2.3531089218830283</v>
      </c>
      <c r="BA32" s="31">
        <v>0</v>
      </c>
      <c r="BB32" s="31">
        <v>0</v>
      </c>
      <c r="BC32" s="31">
        <v>0</v>
      </c>
      <c r="BD32" s="31">
        <v>0</v>
      </c>
      <c r="BE32" s="31">
        <v>0</v>
      </c>
      <c r="BF32" s="31">
        <v>1.020869883483871</v>
      </c>
      <c r="BG32" s="31">
        <v>0.73473923870967739</v>
      </c>
      <c r="BH32" s="31">
        <v>0</v>
      </c>
      <c r="BI32" s="31">
        <v>0</v>
      </c>
      <c r="BJ32" s="31">
        <v>1.2702346055483873</v>
      </c>
      <c r="BK32" s="32">
        <f t="shared" si="2"/>
        <v>12.82454099614109</v>
      </c>
    </row>
    <row r="33" spans="1:63">
      <c r="A33" s="29"/>
      <c r="B33" s="30" t="s">
        <v>37</v>
      </c>
      <c r="C33" s="31">
        <v>0</v>
      </c>
      <c r="D33" s="31">
        <v>0</v>
      </c>
      <c r="E33" s="31">
        <v>0</v>
      </c>
      <c r="F33" s="31">
        <v>0</v>
      </c>
      <c r="G33" s="31">
        <v>0</v>
      </c>
      <c r="H33" s="31">
        <v>0.31557364567741936</v>
      </c>
      <c r="I33" s="31">
        <v>0</v>
      </c>
      <c r="J33" s="31">
        <v>0</v>
      </c>
      <c r="K33" s="31">
        <v>0</v>
      </c>
      <c r="L33" s="31">
        <v>0.46837254703225806</v>
      </c>
      <c r="M33" s="31">
        <v>0</v>
      </c>
      <c r="N33" s="31">
        <v>0</v>
      </c>
      <c r="O33" s="31">
        <v>0</v>
      </c>
      <c r="P33" s="31">
        <v>0</v>
      </c>
      <c r="Q33" s="31">
        <v>0</v>
      </c>
      <c r="R33" s="31">
        <v>5.1070565709677426E-2</v>
      </c>
      <c r="S33" s="31">
        <v>0</v>
      </c>
      <c r="T33" s="31">
        <v>0</v>
      </c>
      <c r="U33" s="31">
        <v>0</v>
      </c>
      <c r="V33" s="31">
        <v>6.2104339645161273E-2</v>
      </c>
      <c r="W33" s="31">
        <v>0</v>
      </c>
      <c r="X33" s="31">
        <v>0</v>
      </c>
      <c r="Y33" s="31">
        <v>0</v>
      </c>
      <c r="Z33" s="31">
        <v>0</v>
      </c>
      <c r="AA33" s="31">
        <v>0</v>
      </c>
      <c r="AB33" s="31">
        <v>4.8993668741935482E-2</v>
      </c>
      <c r="AC33" s="31">
        <v>0</v>
      </c>
      <c r="AD33" s="31">
        <v>0</v>
      </c>
      <c r="AE33" s="31">
        <v>0</v>
      </c>
      <c r="AF33" s="31">
        <v>5.6039021967741937E-2</v>
      </c>
      <c r="AG33" s="31">
        <v>0</v>
      </c>
      <c r="AH33" s="31">
        <v>0</v>
      </c>
      <c r="AI33" s="31">
        <v>0</v>
      </c>
      <c r="AJ33" s="31">
        <v>0</v>
      </c>
      <c r="AK33" s="31">
        <v>0</v>
      </c>
      <c r="AL33" s="31">
        <v>0</v>
      </c>
      <c r="AM33" s="31">
        <v>0</v>
      </c>
      <c r="AN33" s="31">
        <v>0</v>
      </c>
      <c r="AO33" s="31">
        <v>0</v>
      </c>
      <c r="AP33" s="31">
        <v>0</v>
      </c>
      <c r="AQ33" s="31">
        <v>0</v>
      </c>
      <c r="AR33" s="31">
        <v>0</v>
      </c>
      <c r="AS33" s="31">
        <v>0</v>
      </c>
      <c r="AT33" s="31">
        <v>0</v>
      </c>
      <c r="AU33" s="31">
        <v>0</v>
      </c>
      <c r="AV33" s="31">
        <v>1.4518522311935482</v>
      </c>
      <c r="AW33" s="31">
        <v>0.59988142996774185</v>
      </c>
      <c r="AX33" s="31">
        <v>0</v>
      </c>
      <c r="AY33" s="31">
        <v>0</v>
      </c>
      <c r="AZ33" s="31">
        <v>2.8209563004699172</v>
      </c>
      <c r="BA33" s="31">
        <v>0</v>
      </c>
      <c r="BB33" s="31">
        <v>0</v>
      </c>
      <c r="BC33" s="31">
        <v>0</v>
      </c>
      <c r="BD33" s="31">
        <v>0</v>
      </c>
      <c r="BE33" s="31">
        <v>0</v>
      </c>
      <c r="BF33" s="31">
        <v>1.1904174809354839</v>
      </c>
      <c r="BG33" s="31">
        <v>0</v>
      </c>
      <c r="BH33" s="31">
        <v>0</v>
      </c>
      <c r="BI33" s="31">
        <v>0</v>
      </c>
      <c r="BJ33" s="31">
        <v>0.8362750395806452</v>
      </c>
      <c r="BK33" s="32">
        <f t="shared" si="2"/>
        <v>7.9015362709215289</v>
      </c>
    </row>
    <row r="34" spans="1:63">
      <c r="A34" s="29"/>
      <c r="B34" s="30" t="s">
        <v>38</v>
      </c>
      <c r="C34" s="31">
        <v>0</v>
      </c>
      <c r="D34" s="31">
        <v>0</v>
      </c>
      <c r="E34" s="31">
        <v>0</v>
      </c>
      <c r="F34" s="31">
        <v>0</v>
      </c>
      <c r="G34" s="31">
        <v>0</v>
      </c>
      <c r="H34" s="31">
        <v>0.43956991470967749</v>
      </c>
      <c r="I34" s="31">
        <v>0.74041051083870979</v>
      </c>
      <c r="J34" s="31">
        <v>0</v>
      </c>
      <c r="K34" s="31">
        <v>0</v>
      </c>
      <c r="L34" s="31">
        <v>0.32533207187096774</v>
      </c>
      <c r="M34" s="31">
        <v>0</v>
      </c>
      <c r="N34" s="31">
        <v>0</v>
      </c>
      <c r="O34" s="31">
        <v>0</v>
      </c>
      <c r="P34" s="31">
        <v>0</v>
      </c>
      <c r="Q34" s="31">
        <v>0</v>
      </c>
      <c r="R34" s="31">
        <v>0.1074674933548387</v>
      </c>
      <c r="S34" s="31">
        <v>0.23727579225806456</v>
      </c>
      <c r="T34" s="31">
        <v>0</v>
      </c>
      <c r="U34" s="31">
        <v>0</v>
      </c>
      <c r="V34" s="31">
        <v>0.20626760041935482</v>
      </c>
      <c r="W34" s="31">
        <v>0</v>
      </c>
      <c r="X34" s="31">
        <v>0</v>
      </c>
      <c r="Y34" s="31">
        <v>0</v>
      </c>
      <c r="Z34" s="31">
        <v>0</v>
      </c>
      <c r="AA34" s="31">
        <v>0</v>
      </c>
      <c r="AB34" s="31">
        <v>0.12032122448387095</v>
      </c>
      <c r="AC34" s="31">
        <v>1.5102454838709679E-2</v>
      </c>
      <c r="AD34" s="31">
        <v>0</v>
      </c>
      <c r="AE34" s="31">
        <v>0</v>
      </c>
      <c r="AF34" s="31">
        <v>0.20304516548387097</v>
      </c>
      <c r="AG34" s="31">
        <v>0</v>
      </c>
      <c r="AH34" s="31">
        <v>0</v>
      </c>
      <c r="AI34" s="31">
        <v>0</v>
      </c>
      <c r="AJ34" s="31">
        <v>0</v>
      </c>
      <c r="AK34" s="31">
        <v>0</v>
      </c>
      <c r="AL34" s="31">
        <v>0</v>
      </c>
      <c r="AM34" s="31">
        <v>0</v>
      </c>
      <c r="AN34" s="31">
        <v>0</v>
      </c>
      <c r="AO34" s="31">
        <v>0</v>
      </c>
      <c r="AP34" s="31">
        <v>0</v>
      </c>
      <c r="AQ34" s="31">
        <v>0</v>
      </c>
      <c r="AR34" s="31">
        <v>0</v>
      </c>
      <c r="AS34" s="31">
        <v>0</v>
      </c>
      <c r="AT34" s="31">
        <v>0</v>
      </c>
      <c r="AU34" s="31">
        <v>0</v>
      </c>
      <c r="AV34" s="31">
        <v>1.3599069762903229</v>
      </c>
      <c r="AW34" s="31">
        <v>8.2371932005161295</v>
      </c>
      <c r="AX34" s="31">
        <v>0</v>
      </c>
      <c r="AY34" s="31">
        <v>0</v>
      </c>
      <c r="AZ34" s="31">
        <v>14.005414509584899</v>
      </c>
      <c r="BA34" s="31">
        <v>0</v>
      </c>
      <c r="BB34" s="31">
        <v>0</v>
      </c>
      <c r="BC34" s="31">
        <v>0</v>
      </c>
      <c r="BD34" s="31">
        <v>0</v>
      </c>
      <c r="BE34" s="31">
        <v>0</v>
      </c>
      <c r="BF34" s="31">
        <v>1.5902765286774183</v>
      </c>
      <c r="BG34" s="31">
        <v>0.19769029248387099</v>
      </c>
      <c r="BH34" s="31">
        <v>0</v>
      </c>
      <c r="BI34" s="31">
        <v>0</v>
      </c>
      <c r="BJ34" s="31">
        <v>0.32573972270967744</v>
      </c>
      <c r="BK34" s="32">
        <f t="shared" si="2"/>
        <v>28.111013458520379</v>
      </c>
    </row>
    <row r="35" spans="1:63">
      <c r="A35" s="29"/>
      <c r="B35" s="30" t="s">
        <v>39</v>
      </c>
      <c r="C35" s="31">
        <v>0</v>
      </c>
      <c r="D35" s="31">
        <v>0</v>
      </c>
      <c r="E35" s="31">
        <v>0</v>
      </c>
      <c r="F35" s="31">
        <v>0</v>
      </c>
      <c r="G35" s="31">
        <v>0</v>
      </c>
      <c r="H35" s="31">
        <v>0.1548648180645161</v>
      </c>
      <c r="I35" s="31">
        <v>0</v>
      </c>
      <c r="J35" s="31">
        <v>0</v>
      </c>
      <c r="K35" s="31">
        <v>0</v>
      </c>
      <c r="L35" s="31">
        <v>6.536945503225805E-2</v>
      </c>
      <c r="M35" s="31">
        <v>0</v>
      </c>
      <c r="N35" s="31">
        <v>0</v>
      </c>
      <c r="O35" s="31">
        <v>0</v>
      </c>
      <c r="P35" s="31">
        <v>0</v>
      </c>
      <c r="Q35" s="31">
        <v>0</v>
      </c>
      <c r="R35" s="31">
        <v>0.11950735035483871</v>
      </c>
      <c r="S35" s="31">
        <v>0</v>
      </c>
      <c r="T35" s="31">
        <v>0</v>
      </c>
      <c r="U35" s="31">
        <v>0</v>
      </c>
      <c r="V35" s="31">
        <v>0</v>
      </c>
      <c r="W35" s="31">
        <v>0</v>
      </c>
      <c r="X35" s="31">
        <v>0</v>
      </c>
      <c r="Y35" s="31">
        <v>0</v>
      </c>
      <c r="Z35" s="31">
        <v>0</v>
      </c>
      <c r="AA35" s="31">
        <v>0</v>
      </c>
      <c r="AB35" s="31">
        <v>1.3398935258064515E-2</v>
      </c>
      <c r="AC35" s="31">
        <v>0</v>
      </c>
      <c r="AD35" s="31">
        <v>0</v>
      </c>
      <c r="AE35" s="31">
        <v>0</v>
      </c>
      <c r="AF35" s="31">
        <v>0.24382115938709681</v>
      </c>
      <c r="AG35" s="31">
        <v>0</v>
      </c>
      <c r="AH35" s="31">
        <v>0</v>
      </c>
      <c r="AI35" s="31">
        <v>0</v>
      </c>
      <c r="AJ35" s="31">
        <v>0</v>
      </c>
      <c r="AK35" s="31">
        <v>0</v>
      </c>
      <c r="AL35" s="31">
        <v>0</v>
      </c>
      <c r="AM35" s="31">
        <v>0</v>
      </c>
      <c r="AN35" s="31">
        <v>0</v>
      </c>
      <c r="AO35" s="31">
        <v>0</v>
      </c>
      <c r="AP35" s="31">
        <v>0</v>
      </c>
      <c r="AQ35" s="31">
        <v>0</v>
      </c>
      <c r="AR35" s="31">
        <v>0</v>
      </c>
      <c r="AS35" s="31">
        <v>0</v>
      </c>
      <c r="AT35" s="31">
        <v>0</v>
      </c>
      <c r="AU35" s="31">
        <v>0</v>
      </c>
      <c r="AV35" s="31">
        <v>0.5706170710645162</v>
      </c>
      <c r="AW35" s="31">
        <v>0.22898296093548387</v>
      </c>
      <c r="AX35" s="31">
        <v>0</v>
      </c>
      <c r="AY35" s="31">
        <v>0</v>
      </c>
      <c r="AZ35" s="31">
        <v>2.7106008198102862</v>
      </c>
      <c r="BA35" s="31">
        <v>0</v>
      </c>
      <c r="BB35" s="31">
        <v>0</v>
      </c>
      <c r="BC35" s="31">
        <v>0</v>
      </c>
      <c r="BD35" s="31">
        <v>0</v>
      </c>
      <c r="BE35" s="31">
        <v>0</v>
      </c>
      <c r="BF35" s="31">
        <v>1.1750978120645157</v>
      </c>
      <c r="BG35" s="31">
        <v>1.5649658064516132E-2</v>
      </c>
      <c r="BH35" s="31">
        <v>0</v>
      </c>
      <c r="BI35" s="31">
        <v>0</v>
      </c>
      <c r="BJ35" s="31">
        <v>0.48269554277419352</v>
      </c>
      <c r="BK35" s="32">
        <f t="shared" si="2"/>
        <v>5.7806055828102867</v>
      </c>
    </row>
    <row r="36" spans="1:63">
      <c r="A36" s="29"/>
      <c r="B36" s="30" t="s">
        <v>40</v>
      </c>
      <c r="C36" s="31">
        <v>0</v>
      </c>
      <c r="D36" s="31">
        <v>0</v>
      </c>
      <c r="E36" s="31">
        <v>0</v>
      </c>
      <c r="F36" s="31">
        <v>0</v>
      </c>
      <c r="G36" s="31">
        <v>0</v>
      </c>
      <c r="H36" s="31">
        <v>0.28357577351612906</v>
      </c>
      <c r="I36" s="31">
        <v>0</v>
      </c>
      <c r="J36" s="31">
        <v>0</v>
      </c>
      <c r="K36" s="31">
        <v>0</v>
      </c>
      <c r="L36" s="31">
        <v>9.3316570967741944E-2</v>
      </c>
      <c r="M36" s="31">
        <v>0</v>
      </c>
      <c r="N36" s="31">
        <v>0</v>
      </c>
      <c r="O36" s="31">
        <v>0</v>
      </c>
      <c r="P36" s="31">
        <v>0</v>
      </c>
      <c r="Q36" s="31">
        <v>0</v>
      </c>
      <c r="R36" s="31">
        <v>7.4653256774193544E-2</v>
      </c>
      <c r="S36" s="31">
        <v>0</v>
      </c>
      <c r="T36" s="31">
        <v>0</v>
      </c>
      <c r="U36" s="31">
        <v>0</v>
      </c>
      <c r="V36" s="31">
        <v>5.3323754838709672E-2</v>
      </c>
      <c r="W36" s="31">
        <v>0</v>
      </c>
      <c r="X36" s="31">
        <v>0</v>
      </c>
      <c r="Y36" s="31">
        <v>0</v>
      </c>
      <c r="Z36" s="31">
        <v>0</v>
      </c>
      <c r="AA36" s="31">
        <v>0</v>
      </c>
      <c r="AB36" s="31">
        <v>0</v>
      </c>
      <c r="AC36" s="31">
        <v>0</v>
      </c>
      <c r="AD36" s="31">
        <v>0</v>
      </c>
      <c r="AE36" s="31">
        <v>0</v>
      </c>
      <c r="AF36" s="31">
        <v>0</v>
      </c>
      <c r="AG36" s="31">
        <v>0</v>
      </c>
      <c r="AH36" s="31">
        <v>0</v>
      </c>
      <c r="AI36" s="31">
        <v>0</v>
      </c>
      <c r="AJ36" s="31">
        <v>0</v>
      </c>
      <c r="AK36" s="31">
        <v>0</v>
      </c>
      <c r="AL36" s="31">
        <v>0</v>
      </c>
      <c r="AM36" s="31">
        <v>0</v>
      </c>
      <c r="AN36" s="31">
        <v>0</v>
      </c>
      <c r="AO36" s="31">
        <v>0</v>
      </c>
      <c r="AP36" s="31">
        <v>0</v>
      </c>
      <c r="AQ36" s="31">
        <v>0</v>
      </c>
      <c r="AR36" s="31">
        <v>0</v>
      </c>
      <c r="AS36" s="31">
        <v>0</v>
      </c>
      <c r="AT36" s="31">
        <v>0</v>
      </c>
      <c r="AU36" s="31">
        <v>0</v>
      </c>
      <c r="AV36" s="31">
        <v>0.13657550806451615</v>
      </c>
      <c r="AW36" s="31">
        <v>0</v>
      </c>
      <c r="AX36" s="31">
        <v>0</v>
      </c>
      <c r="AY36" s="31">
        <v>0</v>
      </c>
      <c r="AZ36" s="31">
        <v>1.0740271435090623</v>
      </c>
      <c r="BA36" s="31">
        <v>0</v>
      </c>
      <c r="BB36" s="31">
        <v>0</v>
      </c>
      <c r="BC36" s="31">
        <v>0</v>
      </c>
      <c r="BD36" s="31">
        <v>0</v>
      </c>
      <c r="BE36" s="31">
        <v>0</v>
      </c>
      <c r="BF36" s="31">
        <v>3.2686759677419359E-2</v>
      </c>
      <c r="BG36" s="31">
        <v>0</v>
      </c>
      <c r="BH36" s="31">
        <v>0</v>
      </c>
      <c r="BI36" s="31">
        <v>0</v>
      </c>
      <c r="BJ36" s="31">
        <v>0</v>
      </c>
      <c r="BK36" s="32">
        <f t="shared" si="2"/>
        <v>1.7481587673477719</v>
      </c>
    </row>
    <row r="37" spans="1:63">
      <c r="A37" s="29"/>
      <c r="B37" s="30" t="s">
        <v>41</v>
      </c>
      <c r="C37" s="31">
        <v>0</v>
      </c>
      <c r="D37" s="31">
        <v>0</v>
      </c>
      <c r="E37" s="31">
        <v>0</v>
      </c>
      <c r="F37" s="31">
        <v>0</v>
      </c>
      <c r="G37" s="31">
        <v>0</v>
      </c>
      <c r="H37" s="31">
        <v>9.9472088709677442E-2</v>
      </c>
      <c r="I37" s="31">
        <v>0</v>
      </c>
      <c r="J37" s="31">
        <v>0</v>
      </c>
      <c r="K37" s="31">
        <v>0</v>
      </c>
      <c r="L37" s="31">
        <v>0.33157362903225807</v>
      </c>
      <c r="M37" s="31">
        <v>0</v>
      </c>
      <c r="N37" s="31">
        <v>0</v>
      </c>
      <c r="O37" s="31">
        <v>0</v>
      </c>
      <c r="P37" s="31">
        <v>0</v>
      </c>
      <c r="Q37" s="31">
        <v>0</v>
      </c>
      <c r="R37" s="31">
        <v>0.13262945161290324</v>
      </c>
      <c r="S37" s="31">
        <v>0.13262945161290324</v>
      </c>
      <c r="T37" s="31">
        <v>0</v>
      </c>
      <c r="U37" s="31">
        <v>0</v>
      </c>
      <c r="V37" s="31">
        <v>0.13262945161290324</v>
      </c>
      <c r="W37" s="31">
        <v>0</v>
      </c>
      <c r="X37" s="31">
        <v>0</v>
      </c>
      <c r="Y37" s="31">
        <v>0</v>
      </c>
      <c r="Z37" s="31">
        <v>0</v>
      </c>
      <c r="AA37" s="31">
        <v>0</v>
      </c>
      <c r="AB37" s="31">
        <v>0</v>
      </c>
      <c r="AC37" s="31">
        <v>0</v>
      </c>
      <c r="AD37" s="31">
        <v>0</v>
      </c>
      <c r="AE37" s="31">
        <v>0</v>
      </c>
      <c r="AF37" s="31">
        <v>0</v>
      </c>
      <c r="AG37" s="31">
        <v>0</v>
      </c>
      <c r="AH37" s="31">
        <v>0</v>
      </c>
      <c r="AI37" s="31">
        <v>0</v>
      </c>
      <c r="AJ37" s="31">
        <v>0</v>
      </c>
      <c r="AK37" s="31">
        <v>0</v>
      </c>
      <c r="AL37" s="31">
        <v>0</v>
      </c>
      <c r="AM37" s="31">
        <v>0</v>
      </c>
      <c r="AN37" s="31">
        <v>0</v>
      </c>
      <c r="AO37" s="31">
        <v>0</v>
      </c>
      <c r="AP37" s="31">
        <v>0</v>
      </c>
      <c r="AQ37" s="31">
        <v>0</v>
      </c>
      <c r="AR37" s="31">
        <v>0</v>
      </c>
      <c r="AS37" s="31">
        <v>0</v>
      </c>
      <c r="AT37" s="31">
        <v>0</v>
      </c>
      <c r="AU37" s="31">
        <v>0</v>
      </c>
      <c r="AV37" s="31">
        <v>6.4452443161290313E-2</v>
      </c>
      <c r="AW37" s="31">
        <v>0</v>
      </c>
      <c r="AX37" s="31">
        <v>0</v>
      </c>
      <c r="AY37" s="31">
        <v>0</v>
      </c>
      <c r="AZ37" s="31">
        <v>1.5168559355614881</v>
      </c>
      <c r="BA37" s="31">
        <v>0</v>
      </c>
      <c r="BB37" s="31">
        <v>0</v>
      </c>
      <c r="BC37" s="31">
        <v>0</v>
      </c>
      <c r="BD37" s="31">
        <v>0</v>
      </c>
      <c r="BE37" s="31">
        <v>0</v>
      </c>
      <c r="BF37" s="31">
        <v>5.7263977322580636E-2</v>
      </c>
      <c r="BG37" s="31">
        <v>0</v>
      </c>
      <c r="BH37" s="31">
        <v>0</v>
      </c>
      <c r="BI37" s="31">
        <v>0</v>
      </c>
      <c r="BJ37" s="31">
        <v>0</v>
      </c>
      <c r="BK37" s="32">
        <f t="shared" si="2"/>
        <v>2.4675064286260038</v>
      </c>
    </row>
    <row r="38" spans="1:63">
      <c r="A38" s="29"/>
      <c r="B38" s="30" t="s">
        <v>42</v>
      </c>
      <c r="C38" s="31">
        <v>0</v>
      </c>
      <c r="D38" s="31">
        <v>0</v>
      </c>
      <c r="E38" s="31">
        <v>0</v>
      </c>
      <c r="F38" s="31">
        <v>0</v>
      </c>
      <c r="G38" s="31">
        <v>0</v>
      </c>
      <c r="H38" s="31">
        <v>7.8434447741935476E-2</v>
      </c>
      <c r="I38" s="31">
        <v>0</v>
      </c>
      <c r="J38" s="31">
        <v>0</v>
      </c>
      <c r="K38" s="31">
        <v>0</v>
      </c>
      <c r="L38" s="31">
        <v>6.7615903225806448E-2</v>
      </c>
      <c r="M38" s="31">
        <v>0</v>
      </c>
      <c r="N38" s="31">
        <v>0</v>
      </c>
      <c r="O38" s="31">
        <v>0</v>
      </c>
      <c r="P38" s="31">
        <v>0</v>
      </c>
      <c r="Q38" s="31">
        <v>0</v>
      </c>
      <c r="R38" s="31">
        <v>0.10066457287096775</v>
      </c>
      <c r="S38" s="31">
        <v>0</v>
      </c>
      <c r="T38" s="31">
        <v>0</v>
      </c>
      <c r="U38" s="31">
        <v>0</v>
      </c>
      <c r="V38" s="31">
        <v>2.036772332258065E-2</v>
      </c>
      <c r="W38" s="31">
        <v>0</v>
      </c>
      <c r="X38" s="31">
        <v>0</v>
      </c>
      <c r="Y38" s="31">
        <v>0</v>
      </c>
      <c r="Z38" s="31">
        <v>0</v>
      </c>
      <c r="AA38" s="31">
        <v>0</v>
      </c>
      <c r="AB38" s="31">
        <v>0</v>
      </c>
      <c r="AC38" s="31">
        <v>0</v>
      </c>
      <c r="AD38" s="31">
        <v>0</v>
      </c>
      <c r="AE38" s="31">
        <v>0</v>
      </c>
      <c r="AF38" s="31">
        <v>0</v>
      </c>
      <c r="AG38" s="31">
        <v>0</v>
      </c>
      <c r="AH38" s="31">
        <v>0</v>
      </c>
      <c r="AI38" s="31">
        <v>0</v>
      </c>
      <c r="AJ38" s="31">
        <v>0</v>
      </c>
      <c r="AK38" s="31">
        <v>0</v>
      </c>
      <c r="AL38" s="31">
        <v>0</v>
      </c>
      <c r="AM38" s="31">
        <v>0</v>
      </c>
      <c r="AN38" s="31">
        <v>0</v>
      </c>
      <c r="AO38" s="31">
        <v>0</v>
      </c>
      <c r="AP38" s="31">
        <v>0</v>
      </c>
      <c r="AQ38" s="31">
        <v>0</v>
      </c>
      <c r="AR38" s="31">
        <v>0</v>
      </c>
      <c r="AS38" s="31">
        <v>0</v>
      </c>
      <c r="AT38" s="31">
        <v>0</v>
      </c>
      <c r="AU38" s="31">
        <v>0</v>
      </c>
      <c r="AV38" s="31">
        <v>5.3233981741935485E-2</v>
      </c>
      <c r="AW38" s="31">
        <v>0</v>
      </c>
      <c r="AX38" s="31">
        <v>0</v>
      </c>
      <c r="AY38" s="31">
        <v>0</v>
      </c>
      <c r="AZ38" s="31">
        <v>1.6482762415069347</v>
      </c>
      <c r="BA38" s="31">
        <v>0</v>
      </c>
      <c r="BB38" s="31">
        <v>0</v>
      </c>
      <c r="BC38" s="31">
        <v>0</v>
      </c>
      <c r="BD38" s="31">
        <v>0</v>
      </c>
      <c r="BE38" s="31">
        <v>0</v>
      </c>
      <c r="BF38" s="31">
        <v>9.5219406322580649E-2</v>
      </c>
      <c r="BG38" s="31">
        <v>6.6894870967741937E-2</v>
      </c>
      <c r="BH38" s="31">
        <v>0</v>
      </c>
      <c r="BI38" s="31">
        <v>0</v>
      </c>
      <c r="BJ38" s="31">
        <v>0.24276943922580646</v>
      </c>
      <c r="BK38" s="32">
        <f t="shared" si="2"/>
        <v>2.3734765869262895</v>
      </c>
    </row>
    <row r="39" spans="1:63">
      <c r="A39" s="29"/>
      <c r="B39" s="30" t="s">
        <v>43</v>
      </c>
      <c r="C39" s="31">
        <v>0</v>
      </c>
      <c r="D39" s="31">
        <v>0</v>
      </c>
      <c r="E39" s="31">
        <v>0</v>
      </c>
      <c r="F39" s="31">
        <v>0</v>
      </c>
      <c r="G39" s="31">
        <v>0</v>
      </c>
      <c r="H39" s="31">
        <v>0.17940931570967741</v>
      </c>
      <c r="I39" s="31">
        <v>0</v>
      </c>
      <c r="J39" s="31">
        <v>0</v>
      </c>
      <c r="K39" s="31">
        <v>0</v>
      </c>
      <c r="L39" s="31">
        <v>1.1783528701935482</v>
      </c>
      <c r="M39" s="31">
        <v>0</v>
      </c>
      <c r="N39" s="31">
        <v>0</v>
      </c>
      <c r="O39" s="31">
        <v>0</v>
      </c>
      <c r="P39" s="31">
        <v>0</v>
      </c>
      <c r="Q39" s="31">
        <v>0</v>
      </c>
      <c r="R39" s="31">
        <v>5.311892903225806E-2</v>
      </c>
      <c r="S39" s="31">
        <v>0</v>
      </c>
      <c r="T39" s="31">
        <v>0</v>
      </c>
      <c r="U39" s="31">
        <v>0</v>
      </c>
      <c r="V39" s="31">
        <v>0.56154261780645143</v>
      </c>
      <c r="W39" s="31">
        <v>0</v>
      </c>
      <c r="X39" s="31">
        <v>0</v>
      </c>
      <c r="Y39" s="31">
        <v>0</v>
      </c>
      <c r="Z39" s="31">
        <v>0</v>
      </c>
      <c r="AA39" s="31">
        <v>0</v>
      </c>
      <c r="AB39" s="31">
        <v>0</v>
      </c>
      <c r="AC39" s="31">
        <v>0</v>
      </c>
      <c r="AD39" s="31">
        <v>0</v>
      </c>
      <c r="AE39" s="31">
        <v>0</v>
      </c>
      <c r="AF39" s="31">
        <v>0</v>
      </c>
      <c r="AG39" s="31">
        <v>0</v>
      </c>
      <c r="AH39" s="31">
        <v>0</v>
      </c>
      <c r="AI39" s="31">
        <v>0</v>
      </c>
      <c r="AJ39" s="31">
        <v>0</v>
      </c>
      <c r="AK39" s="31">
        <v>0</v>
      </c>
      <c r="AL39" s="31">
        <v>0</v>
      </c>
      <c r="AM39" s="31">
        <v>0</v>
      </c>
      <c r="AN39" s="31">
        <v>0</v>
      </c>
      <c r="AO39" s="31">
        <v>0</v>
      </c>
      <c r="AP39" s="31">
        <v>0</v>
      </c>
      <c r="AQ39" s="31">
        <v>0</v>
      </c>
      <c r="AR39" s="31">
        <v>0</v>
      </c>
      <c r="AS39" s="31">
        <v>0</v>
      </c>
      <c r="AT39" s="31">
        <v>0</v>
      </c>
      <c r="AU39" s="31">
        <v>0</v>
      </c>
      <c r="AV39" s="31">
        <v>0.10945492377419354</v>
      </c>
      <c r="AW39" s="31">
        <v>0.13200241935483872</v>
      </c>
      <c r="AX39" s="31">
        <v>0</v>
      </c>
      <c r="AY39" s="31">
        <v>0</v>
      </c>
      <c r="AZ39" s="31">
        <v>1.5742403660775359</v>
      </c>
      <c r="BA39" s="31">
        <v>0</v>
      </c>
      <c r="BB39" s="31">
        <v>0</v>
      </c>
      <c r="BC39" s="31">
        <v>0</v>
      </c>
      <c r="BD39" s="31">
        <v>0</v>
      </c>
      <c r="BE39" s="31">
        <v>0</v>
      </c>
      <c r="BF39" s="31">
        <v>0.15593106687096769</v>
      </c>
      <c r="BG39" s="31">
        <v>0</v>
      </c>
      <c r="BH39" s="31">
        <v>0</v>
      </c>
      <c r="BI39" s="31">
        <v>0</v>
      </c>
      <c r="BJ39" s="31">
        <v>0.13662250403225809</v>
      </c>
      <c r="BK39" s="32">
        <f t="shared" si="2"/>
        <v>4.0806750128517288</v>
      </c>
    </row>
    <row r="40" spans="1:63">
      <c r="A40" s="29"/>
      <c r="B40" s="30" t="s">
        <v>44</v>
      </c>
      <c r="C40" s="31">
        <v>0</v>
      </c>
      <c r="D40" s="31">
        <v>0</v>
      </c>
      <c r="E40" s="31">
        <v>0</v>
      </c>
      <c r="F40" s="31">
        <v>0</v>
      </c>
      <c r="G40" s="31">
        <v>0</v>
      </c>
      <c r="H40" s="31">
        <v>0.18183535593548386</v>
      </c>
      <c r="I40" s="31">
        <v>0</v>
      </c>
      <c r="J40" s="31">
        <v>0</v>
      </c>
      <c r="K40" s="31">
        <v>0</v>
      </c>
      <c r="L40" s="31">
        <v>0.52870735483870968</v>
      </c>
      <c r="M40" s="31">
        <v>0</v>
      </c>
      <c r="N40" s="31">
        <v>0</v>
      </c>
      <c r="O40" s="31">
        <v>0</v>
      </c>
      <c r="P40" s="31">
        <v>0</v>
      </c>
      <c r="Q40" s="31">
        <v>0</v>
      </c>
      <c r="R40" s="31">
        <v>2.3791830967741939E-2</v>
      </c>
      <c r="S40" s="31">
        <v>0</v>
      </c>
      <c r="T40" s="31">
        <v>0</v>
      </c>
      <c r="U40" s="31">
        <v>0</v>
      </c>
      <c r="V40" s="31">
        <v>9.2523787096774196E-2</v>
      </c>
      <c r="W40" s="31">
        <v>0</v>
      </c>
      <c r="X40" s="31">
        <v>0</v>
      </c>
      <c r="Y40" s="31">
        <v>0</v>
      </c>
      <c r="Z40" s="31">
        <v>0</v>
      </c>
      <c r="AA40" s="31">
        <v>0</v>
      </c>
      <c r="AB40" s="31">
        <v>4.72414064516129E-2</v>
      </c>
      <c r="AC40" s="31">
        <v>0</v>
      </c>
      <c r="AD40" s="31">
        <v>0</v>
      </c>
      <c r="AE40" s="31">
        <v>0</v>
      </c>
      <c r="AF40" s="31">
        <v>0</v>
      </c>
      <c r="AG40" s="31">
        <v>0</v>
      </c>
      <c r="AH40" s="31">
        <v>0</v>
      </c>
      <c r="AI40" s="31">
        <v>0</v>
      </c>
      <c r="AJ40" s="31">
        <v>0</v>
      </c>
      <c r="AK40" s="31">
        <v>0</v>
      </c>
      <c r="AL40" s="31">
        <v>0</v>
      </c>
      <c r="AM40" s="31">
        <v>0</v>
      </c>
      <c r="AN40" s="31">
        <v>0</v>
      </c>
      <c r="AO40" s="31">
        <v>0</v>
      </c>
      <c r="AP40" s="31">
        <v>0</v>
      </c>
      <c r="AQ40" s="31">
        <v>0</v>
      </c>
      <c r="AR40" s="31">
        <v>0</v>
      </c>
      <c r="AS40" s="31">
        <v>0</v>
      </c>
      <c r="AT40" s="31">
        <v>0</v>
      </c>
      <c r="AU40" s="31">
        <v>0</v>
      </c>
      <c r="AV40" s="31">
        <v>0.34570935454838714</v>
      </c>
      <c r="AW40" s="31">
        <v>0</v>
      </c>
      <c r="AX40" s="31">
        <v>0</v>
      </c>
      <c r="AY40" s="31">
        <v>0</v>
      </c>
      <c r="AZ40" s="31">
        <v>1.990877188823325</v>
      </c>
      <c r="BA40" s="31">
        <v>0</v>
      </c>
      <c r="BB40" s="31">
        <v>0</v>
      </c>
      <c r="BC40" s="31">
        <v>0</v>
      </c>
      <c r="BD40" s="31">
        <v>0</v>
      </c>
      <c r="BE40" s="31">
        <v>0</v>
      </c>
      <c r="BF40" s="31">
        <v>0.11778254225806453</v>
      </c>
      <c r="BG40" s="31">
        <v>0</v>
      </c>
      <c r="BH40" s="31">
        <v>0</v>
      </c>
      <c r="BI40" s="31">
        <v>0</v>
      </c>
      <c r="BJ40" s="31">
        <v>0.36592635716129029</v>
      </c>
      <c r="BK40" s="32">
        <f t="shared" si="2"/>
        <v>3.6943951780813897</v>
      </c>
    </row>
    <row r="41" spans="1:63">
      <c r="A41" s="29"/>
      <c r="B41" s="30" t="s">
        <v>45</v>
      </c>
      <c r="C41" s="31">
        <v>0</v>
      </c>
      <c r="D41" s="31">
        <v>0</v>
      </c>
      <c r="E41" s="31">
        <v>0</v>
      </c>
      <c r="F41" s="31">
        <v>0</v>
      </c>
      <c r="G41" s="31">
        <v>0</v>
      </c>
      <c r="H41" s="31">
        <v>0.92120376270967741</v>
      </c>
      <c r="I41" s="31">
        <v>0</v>
      </c>
      <c r="J41" s="31">
        <v>0</v>
      </c>
      <c r="K41" s="31">
        <v>0</v>
      </c>
      <c r="L41" s="31">
        <v>27.622178928870973</v>
      </c>
      <c r="M41" s="31">
        <v>0</v>
      </c>
      <c r="N41" s="31">
        <v>0</v>
      </c>
      <c r="O41" s="31">
        <v>0</v>
      </c>
      <c r="P41" s="31">
        <v>0</v>
      </c>
      <c r="Q41" s="31">
        <v>0</v>
      </c>
      <c r="R41" s="31">
        <v>0.80341403541935474</v>
      </c>
      <c r="S41" s="31">
        <v>0.56709858064516128</v>
      </c>
      <c r="T41" s="31">
        <v>0</v>
      </c>
      <c r="U41" s="31">
        <v>0</v>
      </c>
      <c r="V41" s="31">
        <v>4.1372695706774198</v>
      </c>
      <c r="W41" s="31">
        <v>0</v>
      </c>
      <c r="X41" s="31">
        <v>0</v>
      </c>
      <c r="Y41" s="31">
        <v>0</v>
      </c>
      <c r="Z41" s="31">
        <v>0</v>
      </c>
      <c r="AA41" s="31">
        <v>0</v>
      </c>
      <c r="AB41" s="31">
        <v>0.12660688651612903</v>
      </c>
      <c r="AC41" s="31">
        <v>0</v>
      </c>
      <c r="AD41" s="31">
        <v>0</v>
      </c>
      <c r="AE41" s="31">
        <v>0</v>
      </c>
      <c r="AF41" s="31">
        <v>0.56576971290322586</v>
      </c>
      <c r="AG41" s="31">
        <v>0</v>
      </c>
      <c r="AH41" s="31">
        <v>0</v>
      </c>
      <c r="AI41" s="31">
        <v>0</v>
      </c>
      <c r="AJ41" s="31">
        <v>0</v>
      </c>
      <c r="AK41" s="31">
        <v>0</v>
      </c>
      <c r="AL41" s="31">
        <v>1.3799261290322582E-2</v>
      </c>
      <c r="AM41" s="31">
        <v>0</v>
      </c>
      <c r="AN41" s="31">
        <v>0</v>
      </c>
      <c r="AO41" s="31">
        <v>0</v>
      </c>
      <c r="AP41" s="31">
        <v>9.6594829032258064E-2</v>
      </c>
      <c r="AQ41" s="31">
        <v>0</v>
      </c>
      <c r="AR41" s="31">
        <v>0</v>
      </c>
      <c r="AS41" s="31">
        <v>0</v>
      </c>
      <c r="AT41" s="31">
        <v>0</v>
      </c>
      <c r="AU41" s="31">
        <v>0</v>
      </c>
      <c r="AV41" s="31">
        <v>14.005724397193559</v>
      </c>
      <c r="AW41" s="31">
        <v>14.933277566096772</v>
      </c>
      <c r="AX41" s="31">
        <v>0</v>
      </c>
      <c r="AY41" s="31">
        <v>0</v>
      </c>
      <c r="AZ41" s="31">
        <v>122.14621166770685</v>
      </c>
      <c r="BA41" s="31">
        <v>0</v>
      </c>
      <c r="BB41" s="31">
        <v>0</v>
      </c>
      <c r="BC41" s="31">
        <v>0</v>
      </c>
      <c r="BD41" s="31">
        <v>0</v>
      </c>
      <c r="BE41" s="31">
        <v>0</v>
      </c>
      <c r="BF41" s="31">
        <v>23.107429117129101</v>
      </c>
      <c r="BG41" s="31">
        <v>3.2290133426129031</v>
      </c>
      <c r="BH41" s="31">
        <v>0.20699142535483872</v>
      </c>
      <c r="BI41" s="31">
        <v>0</v>
      </c>
      <c r="BJ41" s="31">
        <v>14.138711096709674</v>
      </c>
      <c r="BK41" s="32">
        <f t="shared" si="2"/>
        <v>226.62129418086823</v>
      </c>
    </row>
    <row r="42" spans="1:63">
      <c r="A42" s="29"/>
      <c r="B42" s="30" t="s">
        <v>46</v>
      </c>
      <c r="C42" s="31">
        <v>0</v>
      </c>
      <c r="D42" s="31">
        <v>0</v>
      </c>
      <c r="E42" s="31">
        <v>0</v>
      </c>
      <c r="F42" s="31">
        <v>0</v>
      </c>
      <c r="G42" s="31">
        <v>0</v>
      </c>
      <c r="H42" s="31">
        <v>2.5213202258064515E-2</v>
      </c>
      <c r="I42" s="31">
        <v>0</v>
      </c>
      <c r="J42" s="31">
        <v>0</v>
      </c>
      <c r="K42" s="31">
        <v>0</v>
      </c>
      <c r="L42" s="31">
        <v>0.21232170322580646</v>
      </c>
      <c r="M42" s="31">
        <v>0</v>
      </c>
      <c r="N42" s="31">
        <v>0</v>
      </c>
      <c r="O42" s="31">
        <v>0</v>
      </c>
      <c r="P42" s="31">
        <v>0</v>
      </c>
      <c r="Q42" s="31">
        <v>0</v>
      </c>
      <c r="R42" s="31">
        <v>4.3791351290322592E-2</v>
      </c>
      <c r="S42" s="31">
        <v>6.6350532258064518E-2</v>
      </c>
      <c r="T42" s="31">
        <v>0</v>
      </c>
      <c r="U42" s="31">
        <v>0</v>
      </c>
      <c r="V42" s="31">
        <v>0.12972989835483872</v>
      </c>
      <c r="W42" s="31">
        <v>0</v>
      </c>
      <c r="X42" s="31">
        <v>0</v>
      </c>
      <c r="Y42" s="31">
        <v>0</v>
      </c>
      <c r="Z42" s="31">
        <v>0</v>
      </c>
      <c r="AA42" s="31">
        <v>0</v>
      </c>
      <c r="AB42" s="31">
        <v>0</v>
      </c>
      <c r="AC42" s="31">
        <v>0</v>
      </c>
      <c r="AD42" s="31">
        <v>0</v>
      </c>
      <c r="AE42" s="31">
        <v>0</v>
      </c>
      <c r="AF42" s="31">
        <v>0</v>
      </c>
      <c r="AG42" s="31">
        <v>0</v>
      </c>
      <c r="AH42" s="31">
        <v>0</v>
      </c>
      <c r="AI42" s="31">
        <v>0</v>
      </c>
      <c r="AJ42" s="31">
        <v>0</v>
      </c>
      <c r="AK42" s="31">
        <v>0</v>
      </c>
      <c r="AL42" s="31">
        <v>0</v>
      </c>
      <c r="AM42" s="31">
        <v>0</v>
      </c>
      <c r="AN42" s="31">
        <v>0</v>
      </c>
      <c r="AO42" s="31">
        <v>0</v>
      </c>
      <c r="AP42" s="31">
        <v>0</v>
      </c>
      <c r="AQ42" s="31">
        <v>0</v>
      </c>
      <c r="AR42" s="31">
        <v>0</v>
      </c>
      <c r="AS42" s="31">
        <v>0</v>
      </c>
      <c r="AT42" s="31">
        <v>0</v>
      </c>
      <c r="AU42" s="31">
        <v>0</v>
      </c>
      <c r="AV42" s="31">
        <v>7.2513366129032253E-2</v>
      </c>
      <c r="AW42" s="31">
        <v>0</v>
      </c>
      <c r="AX42" s="31">
        <v>0</v>
      </c>
      <c r="AY42" s="31">
        <v>0</v>
      </c>
      <c r="AZ42" s="31">
        <v>0.36149569080898702</v>
      </c>
      <c r="BA42" s="31">
        <v>0</v>
      </c>
      <c r="BB42" s="31">
        <v>0</v>
      </c>
      <c r="BC42" s="31">
        <v>0</v>
      </c>
      <c r="BD42" s="31">
        <v>0</v>
      </c>
      <c r="BE42" s="31">
        <v>0</v>
      </c>
      <c r="BF42" s="31">
        <v>0.19019829241935485</v>
      </c>
      <c r="BG42" s="31">
        <v>0</v>
      </c>
      <c r="BH42" s="31">
        <v>0</v>
      </c>
      <c r="BI42" s="31">
        <v>0</v>
      </c>
      <c r="BJ42" s="31">
        <v>3.0372848451612894E-2</v>
      </c>
      <c r="BK42" s="32">
        <f t="shared" si="2"/>
        <v>1.1319868851960837</v>
      </c>
    </row>
    <row r="43" spans="1:63">
      <c r="A43" s="29"/>
      <c r="B43" s="30" t="s">
        <v>47</v>
      </c>
      <c r="C43" s="31">
        <v>0</v>
      </c>
      <c r="D43" s="31">
        <v>0</v>
      </c>
      <c r="E43" s="31">
        <v>0</v>
      </c>
      <c r="F43" s="31">
        <v>0</v>
      </c>
      <c r="G43" s="31">
        <v>0</v>
      </c>
      <c r="H43" s="31">
        <v>0</v>
      </c>
      <c r="I43" s="31">
        <v>0</v>
      </c>
      <c r="J43" s="31">
        <v>0</v>
      </c>
      <c r="K43" s="31">
        <v>0</v>
      </c>
      <c r="L43" s="31">
        <v>0</v>
      </c>
      <c r="M43" s="31">
        <v>0</v>
      </c>
      <c r="N43" s="31">
        <v>0</v>
      </c>
      <c r="O43" s="31">
        <v>0</v>
      </c>
      <c r="P43" s="31">
        <v>0</v>
      </c>
      <c r="Q43" s="31">
        <v>0</v>
      </c>
      <c r="R43" s="31">
        <v>1.3304961290322586E-3</v>
      </c>
      <c r="S43" s="31">
        <v>0</v>
      </c>
      <c r="T43" s="31">
        <v>0</v>
      </c>
      <c r="U43" s="31">
        <v>0</v>
      </c>
      <c r="V43" s="31">
        <v>0</v>
      </c>
      <c r="W43" s="31">
        <v>0</v>
      </c>
      <c r="X43" s="31">
        <v>0</v>
      </c>
      <c r="Y43" s="31">
        <v>0</v>
      </c>
      <c r="Z43" s="31">
        <v>0</v>
      </c>
      <c r="AA43" s="31">
        <v>0</v>
      </c>
      <c r="AB43" s="31">
        <v>0</v>
      </c>
      <c r="AC43" s="31">
        <v>0</v>
      </c>
      <c r="AD43" s="31">
        <v>0</v>
      </c>
      <c r="AE43" s="31">
        <v>0</v>
      </c>
      <c r="AF43" s="31">
        <v>0</v>
      </c>
      <c r="AG43" s="31">
        <v>0</v>
      </c>
      <c r="AH43" s="31">
        <v>0</v>
      </c>
      <c r="AI43" s="31">
        <v>0</v>
      </c>
      <c r="AJ43" s="31">
        <v>0</v>
      </c>
      <c r="AK43" s="31">
        <v>0</v>
      </c>
      <c r="AL43" s="31">
        <v>0</v>
      </c>
      <c r="AM43" s="31">
        <v>0</v>
      </c>
      <c r="AN43" s="31">
        <v>0</v>
      </c>
      <c r="AO43" s="31">
        <v>0</v>
      </c>
      <c r="AP43" s="31">
        <v>0</v>
      </c>
      <c r="AQ43" s="31">
        <v>0</v>
      </c>
      <c r="AR43" s="31">
        <v>0</v>
      </c>
      <c r="AS43" s="31">
        <v>0</v>
      </c>
      <c r="AT43" s="31">
        <v>0</v>
      </c>
      <c r="AU43" s="31">
        <v>0</v>
      </c>
      <c r="AV43" s="31">
        <v>0.14869692129032255</v>
      </c>
      <c r="AW43" s="31">
        <v>0</v>
      </c>
      <c r="AX43" s="31">
        <v>0</v>
      </c>
      <c r="AY43" s="31">
        <v>0</v>
      </c>
      <c r="AZ43" s="31">
        <v>2.378977548387097</v>
      </c>
      <c r="BA43" s="31">
        <v>0</v>
      </c>
      <c r="BB43" s="31">
        <v>0</v>
      </c>
      <c r="BC43" s="31">
        <v>0</v>
      </c>
      <c r="BD43" s="31">
        <v>0</v>
      </c>
      <c r="BE43" s="31">
        <v>0</v>
      </c>
      <c r="BF43" s="31">
        <v>0</v>
      </c>
      <c r="BG43" s="31">
        <v>0</v>
      </c>
      <c r="BH43" s="31">
        <v>0</v>
      </c>
      <c r="BI43" s="31">
        <v>0</v>
      </c>
      <c r="BJ43" s="31">
        <v>0</v>
      </c>
      <c r="BK43" s="32">
        <f t="shared" si="2"/>
        <v>2.5290049658064517</v>
      </c>
    </row>
    <row r="44" spans="1:63">
      <c r="A44" s="29"/>
      <c r="B44" s="30" t="s">
        <v>48</v>
      </c>
      <c r="C44" s="31">
        <v>0</v>
      </c>
      <c r="D44" s="31">
        <v>0</v>
      </c>
      <c r="E44" s="31">
        <v>0</v>
      </c>
      <c r="F44" s="31">
        <v>0</v>
      </c>
      <c r="G44" s="31">
        <v>0</v>
      </c>
      <c r="H44" s="31">
        <v>0.19444402145161294</v>
      </c>
      <c r="I44" s="31">
        <v>0</v>
      </c>
      <c r="J44" s="31">
        <v>0</v>
      </c>
      <c r="K44" s="31">
        <v>0</v>
      </c>
      <c r="L44" s="31">
        <v>0.82005483870967733</v>
      </c>
      <c r="M44" s="31">
        <v>0</v>
      </c>
      <c r="N44" s="31">
        <v>0</v>
      </c>
      <c r="O44" s="31">
        <v>0</v>
      </c>
      <c r="P44" s="31">
        <v>0</v>
      </c>
      <c r="Q44" s="31">
        <v>0</v>
      </c>
      <c r="R44" s="31">
        <v>6.8228562580645163E-2</v>
      </c>
      <c r="S44" s="31">
        <v>0</v>
      </c>
      <c r="T44" s="31">
        <v>0</v>
      </c>
      <c r="U44" s="31">
        <v>0</v>
      </c>
      <c r="V44" s="31">
        <v>6.56043870967742E-2</v>
      </c>
      <c r="W44" s="31">
        <v>0</v>
      </c>
      <c r="X44" s="31">
        <v>0</v>
      </c>
      <c r="Y44" s="31">
        <v>0</v>
      </c>
      <c r="Z44" s="31">
        <v>0</v>
      </c>
      <c r="AA44" s="31">
        <v>0</v>
      </c>
      <c r="AB44" s="31">
        <v>6.5194225806451617E-3</v>
      </c>
      <c r="AC44" s="31">
        <v>0</v>
      </c>
      <c r="AD44" s="31">
        <v>0</v>
      </c>
      <c r="AE44" s="31">
        <v>0</v>
      </c>
      <c r="AF44" s="31">
        <v>0</v>
      </c>
      <c r="AG44" s="31">
        <v>0</v>
      </c>
      <c r="AH44" s="31">
        <v>0</v>
      </c>
      <c r="AI44" s="31">
        <v>0</v>
      </c>
      <c r="AJ44" s="31">
        <v>0</v>
      </c>
      <c r="AK44" s="31">
        <v>0</v>
      </c>
      <c r="AL44" s="31">
        <v>0</v>
      </c>
      <c r="AM44" s="31">
        <v>0</v>
      </c>
      <c r="AN44" s="31">
        <v>0</v>
      </c>
      <c r="AO44" s="31">
        <v>0</v>
      </c>
      <c r="AP44" s="31">
        <v>0</v>
      </c>
      <c r="AQ44" s="31">
        <v>0</v>
      </c>
      <c r="AR44" s="31">
        <v>0</v>
      </c>
      <c r="AS44" s="31">
        <v>0</v>
      </c>
      <c r="AT44" s="31">
        <v>0</v>
      </c>
      <c r="AU44" s="31">
        <v>0</v>
      </c>
      <c r="AV44" s="31">
        <v>0.36762058654838708</v>
      </c>
      <c r="AW44" s="31">
        <v>0</v>
      </c>
      <c r="AX44" s="31">
        <v>0</v>
      </c>
      <c r="AY44" s="31">
        <v>0</v>
      </c>
      <c r="AZ44" s="31">
        <v>0.21514094523400371</v>
      </c>
      <c r="BA44" s="31">
        <v>0</v>
      </c>
      <c r="BB44" s="31">
        <v>0</v>
      </c>
      <c r="BC44" s="31">
        <v>0</v>
      </c>
      <c r="BD44" s="31">
        <v>0</v>
      </c>
      <c r="BE44" s="31">
        <v>0</v>
      </c>
      <c r="BF44" s="31">
        <v>0.10117156029032258</v>
      </c>
      <c r="BG44" s="31">
        <v>0</v>
      </c>
      <c r="BH44" s="31">
        <v>0</v>
      </c>
      <c r="BI44" s="31">
        <v>0</v>
      </c>
      <c r="BJ44" s="31">
        <v>3.2577554709677416E-2</v>
      </c>
      <c r="BK44" s="32">
        <f t="shared" si="2"/>
        <v>1.8713618792017452</v>
      </c>
    </row>
    <row r="45" spans="1:63">
      <c r="A45" s="29"/>
      <c r="B45" s="30" t="s">
        <v>49</v>
      </c>
      <c r="C45" s="31">
        <v>0</v>
      </c>
      <c r="D45" s="31">
        <v>0</v>
      </c>
      <c r="E45" s="31">
        <v>0</v>
      </c>
      <c r="F45" s="31">
        <v>0</v>
      </c>
      <c r="G45" s="31">
        <v>0</v>
      </c>
      <c r="H45" s="31">
        <v>0.41414769606451624</v>
      </c>
      <c r="I45" s="31">
        <v>4.2071603225806442E-3</v>
      </c>
      <c r="J45" s="31">
        <v>0</v>
      </c>
      <c r="K45" s="31">
        <v>0</v>
      </c>
      <c r="L45" s="31">
        <v>8.6376724954516124</v>
      </c>
      <c r="M45" s="31">
        <v>0</v>
      </c>
      <c r="N45" s="31">
        <v>0</v>
      </c>
      <c r="O45" s="31">
        <v>0</v>
      </c>
      <c r="P45" s="31">
        <v>0</v>
      </c>
      <c r="Q45" s="31">
        <v>0</v>
      </c>
      <c r="R45" s="31">
        <v>0.45445072738709685</v>
      </c>
      <c r="S45" s="31">
        <v>0</v>
      </c>
      <c r="T45" s="31">
        <v>0</v>
      </c>
      <c r="U45" s="31">
        <v>0</v>
      </c>
      <c r="V45" s="31">
        <v>8.4901995838709721E-2</v>
      </c>
      <c r="W45" s="31">
        <v>0</v>
      </c>
      <c r="X45" s="31">
        <v>0</v>
      </c>
      <c r="Y45" s="31">
        <v>0</v>
      </c>
      <c r="Z45" s="31">
        <v>0</v>
      </c>
      <c r="AA45" s="31">
        <v>0</v>
      </c>
      <c r="AB45" s="31">
        <v>5.9062214161290309E-2</v>
      </c>
      <c r="AC45" s="31">
        <v>0</v>
      </c>
      <c r="AD45" s="31">
        <v>0</v>
      </c>
      <c r="AE45" s="31">
        <v>0</v>
      </c>
      <c r="AF45" s="31">
        <v>0</v>
      </c>
      <c r="AG45" s="31">
        <v>0</v>
      </c>
      <c r="AH45" s="31">
        <v>0</v>
      </c>
      <c r="AI45" s="31">
        <v>0</v>
      </c>
      <c r="AJ45" s="31">
        <v>0</v>
      </c>
      <c r="AK45" s="31">
        <v>0</v>
      </c>
      <c r="AL45" s="31">
        <v>0</v>
      </c>
      <c r="AM45" s="31">
        <v>0</v>
      </c>
      <c r="AN45" s="31">
        <v>0</v>
      </c>
      <c r="AO45" s="31">
        <v>0</v>
      </c>
      <c r="AP45" s="31">
        <v>0</v>
      </c>
      <c r="AQ45" s="31">
        <v>0</v>
      </c>
      <c r="AR45" s="31">
        <v>0</v>
      </c>
      <c r="AS45" s="31">
        <v>0</v>
      </c>
      <c r="AT45" s="31">
        <v>0</v>
      </c>
      <c r="AU45" s="31">
        <v>0</v>
      </c>
      <c r="AV45" s="31">
        <v>14.601001566032261</v>
      </c>
      <c r="AW45" s="31">
        <v>6.0557738881935492</v>
      </c>
      <c r="AX45" s="31">
        <v>0</v>
      </c>
      <c r="AY45" s="31">
        <v>0</v>
      </c>
      <c r="AZ45" s="31">
        <v>68.865843563032499</v>
      </c>
      <c r="BA45" s="31">
        <v>0</v>
      </c>
      <c r="BB45" s="31">
        <v>0</v>
      </c>
      <c r="BC45" s="31">
        <v>0</v>
      </c>
      <c r="BD45" s="31">
        <v>0</v>
      </c>
      <c r="BE45" s="31">
        <v>0</v>
      </c>
      <c r="BF45" s="31">
        <v>16.946260609451649</v>
      </c>
      <c r="BG45" s="31">
        <v>5.4622954838709672E-2</v>
      </c>
      <c r="BH45" s="31">
        <v>0</v>
      </c>
      <c r="BI45" s="31">
        <v>0</v>
      </c>
      <c r="BJ45" s="31">
        <v>9.1938781350645158</v>
      </c>
      <c r="BK45" s="32">
        <f t="shared" si="2"/>
        <v>125.37182300583899</v>
      </c>
    </row>
    <row r="46" spans="1:63">
      <c r="A46" s="29"/>
      <c r="B46" s="30" t="s">
        <v>50</v>
      </c>
      <c r="C46" s="31">
        <v>0</v>
      </c>
      <c r="D46" s="31">
        <v>0</v>
      </c>
      <c r="E46" s="31">
        <v>0</v>
      </c>
      <c r="F46" s="31">
        <v>0</v>
      </c>
      <c r="G46" s="31">
        <v>0</v>
      </c>
      <c r="H46" s="31">
        <v>6.5523854838709652E-4</v>
      </c>
      <c r="I46" s="31">
        <v>0</v>
      </c>
      <c r="J46" s="31">
        <v>0</v>
      </c>
      <c r="K46" s="31">
        <v>0</v>
      </c>
      <c r="L46" s="31">
        <v>1.9657156451612902E-2</v>
      </c>
      <c r="M46" s="31">
        <v>0</v>
      </c>
      <c r="N46" s="31">
        <v>0</v>
      </c>
      <c r="O46" s="31">
        <v>0</v>
      </c>
      <c r="P46" s="31">
        <v>0</v>
      </c>
      <c r="Q46" s="31">
        <v>0</v>
      </c>
      <c r="R46" s="31">
        <v>0</v>
      </c>
      <c r="S46" s="31">
        <v>0</v>
      </c>
      <c r="T46" s="31">
        <v>0</v>
      </c>
      <c r="U46" s="31">
        <v>0</v>
      </c>
      <c r="V46" s="31">
        <v>0</v>
      </c>
      <c r="W46" s="31">
        <v>0</v>
      </c>
      <c r="X46" s="31">
        <v>0</v>
      </c>
      <c r="Y46" s="31">
        <v>0</v>
      </c>
      <c r="Z46" s="31">
        <v>0</v>
      </c>
      <c r="AA46" s="31">
        <v>0</v>
      </c>
      <c r="AB46" s="31">
        <v>0</v>
      </c>
      <c r="AC46" s="31">
        <v>0</v>
      </c>
      <c r="AD46" s="31">
        <v>0</v>
      </c>
      <c r="AE46" s="31">
        <v>0</v>
      </c>
      <c r="AF46" s="31">
        <v>0</v>
      </c>
      <c r="AG46" s="31">
        <v>0</v>
      </c>
      <c r="AH46" s="31">
        <v>0</v>
      </c>
      <c r="AI46" s="31">
        <v>0</v>
      </c>
      <c r="AJ46" s="31">
        <v>0</v>
      </c>
      <c r="AK46" s="31">
        <v>0</v>
      </c>
      <c r="AL46" s="31">
        <v>0</v>
      </c>
      <c r="AM46" s="31">
        <v>0</v>
      </c>
      <c r="AN46" s="31">
        <v>0</v>
      </c>
      <c r="AO46" s="31">
        <v>0</v>
      </c>
      <c r="AP46" s="31">
        <v>0</v>
      </c>
      <c r="AQ46" s="31">
        <v>0</v>
      </c>
      <c r="AR46" s="31">
        <v>0</v>
      </c>
      <c r="AS46" s="31">
        <v>0</v>
      </c>
      <c r="AT46" s="31">
        <v>0</v>
      </c>
      <c r="AU46" s="31">
        <v>0</v>
      </c>
      <c r="AV46" s="31">
        <v>5.2266233322580631E-2</v>
      </c>
      <c r="AW46" s="31">
        <v>0</v>
      </c>
      <c r="AX46" s="31">
        <v>0</v>
      </c>
      <c r="AY46" s="31">
        <v>0</v>
      </c>
      <c r="AZ46" s="31">
        <v>0.1946094384040547</v>
      </c>
      <c r="BA46" s="31">
        <v>0</v>
      </c>
      <c r="BB46" s="31">
        <v>0</v>
      </c>
      <c r="BC46" s="31">
        <v>0</v>
      </c>
      <c r="BD46" s="31">
        <v>0</v>
      </c>
      <c r="BE46" s="31">
        <v>0</v>
      </c>
      <c r="BF46" s="31">
        <v>2.4832669032258062E-2</v>
      </c>
      <c r="BG46" s="31">
        <v>0</v>
      </c>
      <c r="BH46" s="31">
        <v>0</v>
      </c>
      <c r="BI46" s="31">
        <v>0</v>
      </c>
      <c r="BJ46" s="31">
        <v>0</v>
      </c>
      <c r="BK46" s="32">
        <f t="shared" si="2"/>
        <v>0.29202073575889337</v>
      </c>
    </row>
    <row r="47" spans="1:63">
      <c r="A47" s="29"/>
      <c r="B47" s="30" t="s">
        <v>51</v>
      </c>
      <c r="C47" s="31">
        <v>0</v>
      </c>
      <c r="D47" s="31">
        <v>0</v>
      </c>
      <c r="E47" s="31">
        <v>0</v>
      </c>
      <c r="F47" s="31">
        <v>0</v>
      </c>
      <c r="G47" s="31">
        <v>0</v>
      </c>
      <c r="H47" s="31">
        <v>0.22852364432258063</v>
      </c>
      <c r="I47" s="31">
        <v>1.3059525806451614E-2</v>
      </c>
      <c r="J47" s="31">
        <v>0</v>
      </c>
      <c r="K47" s="31">
        <v>0</v>
      </c>
      <c r="L47" s="31">
        <v>0.91229699951612908</v>
      </c>
      <c r="M47" s="31">
        <v>0</v>
      </c>
      <c r="N47" s="31">
        <v>0</v>
      </c>
      <c r="O47" s="31">
        <v>0</v>
      </c>
      <c r="P47" s="31">
        <v>0</v>
      </c>
      <c r="Q47" s="31">
        <v>0</v>
      </c>
      <c r="R47" s="31">
        <v>9.1416680645161272E-3</v>
      </c>
      <c r="S47" s="31">
        <v>0</v>
      </c>
      <c r="T47" s="31">
        <v>0</v>
      </c>
      <c r="U47" s="31">
        <v>0</v>
      </c>
      <c r="V47" s="31">
        <v>0.3856698571935484</v>
      </c>
      <c r="W47" s="31">
        <v>0</v>
      </c>
      <c r="X47" s="31">
        <v>0</v>
      </c>
      <c r="Y47" s="31">
        <v>0</v>
      </c>
      <c r="Z47" s="31">
        <v>0</v>
      </c>
      <c r="AA47" s="31">
        <v>0</v>
      </c>
      <c r="AB47" s="31">
        <v>0</v>
      </c>
      <c r="AC47" s="31">
        <v>0</v>
      </c>
      <c r="AD47" s="31">
        <v>0</v>
      </c>
      <c r="AE47" s="31">
        <v>0</v>
      </c>
      <c r="AF47" s="31">
        <v>0</v>
      </c>
      <c r="AG47" s="31">
        <v>0</v>
      </c>
      <c r="AH47" s="31">
        <v>0</v>
      </c>
      <c r="AI47" s="31">
        <v>0</v>
      </c>
      <c r="AJ47" s="31">
        <v>0</v>
      </c>
      <c r="AK47" s="31">
        <v>0</v>
      </c>
      <c r="AL47" s="31">
        <v>0</v>
      </c>
      <c r="AM47" s="31">
        <v>0</v>
      </c>
      <c r="AN47" s="31">
        <v>0</v>
      </c>
      <c r="AO47" s="31">
        <v>0</v>
      </c>
      <c r="AP47" s="31">
        <v>0</v>
      </c>
      <c r="AQ47" s="31">
        <v>0</v>
      </c>
      <c r="AR47" s="31">
        <v>0</v>
      </c>
      <c r="AS47" s="31">
        <v>0</v>
      </c>
      <c r="AT47" s="31">
        <v>0</v>
      </c>
      <c r="AU47" s="31">
        <v>0</v>
      </c>
      <c r="AV47" s="31">
        <v>5.3905113483870996E-2</v>
      </c>
      <c r="AW47" s="31">
        <v>6.5090467741935488E-3</v>
      </c>
      <c r="AX47" s="31">
        <v>0</v>
      </c>
      <c r="AY47" s="31">
        <v>0</v>
      </c>
      <c r="AZ47" s="31">
        <v>0.32545233847492433</v>
      </c>
      <c r="BA47" s="31">
        <v>0</v>
      </c>
      <c r="BB47" s="31">
        <v>0</v>
      </c>
      <c r="BC47" s="31">
        <v>0</v>
      </c>
      <c r="BD47" s="31">
        <v>0</v>
      </c>
      <c r="BE47" s="31">
        <v>0</v>
      </c>
      <c r="BF47" s="31">
        <v>6.7090382903225804E-2</v>
      </c>
      <c r="BG47" s="31">
        <v>0</v>
      </c>
      <c r="BH47" s="31">
        <v>0</v>
      </c>
      <c r="BI47" s="31">
        <v>0</v>
      </c>
      <c r="BJ47" s="31">
        <v>0.11325741387096777</v>
      </c>
      <c r="BK47" s="32">
        <f t="shared" si="2"/>
        <v>2.1149059904104082</v>
      </c>
    </row>
    <row r="48" spans="1:63">
      <c r="A48" s="29"/>
      <c r="B48" s="30" t="s">
        <v>52</v>
      </c>
      <c r="C48" s="31">
        <v>0</v>
      </c>
      <c r="D48" s="31">
        <v>0</v>
      </c>
      <c r="E48" s="31">
        <v>0</v>
      </c>
      <c r="F48" s="31">
        <v>0</v>
      </c>
      <c r="G48" s="31">
        <v>0</v>
      </c>
      <c r="H48" s="31">
        <v>0.17971535806451605</v>
      </c>
      <c r="I48" s="31">
        <v>0</v>
      </c>
      <c r="J48" s="31">
        <v>0</v>
      </c>
      <c r="K48" s="31">
        <v>0</v>
      </c>
      <c r="L48" s="31">
        <v>0</v>
      </c>
      <c r="M48" s="31">
        <v>0</v>
      </c>
      <c r="N48" s="31">
        <v>0</v>
      </c>
      <c r="O48" s="31">
        <v>0</v>
      </c>
      <c r="P48" s="31">
        <v>0</v>
      </c>
      <c r="Q48" s="31">
        <v>0</v>
      </c>
      <c r="R48" s="31">
        <v>1.2366241935483867E-2</v>
      </c>
      <c r="S48" s="31">
        <v>0</v>
      </c>
      <c r="T48" s="31">
        <v>0</v>
      </c>
      <c r="U48" s="31">
        <v>0</v>
      </c>
      <c r="V48" s="31">
        <v>6.5085483870967742E-2</v>
      </c>
      <c r="W48" s="31">
        <v>0</v>
      </c>
      <c r="X48" s="31">
        <v>0</v>
      </c>
      <c r="Y48" s="31">
        <v>0</v>
      </c>
      <c r="Z48" s="31">
        <v>0</v>
      </c>
      <c r="AA48" s="31">
        <v>0</v>
      </c>
      <c r="AB48" s="31">
        <v>0</v>
      </c>
      <c r="AC48" s="31">
        <v>0</v>
      </c>
      <c r="AD48" s="31">
        <v>0</v>
      </c>
      <c r="AE48" s="31">
        <v>0</v>
      </c>
      <c r="AF48" s="31">
        <v>0</v>
      </c>
      <c r="AG48" s="31">
        <v>0</v>
      </c>
      <c r="AH48" s="31">
        <v>0</v>
      </c>
      <c r="AI48" s="31">
        <v>0</v>
      </c>
      <c r="AJ48" s="31">
        <v>0</v>
      </c>
      <c r="AK48" s="31">
        <v>0</v>
      </c>
      <c r="AL48" s="31">
        <v>0</v>
      </c>
      <c r="AM48" s="31">
        <v>0</v>
      </c>
      <c r="AN48" s="31">
        <v>0</v>
      </c>
      <c r="AO48" s="31">
        <v>0</v>
      </c>
      <c r="AP48" s="31">
        <v>0</v>
      </c>
      <c r="AQ48" s="31">
        <v>0</v>
      </c>
      <c r="AR48" s="31">
        <v>0</v>
      </c>
      <c r="AS48" s="31">
        <v>0</v>
      </c>
      <c r="AT48" s="31">
        <v>0</v>
      </c>
      <c r="AU48" s="31">
        <v>0</v>
      </c>
      <c r="AV48" s="31">
        <v>7.3310353870967737E-2</v>
      </c>
      <c r="AW48" s="31">
        <v>0</v>
      </c>
      <c r="AX48" s="31">
        <v>0</v>
      </c>
      <c r="AY48" s="31">
        <v>0</v>
      </c>
      <c r="AZ48" s="31">
        <v>6.4261861187613611</v>
      </c>
      <c r="BA48" s="31">
        <v>0</v>
      </c>
      <c r="BB48" s="31">
        <v>0</v>
      </c>
      <c r="BC48" s="31">
        <v>0</v>
      </c>
      <c r="BD48" s="31">
        <v>0</v>
      </c>
      <c r="BE48" s="31">
        <v>0</v>
      </c>
      <c r="BF48" s="31">
        <v>9.8230926774193553E-2</v>
      </c>
      <c r="BG48" s="31">
        <v>0</v>
      </c>
      <c r="BH48" s="31">
        <v>0</v>
      </c>
      <c r="BI48" s="31">
        <v>0</v>
      </c>
      <c r="BJ48" s="31">
        <v>0.64875121822580628</v>
      </c>
      <c r="BK48" s="32">
        <f t="shared" si="2"/>
        <v>7.503645701503296</v>
      </c>
    </row>
    <row r="49" spans="1:63">
      <c r="A49" s="29"/>
      <c r="B49" s="30" t="s">
        <v>53</v>
      </c>
      <c r="C49" s="31">
        <v>0</v>
      </c>
      <c r="D49" s="31">
        <v>0</v>
      </c>
      <c r="E49" s="31">
        <v>0</v>
      </c>
      <c r="F49" s="31">
        <v>0</v>
      </c>
      <c r="G49" s="31">
        <v>0</v>
      </c>
      <c r="H49" s="31">
        <v>0.16569054567741934</v>
      </c>
      <c r="I49" s="31">
        <v>0</v>
      </c>
      <c r="J49" s="31">
        <v>0</v>
      </c>
      <c r="K49" s="31">
        <v>0</v>
      </c>
      <c r="L49" s="31">
        <v>0</v>
      </c>
      <c r="M49" s="31">
        <v>0</v>
      </c>
      <c r="N49" s="31">
        <v>0</v>
      </c>
      <c r="O49" s="31">
        <v>0</v>
      </c>
      <c r="P49" s="31">
        <v>0</v>
      </c>
      <c r="Q49" s="31">
        <v>0</v>
      </c>
      <c r="R49" s="31">
        <v>1.3021558064516129E-3</v>
      </c>
      <c r="S49" s="31">
        <v>0</v>
      </c>
      <c r="T49" s="31">
        <v>0</v>
      </c>
      <c r="U49" s="31">
        <v>0</v>
      </c>
      <c r="V49" s="31">
        <v>0.12525086167741936</v>
      </c>
      <c r="W49" s="31">
        <v>0</v>
      </c>
      <c r="X49" s="31">
        <v>0</v>
      </c>
      <c r="Y49" s="31">
        <v>0</v>
      </c>
      <c r="Z49" s="31">
        <v>0</v>
      </c>
      <c r="AA49" s="31">
        <v>0</v>
      </c>
      <c r="AB49" s="31">
        <v>0</v>
      </c>
      <c r="AC49" s="31">
        <v>0</v>
      </c>
      <c r="AD49" s="31">
        <v>0</v>
      </c>
      <c r="AE49" s="31">
        <v>0</v>
      </c>
      <c r="AF49" s="31">
        <v>0</v>
      </c>
      <c r="AG49" s="31">
        <v>0</v>
      </c>
      <c r="AH49" s="31">
        <v>0</v>
      </c>
      <c r="AI49" s="31">
        <v>0</v>
      </c>
      <c r="AJ49" s="31">
        <v>0</v>
      </c>
      <c r="AK49" s="31">
        <v>0</v>
      </c>
      <c r="AL49" s="31">
        <v>0</v>
      </c>
      <c r="AM49" s="31">
        <v>0</v>
      </c>
      <c r="AN49" s="31">
        <v>0</v>
      </c>
      <c r="AO49" s="31">
        <v>0</v>
      </c>
      <c r="AP49" s="31">
        <v>0</v>
      </c>
      <c r="AQ49" s="31">
        <v>0</v>
      </c>
      <c r="AR49" s="31">
        <v>0</v>
      </c>
      <c r="AS49" s="31">
        <v>0</v>
      </c>
      <c r="AT49" s="31">
        <v>0</v>
      </c>
      <c r="AU49" s="31">
        <v>0</v>
      </c>
      <c r="AV49" s="31">
        <v>7.5696309999999989E-2</v>
      </c>
      <c r="AW49" s="31">
        <v>0</v>
      </c>
      <c r="AX49" s="31">
        <v>0</v>
      </c>
      <c r="AY49" s="31">
        <v>0</v>
      </c>
      <c r="AZ49" s="31">
        <v>0.12966077497618955</v>
      </c>
      <c r="BA49" s="31">
        <v>0</v>
      </c>
      <c r="BB49" s="31">
        <v>0</v>
      </c>
      <c r="BC49" s="31">
        <v>0</v>
      </c>
      <c r="BD49" s="31">
        <v>0</v>
      </c>
      <c r="BE49" s="31">
        <v>0</v>
      </c>
      <c r="BF49" s="31">
        <v>0.11965938077419352</v>
      </c>
      <c r="BG49" s="31">
        <v>0</v>
      </c>
      <c r="BH49" s="31">
        <v>0</v>
      </c>
      <c r="BI49" s="31">
        <v>0</v>
      </c>
      <c r="BJ49" s="31">
        <v>6.4830387096774189E-2</v>
      </c>
      <c r="BK49" s="32">
        <f t="shared" si="2"/>
        <v>0.68209041600844755</v>
      </c>
    </row>
    <row r="50" spans="1:63">
      <c r="A50" s="29"/>
      <c r="B50" s="30" t="s">
        <v>54</v>
      </c>
      <c r="C50" s="31">
        <v>0</v>
      </c>
      <c r="D50" s="31">
        <v>0</v>
      </c>
      <c r="E50" s="31">
        <v>0</v>
      </c>
      <c r="F50" s="31">
        <v>0</v>
      </c>
      <c r="G50" s="31">
        <v>0</v>
      </c>
      <c r="H50" s="31">
        <v>5.3852530396774201</v>
      </c>
      <c r="I50" s="31">
        <v>0</v>
      </c>
      <c r="J50" s="31">
        <v>0</v>
      </c>
      <c r="K50" s="31">
        <v>0</v>
      </c>
      <c r="L50" s="31">
        <v>7.3471321045161293</v>
      </c>
      <c r="M50" s="31">
        <v>0</v>
      </c>
      <c r="N50" s="31">
        <v>0</v>
      </c>
      <c r="O50" s="31">
        <v>0</v>
      </c>
      <c r="P50" s="31">
        <v>0</v>
      </c>
      <c r="Q50" s="31">
        <v>0</v>
      </c>
      <c r="R50" s="31">
        <v>2.9324350483870967E-2</v>
      </c>
      <c r="S50" s="31">
        <v>0</v>
      </c>
      <c r="T50" s="31">
        <v>0</v>
      </c>
      <c r="U50" s="31">
        <v>0</v>
      </c>
      <c r="V50" s="31">
        <v>7.535270829032259E-2</v>
      </c>
      <c r="W50" s="31">
        <v>0</v>
      </c>
      <c r="X50" s="31">
        <v>0</v>
      </c>
      <c r="Y50" s="31">
        <v>0</v>
      </c>
      <c r="Z50" s="31">
        <v>0</v>
      </c>
      <c r="AA50" s="31">
        <v>0</v>
      </c>
      <c r="AB50" s="31">
        <v>0</v>
      </c>
      <c r="AC50" s="31">
        <v>0</v>
      </c>
      <c r="AD50" s="31">
        <v>0</v>
      </c>
      <c r="AE50" s="31">
        <v>0</v>
      </c>
      <c r="AF50" s="31">
        <v>0</v>
      </c>
      <c r="AG50" s="31">
        <v>0</v>
      </c>
      <c r="AH50" s="31">
        <v>0</v>
      </c>
      <c r="AI50" s="31">
        <v>0</v>
      </c>
      <c r="AJ50" s="31">
        <v>0</v>
      </c>
      <c r="AK50" s="31">
        <v>0</v>
      </c>
      <c r="AL50" s="31">
        <v>0</v>
      </c>
      <c r="AM50" s="31">
        <v>0</v>
      </c>
      <c r="AN50" s="31">
        <v>0</v>
      </c>
      <c r="AO50" s="31">
        <v>0</v>
      </c>
      <c r="AP50" s="31">
        <v>0</v>
      </c>
      <c r="AQ50" s="31">
        <v>0</v>
      </c>
      <c r="AR50" s="31">
        <v>0</v>
      </c>
      <c r="AS50" s="31">
        <v>0</v>
      </c>
      <c r="AT50" s="31">
        <v>0</v>
      </c>
      <c r="AU50" s="31">
        <v>0</v>
      </c>
      <c r="AV50" s="31">
        <v>0.69595562129032251</v>
      </c>
      <c r="AW50" s="31">
        <v>0</v>
      </c>
      <c r="AX50" s="31">
        <v>0</v>
      </c>
      <c r="AY50" s="31">
        <v>0</v>
      </c>
      <c r="AZ50" s="31">
        <v>1.2308734625753741</v>
      </c>
      <c r="BA50" s="31">
        <v>0</v>
      </c>
      <c r="BB50" s="31">
        <v>0</v>
      </c>
      <c r="BC50" s="31">
        <v>0</v>
      </c>
      <c r="BD50" s="31">
        <v>0</v>
      </c>
      <c r="BE50" s="31">
        <v>0</v>
      </c>
      <c r="BF50" s="31">
        <v>0.13556934167741938</v>
      </c>
      <c r="BG50" s="31">
        <v>0</v>
      </c>
      <c r="BH50" s="31">
        <v>0</v>
      </c>
      <c r="BI50" s="31">
        <v>0</v>
      </c>
      <c r="BJ50" s="31">
        <v>1.6757769967741938</v>
      </c>
      <c r="BK50" s="32">
        <f t="shared" si="2"/>
        <v>16.575237625285052</v>
      </c>
    </row>
    <row r="51" spans="1:63">
      <c r="A51" s="29"/>
      <c r="B51" s="30" t="s">
        <v>55</v>
      </c>
      <c r="C51" s="31">
        <v>0</v>
      </c>
      <c r="D51" s="31">
        <v>0</v>
      </c>
      <c r="E51" s="31">
        <v>0</v>
      </c>
      <c r="F51" s="31">
        <v>0</v>
      </c>
      <c r="G51" s="31">
        <v>0</v>
      </c>
      <c r="H51" s="31">
        <v>0.28191772616129029</v>
      </c>
      <c r="I51" s="31">
        <v>0</v>
      </c>
      <c r="J51" s="31">
        <v>0</v>
      </c>
      <c r="K51" s="31">
        <v>0</v>
      </c>
      <c r="L51" s="31">
        <v>0</v>
      </c>
      <c r="M51" s="31">
        <v>0</v>
      </c>
      <c r="N51" s="31">
        <v>0</v>
      </c>
      <c r="O51" s="31">
        <v>0</v>
      </c>
      <c r="P51" s="31">
        <v>0</v>
      </c>
      <c r="Q51" s="31">
        <v>0</v>
      </c>
      <c r="R51" s="31">
        <v>2.1426266612903224E-2</v>
      </c>
      <c r="S51" s="31">
        <v>0</v>
      </c>
      <c r="T51" s="31">
        <v>0</v>
      </c>
      <c r="U51" s="31">
        <v>0</v>
      </c>
      <c r="V51" s="31">
        <v>0.12985616129032257</v>
      </c>
      <c r="W51" s="31">
        <v>0</v>
      </c>
      <c r="X51" s="31">
        <v>0</v>
      </c>
      <c r="Y51" s="31">
        <v>0</v>
      </c>
      <c r="Z51" s="31">
        <v>0</v>
      </c>
      <c r="AA51" s="31">
        <v>0</v>
      </c>
      <c r="AB51" s="31">
        <v>0</v>
      </c>
      <c r="AC51" s="31">
        <v>0</v>
      </c>
      <c r="AD51" s="31">
        <v>0</v>
      </c>
      <c r="AE51" s="31">
        <v>0</v>
      </c>
      <c r="AF51" s="31">
        <v>0</v>
      </c>
      <c r="AG51" s="31">
        <v>0</v>
      </c>
      <c r="AH51" s="31">
        <v>0</v>
      </c>
      <c r="AI51" s="31">
        <v>0</v>
      </c>
      <c r="AJ51" s="31">
        <v>0</v>
      </c>
      <c r="AK51" s="31">
        <v>0</v>
      </c>
      <c r="AL51" s="31">
        <v>0</v>
      </c>
      <c r="AM51" s="31">
        <v>0</v>
      </c>
      <c r="AN51" s="31">
        <v>0</v>
      </c>
      <c r="AO51" s="31">
        <v>0</v>
      </c>
      <c r="AP51" s="31">
        <v>0</v>
      </c>
      <c r="AQ51" s="31">
        <v>0</v>
      </c>
      <c r="AR51" s="31">
        <v>0</v>
      </c>
      <c r="AS51" s="31">
        <v>0</v>
      </c>
      <c r="AT51" s="31">
        <v>0</v>
      </c>
      <c r="AU51" s="31">
        <v>0</v>
      </c>
      <c r="AV51" s="31">
        <v>7.5196128870967757E-2</v>
      </c>
      <c r="AW51" s="31">
        <v>0</v>
      </c>
      <c r="AX51" s="31">
        <v>0</v>
      </c>
      <c r="AY51" s="31">
        <v>0</v>
      </c>
      <c r="AZ51" s="31">
        <v>3.3341049266306264</v>
      </c>
      <c r="BA51" s="31">
        <v>0</v>
      </c>
      <c r="BB51" s="31">
        <v>0</v>
      </c>
      <c r="BC51" s="31">
        <v>0</v>
      </c>
      <c r="BD51" s="31">
        <v>0</v>
      </c>
      <c r="BE51" s="31">
        <v>0</v>
      </c>
      <c r="BF51" s="31">
        <v>0.12007622458064518</v>
      </c>
      <c r="BG51" s="31">
        <v>0.33831728812903222</v>
      </c>
      <c r="BH51" s="31">
        <v>0</v>
      </c>
      <c r="BI51" s="31">
        <v>0</v>
      </c>
      <c r="BJ51" s="31">
        <v>1.4224444193548387</v>
      </c>
      <c r="BK51" s="32">
        <f t="shared" si="2"/>
        <v>5.7233391416306265</v>
      </c>
    </row>
    <row r="52" spans="1:63">
      <c r="A52" s="29"/>
      <c r="B52" s="30" t="s">
        <v>56</v>
      </c>
      <c r="C52" s="31">
        <v>0</v>
      </c>
      <c r="D52" s="31">
        <v>0</v>
      </c>
      <c r="E52" s="31">
        <v>0</v>
      </c>
      <c r="F52" s="31">
        <v>0</v>
      </c>
      <c r="G52" s="31">
        <v>0</v>
      </c>
      <c r="H52" s="31">
        <v>5.6712365483870958E-2</v>
      </c>
      <c r="I52" s="31">
        <v>0</v>
      </c>
      <c r="J52" s="31">
        <v>0</v>
      </c>
      <c r="K52" s="31">
        <v>0</v>
      </c>
      <c r="L52" s="31">
        <v>4.6591164516129033E-2</v>
      </c>
      <c r="M52" s="31">
        <v>0</v>
      </c>
      <c r="N52" s="31">
        <v>0</v>
      </c>
      <c r="O52" s="31">
        <v>0</v>
      </c>
      <c r="P52" s="31">
        <v>0</v>
      </c>
      <c r="Q52" s="31">
        <v>0</v>
      </c>
      <c r="R52" s="31">
        <v>0.19087309867741936</v>
      </c>
      <c r="S52" s="31">
        <v>0</v>
      </c>
      <c r="T52" s="31">
        <v>0</v>
      </c>
      <c r="U52" s="31">
        <v>0</v>
      </c>
      <c r="V52" s="31">
        <v>0.2928587483870968</v>
      </c>
      <c r="W52" s="31">
        <v>0</v>
      </c>
      <c r="X52" s="31">
        <v>0</v>
      </c>
      <c r="Y52" s="31">
        <v>0</v>
      </c>
      <c r="Z52" s="31">
        <v>0</v>
      </c>
      <c r="AA52" s="31">
        <v>0</v>
      </c>
      <c r="AB52" s="31">
        <v>0</v>
      </c>
      <c r="AC52" s="31">
        <v>0</v>
      </c>
      <c r="AD52" s="31">
        <v>0</v>
      </c>
      <c r="AE52" s="31">
        <v>0</v>
      </c>
      <c r="AF52" s="31">
        <v>0</v>
      </c>
      <c r="AG52" s="31">
        <v>0</v>
      </c>
      <c r="AH52" s="31">
        <v>0</v>
      </c>
      <c r="AI52" s="31">
        <v>0</v>
      </c>
      <c r="AJ52" s="31">
        <v>0</v>
      </c>
      <c r="AK52" s="31">
        <v>0</v>
      </c>
      <c r="AL52" s="31">
        <v>0</v>
      </c>
      <c r="AM52" s="31">
        <v>0</v>
      </c>
      <c r="AN52" s="31">
        <v>0</v>
      </c>
      <c r="AO52" s="31">
        <v>0</v>
      </c>
      <c r="AP52" s="31">
        <v>0</v>
      </c>
      <c r="AQ52" s="31">
        <v>0</v>
      </c>
      <c r="AR52" s="31">
        <v>0</v>
      </c>
      <c r="AS52" s="31">
        <v>0</v>
      </c>
      <c r="AT52" s="31">
        <v>0</v>
      </c>
      <c r="AU52" s="31">
        <v>0</v>
      </c>
      <c r="AV52" s="31">
        <v>0.28461173887096775</v>
      </c>
      <c r="AW52" s="31">
        <v>0</v>
      </c>
      <c r="AX52" s="31">
        <v>0</v>
      </c>
      <c r="AY52" s="31">
        <v>0</v>
      </c>
      <c r="AZ52" s="31">
        <v>0.89988076027035557</v>
      </c>
      <c r="BA52" s="31">
        <v>0</v>
      </c>
      <c r="BB52" s="31">
        <v>0</v>
      </c>
      <c r="BC52" s="31">
        <v>0</v>
      </c>
      <c r="BD52" s="31">
        <v>0</v>
      </c>
      <c r="BE52" s="31">
        <v>0</v>
      </c>
      <c r="BF52" s="31">
        <v>0.23177573000000001</v>
      </c>
      <c r="BG52" s="31">
        <v>0</v>
      </c>
      <c r="BH52" s="31">
        <v>0</v>
      </c>
      <c r="BI52" s="31">
        <v>0</v>
      </c>
      <c r="BJ52" s="31">
        <v>0.85523785403225805</v>
      </c>
      <c r="BK52" s="32">
        <f t="shared" si="2"/>
        <v>2.8585414602380976</v>
      </c>
    </row>
    <row r="53" spans="1:63">
      <c r="A53" s="29"/>
      <c r="B53" s="30" t="s">
        <v>57</v>
      </c>
      <c r="C53" s="31">
        <v>0</v>
      </c>
      <c r="D53" s="31">
        <v>0</v>
      </c>
      <c r="E53" s="31">
        <v>0</v>
      </c>
      <c r="F53" s="31">
        <v>0</v>
      </c>
      <c r="G53" s="31">
        <v>0</v>
      </c>
      <c r="H53" s="31">
        <v>3.354802209677419E-2</v>
      </c>
      <c r="I53" s="31">
        <v>0</v>
      </c>
      <c r="J53" s="31">
        <v>0</v>
      </c>
      <c r="K53" s="31">
        <v>0</v>
      </c>
      <c r="L53" s="31">
        <v>0.53264343954838733</v>
      </c>
      <c r="M53" s="31">
        <v>0</v>
      </c>
      <c r="N53" s="31">
        <v>0</v>
      </c>
      <c r="O53" s="31">
        <v>0</v>
      </c>
      <c r="P53" s="31">
        <v>0</v>
      </c>
      <c r="Q53" s="31">
        <v>0</v>
      </c>
      <c r="R53" s="31">
        <v>3.1107615483870962E-2</v>
      </c>
      <c r="S53" s="31">
        <v>0</v>
      </c>
      <c r="T53" s="31">
        <v>0</v>
      </c>
      <c r="U53" s="31">
        <v>0</v>
      </c>
      <c r="V53" s="31">
        <v>5.1846025806451611E-2</v>
      </c>
      <c r="W53" s="31">
        <v>0</v>
      </c>
      <c r="X53" s="31">
        <v>0</v>
      </c>
      <c r="Y53" s="31">
        <v>0</v>
      </c>
      <c r="Z53" s="31">
        <v>0</v>
      </c>
      <c r="AA53" s="31">
        <v>0</v>
      </c>
      <c r="AB53" s="31">
        <v>0</v>
      </c>
      <c r="AC53" s="31">
        <v>0</v>
      </c>
      <c r="AD53" s="31">
        <v>0</v>
      </c>
      <c r="AE53" s="31">
        <v>0</v>
      </c>
      <c r="AF53" s="31">
        <v>0</v>
      </c>
      <c r="AG53" s="31">
        <v>0</v>
      </c>
      <c r="AH53" s="31">
        <v>0</v>
      </c>
      <c r="AI53" s="31">
        <v>0</v>
      </c>
      <c r="AJ53" s="31">
        <v>0</v>
      </c>
      <c r="AK53" s="31">
        <v>0</v>
      </c>
      <c r="AL53" s="31">
        <v>0</v>
      </c>
      <c r="AM53" s="31">
        <v>0</v>
      </c>
      <c r="AN53" s="31">
        <v>0</v>
      </c>
      <c r="AO53" s="31">
        <v>0</v>
      </c>
      <c r="AP53" s="31">
        <v>0</v>
      </c>
      <c r="AQ53" s="31">
        <v>0</v>
      </c>
      <c r="AR53" s="31">
        <v>0</v>
      </c>
      <c r="AS53" s="31">
        <v>0</v>
      </c>
      <c r="AT53" s="31">
        <v>0</v>
      </c>
      <c r="AU53" s="31">
        <v>0</v>
      </c>
      <c r="AV53" s="31">
        <v>0.16252350367741936</v>
      </c>
      <c r="AW53" s="31">
        <v>0</v>
      </c>
      <c r="AX53" s="31">
        <v>0</v>
      </c>
      <c r="AY53" s="31">
        <v>0</v>
      </c>
      <c r="AZ53" s="31">
        <v>3.7195649946913267</v>
      </c>
      <c r="BA53" s="31">
        <v>0</v>
      </c>
      <c r="BB53" s="31">
        <v>0</v>
      </c>
      <c r="BC53" s="31">
        <v>0</v>
      </c>
      <c r="BD53" s="31">
        <v>0</v>
      </c>
      <c r="BE53" s="31">
        <v>0</v>
      </c>
      <c r="BF53" s="31">
        <v>7.9417177838709663E-2</v>
      </c>
      <c r="BG53" s="31">
        <v>0</v>
      </c>
      <c r="BH53" s="31">
        <v>0</v>
      </c>
      <c r="BI53" s="31">
        <v>0</v>
      </c>
      <c r="BJ53" s="31">
        <v>0.16518480338709676</v>
      </c>
      <c r="BK53" s="32">
        <f t="shared" si="2"/>
        <v>4.7758355825300356</v>
      </c>
    </row>
    <row r="54" spans="1:63">
      <c r="A54" s="29"/>
      <c r="B54" s="30" t="s">
        <v>58</v>
      </c>
      <c r="C54" s="31">
        <v>0</v>
      </c>
      <c r="D54" s="31">
        <v>0</v>
      </c>
      <c r="E54" s="31">
        <v>0</v>
      </c>
      <c r="F54" s="31">
        <v>0</v>
      </c>
      <c r="G54" s="31">
        <v>0</v>
      </c>
      <c r="H54" s="31">
        <v>0.1039163638064516</v>
      </c>
      <c r="I54" s="31">
        <v>0</v>
      </c>
      <c r="J54" s="31">
        <v>0</v>
      </c>
      <c r="K54" s="31">
        <v>0</v>
      </c>
      <c r="L54" s="31">
        <v>0.83215670290322585</v>
      </c>
      <c r="M54" s="31">
        <v>0</v>
      </c>
      <c r="N54" s="31">
        <v>0</v>
      </c>
      <c r="O54" s="31">
        <v>0</v>
      </c>
      <c r="P54" s="31">
        <v>0</v>
      </c>
      <c r="Q54" s="31">
        <v>0</v>
      </c>
      <c r="R54" s="31">
        <v>6.4708919354838718E-2</v>
      </c>
      <c r="S54" s="31">
        <v>0</v>
      </c>
      <c r="T54" s="31">
        <v>0</v>
      </c>
      <c r="U54" s="31">
        <v>0</v>
      </c>
      <c r="V54" s="31">
        <v>6.4708919354838718E-2</v>
      </c>
      <c r="W54" s="31">
        <v>0</v>
      </c>
      <c r="X54" s="31">
        <v>0</v>
      </c>
      <c r="Y54" s="31">
        <v>0</v>
      </c>
      <c r="Z54" s="31">
        <v>0</v>
      </c>
      <c r="AA54" s="31">
        <v>0</v>
      </c>
      <c r="AB54" s="31">
        <v>7.7405129032258073E-3</v>
      </c>
      <c r="AC54" s="31">
        <v>0</v>
      </c>
      <c r="AD54" s="31">
        <v>0</v>
      </c>
      <c r="AE54" s="31">
        <v>0</v>
      </c>
      <c r="AF54" s="31">
        <v>0</v>
      </c>
      <c r="AG54" s="31">
        <v>0</v>
      </c>
      <c r="AH54" s="31">
        <v>0</v>
      </c>
      <c r="AI54" s="31">
        <v>0</v>
      </c>
      <c r="AJ54" s="31">
        <v>0</v>
      </c>
      <c r="AK54" s="31">
        <v>0</v>
      </c>
      <c r="AL54" s="31">
        <v>0</v>
      </c>
      <c r="AM54" s="31">
        <v>0</v>
      </c>
      <c r="AN54" s="31">
        <v>0</v>
      </c>
      <c r="AO54" s="31">
        <v>0</v>
      </c>
      <c r="AP54" s="31">
        <v>0</v>
      </c>
      <c r="AQ54" s="31">
        <v>0</v>
      </c>
      <c r="AR54" s="31">
        <v>0</v>
      </c>
      <c r="AS54" s="31">
        <v>0</v>
      </c>
      <c r="AT54" s="31">
        <v>0</v>
      </c>
      <c r="AU54" s="31">
        <v>0</v>
      </c>
      <c r="AV54" s="31">
        <v>0.16845209951612899</v>
      </c>
      <c r="AW54" s="31">
        <v>0</v>
      </c>
      <c r="AX54" s="31">
        <v>0</v>
      </c>
      <c r="AY54" s="31">
        <v>0</v>
      </c>
      <c r="AZ54" s="31">
        <v>1.857723097251661</v>
      </c>
      <c r="BA54" s="31">
        <v>0</v>
      </c>
      <c r="BB54" s="31">
        <v>0</v>
      </c>
      <c r="BC54" s="31">
        <v>0</v>
      </c>
      <c r="BD54" s="31">
        <v>0</v>
      </c>
      <c r="BE54" s="31">
        <v>0</v>
      </c>
      <c r="BF54" s="31">
        <v>0.16798947312903226</v>
      </c>
      <c r="BG54" s="31">
        <v>0</v>
      </c>
      <c r="BH54" s="31">
        <v>0</v>
      </c>
      <c r="BI54" s="31">
        <v>0</v>
      </c>
      <c r="BJ54" s="31">
        <v>0.3354093249677419</v>
      </c>
      <c r="BK54" s="32">
        <f t="shared" si="2"/>
        <v>3.602805413187145</v>
      </c>
    </row>
    <row r="55" spans="1:63">
      <c r="A55" s="29"/>
      <c r="B55" s="30" t="s">
        <v>59</v>
      </c>
      <c r="C55" s="31">
        <v>0</v>
      </c>
      <c r="D55" s="31">
        <v>0</v>
      </c>
      <c r="E55" s="31">
        <v>0</v>
      </c>
      <c r="F55" s="31">
        <v>0</v>
      </c>
      <c r="G55" s="31">
        <v>0</v>
      </c>
      <c r="H55" s="31">
        <v>0.10083652238709677</v>
      </c>
      <c r="I55" s="31">
        <v>0</v>
      </c>
      <c r="J55" s="31">
        <v>0</v>
      </c>
      <c r="K55" s="31">
        <v>0</v>
      </c>
      <c r="L55" s="31">
        <v>6.4556032258064527E-2</v>
      </c>
      <c r="M55" s="31">
        <v>0</v>
      </c>
      <c r="N55" s="31">
        <v>0</v>
      </c>
      <c r="O55" s="31">
        <v>0</v>
      </c>
      <c r="P55" s="31">
        <v>0</v>
      </c>
      <c r="Q55" s="31">
        <v>0</v>
      </c>
      <c r="R55" s="31">
        <v>1.6139008064516132E-2</v>
      </c>
      <c r="S55" s="31">
        <v>0</v>
      </c>
      <c r="T55" s="31">
        <v>0</v>
      </c>
      <c r="U55" s="31">
        <v>0</v>
      </c>
      <c r="V55" s="31">
        <v>6.4556032258064527E-2</v>
      </c>
      <c r="W55" s="31">
        <v>0</v>
      </c>
      <c r="X55" s="31">
        <v>0</v>
      </c>
      <c r="Y55" s="31">
        <v>0</v>
      </c>
      <c r="Z55" s="31">
        <v>0</v>
      </c>
      <c r="AA55" s="31">
        <v>0</v>
      </c>
      <c r="AB55" s="31">
        <v>6.435890322580645E-3</v>
      </c>
      <c r="AC55" s="31">
        <v>0</v>
      </c>
      <c r="AD55" s="31">
        <v>0</v>
      </c>
      <c r="AE55" s="31">
        <v>0</v>
      </c>
      <c r="AF55" s="31">
        <v>0</v>
      </c>
      <c r="AG55" s="31">
        <v>0</v>
      </c>
      <c r="AH55" s="31">
        <v>0</v>
      </c>
      <c r="AI55" s="31">
        <v>0</v>
      </c>
      <c r="AJ55" s="31">
        <v>0</v>
      </c>
      <c r="AK55" s="31">
        <v>0</v>
      </c>
      <c r="AL55" s="31">
        <v>0</v>
      </c>
      <c r="AM55" s="31">
        <v>0</v>
      </c>
      <c r="AN55" s="31">
        <v>0</v>
      </c>
      <c r="AO55" s="31">
        <v>0</v>
      </c>
      <c r="AP55" s="31">
        <v>0</v>
      </c>
      <c r="AQ55" s="31">
        <v>0</v>
      </c>
      <c r="AR55" s="31">
        <v>0</v>
      </c>
      <c r="AS55" s="31">
        <v>0</v>
      </c>
      <c r="AT55" s="31">
        <v>0</v>
      </c>
      <c r="AU55" s="31">
        <v>0</v>
      </c>
      <c r="AV55" s="31">
        <v>9.8855275354838568E-2</v>
      </c>
      <c r="AW55" s="31">
        <v>0</v>
      </c>
      <c r="AX55" s="31">
        <v>0</v>
      </c>
      <c r="AY55" s="31">
        <v>0</v>
      </c>
      <c r="AZ55" s="31">
        <v>0</v>
      </c>
      <c r="BA55" s="31">
        <v>0</v>
      </c>
      <c r="BB55" s="31">
        <v>0</v>
      </c>
      <c r="BC55" s="31">
        <v>0</v>
      </c>
      <c r="BD55" s="31">
        <v>0</v>
      </c>
      <c r="BE55" s="31">
        <v>0</v>
      </c>
      <c r="BF55" s="31">
        <v>0</v>
      </c>
      <c r="BG55" s="31">
        <v>0</v>
      </c>
      <c r="BH55" s="31">
        <v>0</v>
      </c>
      <c r="BI55" s="31">
        <v>0</v>
      </c>
      <c r="BJ55" s="31">
        <v>0.13000498451612905</v>
      </c>
      <c r="BK55" s="32">
        <f t="shared" si="2"/>
        <v>0.48138374516129023</v>
      </c>
    </row>
    <row r="56" spans="1:63">
      <c r="A56" s="29"/>
      <c r="B56" s="30" t="s">
        <v>60</v>
      </c>
      <c r="C56" s="31">
        <v>0</v>
      </c>
      <c r="D56" s="31">
        <v>0</v>
      </c>
      <c r="E56" s="31">
        <v>0</v>
      </c>
      <c r="F56" s="31">
        <v>0</v>
      </c>
      <c r="G56" s="31">
        <v>0</v>
      </c>
      <c r="H56" s="31">
        <v>3.4769924483870965E-2</v>
      </c>
      <c r="I56" s="31">
        <v>0</v>
      </c>
      <c r="J56" s="31">
        <v>0</v>
      </c>
      <c r="K56" s="31">
        <v>0</v>
      </c>
      <c r="L56" s="31">
        <v>0.30718129590322579</v>
      </c>
      <c r="M56" s="31">
        <v>0</v>
      </c>
      <c r="N56" s="31">
        <v>0</v>
      </c>
      <c r="O56" s="31">
        <v>0</v>
      </c>
      <c r="P56" s="31">
        <v>0</v>
      </c>
      <c r="Q56" s="31">
        <v>0</v>
      </c>
      <c r="R56" s="31">
        <v>7.7163522580645152E-3</v>
      </c>
      <c r="S56" s="31">
        <v>0</v>
      </c>
      <c r="T56" s="31">
        <v>0</v>
      </c>
      <c r="U56" s="31">
        <v>0</v>
      </c>
      <c r="V56" s="31">
        <v>0.11767137151612903</v>
      </c>
      <c r="W56" s="31">
        <v>0</v>
      </c>
      <c r="X56" s="31">
        <v>0</v>
      </c>
      <c r="Y56" s="31">
        <v>0</v>
      </c>
      <c r="Z56" s="31">
        <v>0</v>
      </c>
      <c r="AA56" s="31">
        <v>0</v>
      </c>
      <c r="AB56" s="31">
        <v>0</v>
      </c>
      <c r="AC56" s="31">
        <v>0</v>
      </c>
      <c r="AD56" s="31">
        <v>0</v>
      </c>
      <c r="AE56" s="31">
        <v>0</v>
      </c>
      <c r="AF56" s="31">
        <v>0</v>
      </c>
      <c r="AG56" s="31">
        <v>0</v>
      </c>
      <c r="AH56" s="31">
        <v>0</v>
      </c>
      <c r="AI56" s="31">
        <v>0</v>
      </c>
      <c r="AJ56" s="31">
        <v>0</v>
      </c>
      <c r="AK56" s="31">
        <v>0</v>
      </c>
      <c r="AL56" s="31">
        <v>0</v>
      </c>
      <c r="AM56" s="31">
        <v>0</v>
      </c>
      <c r="AN56" s="31">
        <v>0</v>
      </c>
      <c r="AO56" s="31">
        <v>0</v>
      </c>
      <c r="AP56" s="31">
        <v>0</v>
      </c>
      <c r="AQ56" s="31">
        <v>0</v>
      </c>
      <c r="AR56" s="31">
        <v>0</v>
      </c>
      <c r="AS56" s="31">
        <v>0</v>
      </c>
      <c r="AT56" s="31">
        <v>0</v>
      </c>
      <c r="AU56" s="31">
        <v>0</v>
      </c>
      <c r="AV56" s="31">
        <v>0.20760386670967743</v>
      </c>
      <c r="AW56" s="31">
        <v>0</v>
      </c>
      <c r="AX56" s="31">
        <v>0</v>
      </c>
      <c r="AY56" s="31">
        <v>0</v>
      </c>
      <c r="AZ56" s="31">
        <v>1.3336023454814863</v>
      </c>
      <c r="BA56" s="31">
        <v>0</v>
      </c>
      <c r="BB56" s="31">
        <v>0</v>
      </c>
      <c r="BC56" s="31">
        <v>0</v>
      </c>
      <c r="BD56" s="31">
        <v>0</v>
      </c>
      <c r="BE56" s="31">
        <v>0</v>
      </c>
      <c r="BF56" s="31">
        <v>1.28211E-2</v>
      </c>
      <c r="BG56" s="31">
        <v>0</v>
      </c>
      <c r="BH56" s="31">
        <v>0</v>
      </c>
      <c r="BI56" s="31">
        <v>0</v>
      </c>
      <c r="BJ56" s="31">
        <v>0</v>
      </c>
      <c r="BK56" s="32">
        <f t="shared" si="2"/>
        <v>2.0213662563524539</v>
      </c>
    </row>
    <row r="57" spans="1:63">
      <c r="A57" s="29"/>
      <c r="B57" s="30" t="s">
        <v>61</v>
      </c>
      <c r="C57" s="31">
        <v>0</v>
      </c>
      <c r="D57" s="31">
        <v>0</v>
      </c>
      <c r="E57" s="31">
        <v>0</v>
      </c>
      <c r="F57" s="31">
        <v>0</v>
      </c>
      <c r="G57" s="31">
        <v>0</v>
      </c>
      <c r="H57" s="31">
        <v>7.8943641064516137E-2</v>
      </c>
      <c r="I57" s="31">
        <v>0</v>
      </c>
      <c r="J57" s="31">
        <v>0</v>
      </c>
      <c r="K57" s="31">
        <v>0</v>
      </c>
      <c r="L57" s="31">
        <v>0.71963522580645167</v>
      </c>
      <c r="M57" s="31">
        <v>0</v>
      </c>
      <c r="N57" s="31">
        <v>0</v>
      </c>
      <c r="O57" s="31">
        <v>0</v>
      </c>
      <c r="P57" s="31">
        <v>0</v>
      </c>
      <c r="Q57" s="31">
        <v>0</v>
      </c>
      <c r="R57" s="31">
        <v>1.2850629032258065E-2</v>
      </c>
      <c r="S57" s="31">
        <v>0</v>
      </c>
      <c r="T57" s="31">
        <v>0</v>
      </c>
      <c r="U57" s="31">
        <v>0</v>
      </c>
      <c r="V57" s="31">
        <v>7.7103774193548386E-2</v>
      </c>
      <c r="W57" s="31">
        <v>0</v>
      </c>
      <c r="X57" s="31">
        <v>0</v>
      </c>
      <c r="Y57" s="31">
        <v>0</v>
      </c>
      <c r="Z57" s="31">
        <v>0</v>
      </c>
      <c r="AA57" s="31">
        <v>0</v>
      </c>
      <c r="AB57" s="31">
        <v>0</v>
      </c>
      <c r="AC57" s="31">
        <v>0</v>
      </c>
      <c r="AD57" s="31">
        <v>0</v>
      </c>
      <c r="AE57" s="31">
        <v>0</v>
      </c>
      <c r="AF57" s="31">
        <v>0</v>
      </c>
      <c r="AG57" s="31">
        <v>0</v>
      </c>
      <c r="AH57" s="31">
        <v>0</v>
      </c>
      <c r="AI57" s="31">
        <v>0</v>
      </c>
      <c r="AJ57" s="31">
        <v>0</v>
      </c>
      <c r="AK57" s="31">
        <v>0</v>
      </c>
      <c r="AL57" s="31">
        <v>0</v>
      </c>
      <c r="AM57" s="31">
        <v>0</v>
      </c>
      <c r="AN57" s="31">
        <v>0</v>
      </c>
      <c r="AO57" s="31">
        <v>0</v>
      </c>
      <c r="AP57" s="31">
        <v>0</v>
      </c>
      <c r="AQ57" s="31">
        <v>0</v>
      </c>
      <c r="AR57" s="31">
        <v>0</v>
      </c>
      <c r="AS57" s="31">
        <v>0</v>
      </c>
      <c r="AT57" s="31">
        <v>0</v>
      </c>
      <c r="AU57" s="31">
        <v>0</v>
      </c>
      <c r="AV57" s="31">
        <v>0.10631964019354836</v>
      </c>
      <c r="AW57" s="31">
        <v>0</v>
      </c>
      <c r="AX57" s="31">
        <v>0</v>
      </c>
      <c r="AY57" s="31">
        <v>0</v>
      </c>
      <c r="AZ57" s="31">
        <v>1.3964013082688489</v>
      </c>
      <c r="BA57" s="31">
        <v>0</v>
      </c>
      <c r="BB57" s="31">
        <v>0</v>
      </c>
      <c r="BC57" s="31">
        <v>0</v>
      </c>
      <c r="BD57" s="31">
        <v>0</v>
      </c>
      <c r="BE57" s="31">
        <v>0</v>
      </c>
      <c r="BF57" s="31">
        <v>2.5622277419354838E-2</v>
      </c>
      <c r="BG57" s="31">
        <v>0</v>
      </c>
      <c r="BH57" s="31">
        <v>0</v>
      </c>
      <c r="BI57" s="31">
        <v>0</v>
      </c>
      <c r="BJ57" s="31">
        <v>0</v>
      </c>
      <c r="BK57" s="32">
        <f t="shared" si="2"/>
        <v>2.4168764959785265</v>
      </c>
    </row>
    <row r="58" spans="1:63">
      <c r="A58" s="29"/>
      <c r="B58" s="30" t="s">
        <v>62</v>
      </c>
      <c r="C58" s="31">
        <v>0</v>
      </c>
      <c r="D58" s="31">
        <v>0</v>
      </c>
      <c r="E58" s="31">
        <v>0</v>
      </c>
      <c r="F58" s="31">
        <v>0</v>
      </c>
      <c r="G58" s="31">
        <v>0</v>
      </c>
      <c r="H58" s="31">
        <v>0.23184419493548386</v>
      </c>
      <c r="I58" s="31">
        <v>0</v>
      </c>
      <c r="J58" s="31">
        <v>0</v>
      </c>
      <c r="K58" s="31">
        <v>0</v>
      </c>
      <c r="L58" s="31">
        <v>0.38169305645161289</v>
      </c>
      <c r="M58" s="31">
        <v>0</v>
      </c>
      <c r="N58" s="31">
        <v>0</v>
      </c>
      <c r="O58" s="31">
        <v>0</v>
      </c>
      <c r="P58" s="31">
        <v>0</v>
      </c>
      <c r="Q58" s="31">
        <v>0</v>
      </c>
      <c r="R58" s="31">
        <v>0.16136920322580645</v>
      </c>
      <c r="S58" s="31">
        <v>0</v>
      </c>
      <c r="T58" s="31">
        <v>0</v>
      </c>
      <c r="U58" s="31">
        <v>0</v>
      </c>
      <c r="V58" s="31">
        <v>0.30422062903225805</v>
      </c>
      <c r="W58" s="31">
        <v>0</v>
      </c>
      <c r="X58" s="31">
        <v>0</v>
      </c>
      <c r="Y58" s="31">
        <v>0</v>
      </c>
      <c r="Z58" s="31">
        <v>0</v>
      </c>
      <c r="AA58" s="31">
        <v>0</v>
      </c>
      <c r="AB58" s="31">
        <v>0</v>
      </c>
      <c r="AC58" s="31">
        <v>0</v>
      </c>
      <c r="AD58" s="31">
        <v>0</v>
      </c>
      <c r="AE58" s="31">
        <v>0</v>
      </c>
      <c r="AF58" s="31">
        <v>0</v>
      </c>
      <c r="AG58" s="31">
        <v>0</v>
      </c>
      <c r="AH58" s="31">
        <v>0</v>
      </c>
      <c r="AI58" s="31">
        <v>0</v>
      </c>
      <c r="AJ58" s="31">
        <v>0</v>
      </c>
      <c r="AK58" s="31">
        <v>0</v>
      </c>
      <c r="AL58" s="31">
        <v>0</v>
      </c>
      <c r="AM58" s="31">
        <v>0</v>
      </c>
      <c r="AN58" s="31">
        <v>0</v>
      </c>
      <c r="AO58" s="31">
        <v>0</v>
      </c>
      <c r="AP58" s="31">
        <v>0</v>
      </c>
      <c r="AQ58" s="31">
        <v>0</v>
      </c>
      <c r="AR58" s="31">
        <v>0</v>
      </c>
      <c r="AS58" s="31">
        <v>0</v>
      </c>
      <c r="AT58" s="31">
        <v>0</v>
      </c>
      <c r="AU58" s="31">
        <v>0</v>
      </c>
      <c r="AV58" s="31">
        <v>0.83580619222580643</v>
      </c>
      <c r="AW58" s="31">
        <v>1.2926474193548387</v>
      </c>
      <c r="AX58" s="31">
        <v>0</v>
      </c>
      <c r="AY58" s="31">
        <v>0</v>
      </c>
      <c r="AZ58" s="31">
        <v>1.5679789379980844</v>
      </c>
      <c r="BA58" s="31">
        <v>0</v>
      </c>
      <c r="BB58" s="31">
        <v>0</v>
      </c>
      <c r="BC58" s="31">
        <v>0</v>
      </c>
      <c r="BD58" s="31">
        <v>0</v>
      </c>
      <c r="BE58" s="31">
        <v>0</v>
      </c>
      <c r="BF58" s="31">
        <v>0.80064081780645147</v>
      </c>
      <c r="BG58" s="31">
        <v>0</v>
      </c>
      <c r="BH58" s="31">
        <v>0</v>
      </c>
      <c r="BI58" s="31">
        <v>0</v>
      </c>
      <c r="BJ58" s="31">
        <v>0.56876486451612907</v>
      </c>
      <c r="BK58" s="32">
        <f t="shared" si="2"/>
        <v>6.1449653155464707</v>
      </c>
    </row>
    <row r="59" spans="1:63">
      <c r="A59" s="29"/>
      <c r="B59" s="30" t="s">
        <v>63</v>
      </c>
      <c r="C59" s="31">
        <v>0</v>
      </c>
      <c r="D59" s="31">
        <v>0</v>
      </c>
      <c r="E59" s="31">
        <v>0</v>
      </c>
      <c r="F59" s="31">
        <v>0</v>
      </c>
      <c r="G59" s="31">
        <v>0</v>
      </c>
      <c r="H59" s="31">
        <v>2.5634174193548388E-2</v>
      </c>
      <c r="I59" s="31">
        <v>0</v>
      </c>
      <c r="J59" s="31">
        <v>0</v>
      </c>
      <c r="K59" s="31">
        <v>0</v>
      </c>
      <c r="L59" s="31">
        <v>0.56395183225806456</v>
      </c>
      <c r="M59" s="31">
        <v>0</v>
      </c>
      <c r="N59" s="31">
        <v>0</v>
      </c>
      <c r="O59" s="31">
        <v>0</v>
      </c>
      <c r="P59" s="31">
        <v>0</v>
      </c>
      <c r="Q59" s="31">
        <v>0</v>
      </c>
      <c r="R59" s="31">
        <v>0</v>
      </c>
      <c r="S59" s="31">
        <v>0</v>
      </c>
      <c r="T59" s="31">
        <v>0</v>
      </c>
      <c r="U59" s="31">
        <v>0</v>
      </c>
      <c r="V59" s="31">
        <v>0</v>
      </c>
      <c r="W59" s="31">
        <v>0</v>
      </c>
      <c r="X59" s="31">
        <v>0</v>
      </c>
      <c r="Y59" s="31">
        <v>0</v>
      </c>
      <c r="Z59" s="31">
        <v>0</v>
      </c>
      <c r="AA59" s="31">
        <v>0</v>
      </c>
      <c r="AB59" s="31">
        <v>0</v>
      </c>
      <c r="AC59" s="31">
        <v>0</v>
      </c>
      <c r="AD59" s="31">
        <v>0</v>
      </c>
      <c r="AE59" s="31">
        <v>0</v>
      </c>
      <c r="AF59" s="31">
        <v>0</v>
      </c>
      <c r="AG59" s="31">
        <v>0</v>
      </c>
      <c r="AH59" s="31">
        <v>0</v>
      </c>
      <c r="AI59" s="31">
        <v>0</v>
      </c>
      <c r="AJ59" s="31">
        <v>0</v>
      </c>
      <c r="AK59" s="31">
        <v>0</v>
      </c>
      <c r="AL59" s="31">
        <v>0</v>
      </c>
      <c r="AM59" s="31">
        <v>0</v>
      </c>
      <c r="AN59" s="31">
        <v>0</v>
      </c>
      <c r="AO59" s="31">
        <v>0</v>
      </c>
      <c r="AP59" s="31">
        <v>0</v>
      </c>
      <c r="AQ59" s="31">
        <v>0</v>
      </c>
      <c r="AR59" s="31">
        <v>0</v>
      </c>
      <c r="AS59" s="31">
        <v>0</v>
      </c>
      <c r="AT59" s="31">
        <v>0</v>
      </c>
      <c r="AU59" s="31">
        <v>0</v>
      </c>
      <c r="AV59" s="31">
        <v>0.14705858651612905</v>
      </c>
      <c r="AW59" s="31">
        <v>0</v>
      </c>
      <c r="AX59" s="31">
        <v>0</v>
      </c>
      <c r="AY59" s="31">
        <v>0</v>
      </c>
      <c r="AZ59" s="31">
        <v>2.1210987353159956</v>
      </c>
      <c r="BA59" s="31">
        <v>0</v>
      </c>
      <c r="BB59" s="31">
        <v>0</v>
      </c>
      <c r="BC59" s="31">
        <v>0</v>
      </c>
      <c r="BD59" s="31">
        <v>0</v>
      </c>
      <c r="BE59" s="31">
        <v>0</v>
      </c>
      <c r="BF59" s="31">
        <v>1.2779108838709682E-2</v>
      </c>
      <c r="BG59" s="31">
        <v>0</v>
      </c>
      <c r="BH59" s="31">
        <v>0</v>
      </c>
      <c r="BI59" s="31">
        <v>0</v>
      </c>
      <c r="BJ59" s="31">
        <v>1.533719911967742</v>
      </c>
      <c r="BK59" s="32">
        <f t="shared" si="2"/>
        <v>4.4042423490901896</v>
      </c>
    </row>
    <row r="60" spans="1:63">
      <c r="A60" s="29"/>
      <c r="B60" s="30" t="s">
        <v>64</v>
      </c>
      <c r="C60" s="31">
        <v>0</v>
      </c>
      <c r="D60" s="31">
        <v>0</v>
      </c>
      <c r="E60" s="31">
        <v>0</v>
      </c>
      <c r="F60" s="31">
        <v>0</v>
      </c>
      <c r="G60" s="31">
        <v>0</v>
      </c>
      <c r="H60" s="31">
        <v>0.14669697667741935</v>
      </c>
      <c r="I60" s="31">
        <v>9.5580080645161303</v>
      </c>
      <c r="J60" s="31">
        <v>0</v>
      </c>
      <c r="K60" s="31">
        <v>0</v>
      </c>
      <c r="L60" s="31">
        <v>0.61313060848387091</v>
      </c>
      <c r="M60" s="31">
        <v>0</v>
      </c>
      <c r="N60" s="31">
        <v>0</v>
      </c>
      <c r="O60" s="31">
        <v>0</v>
      </c>
      <c r="P60" s="31">
        <v>0</v>
      </c>
      <c r="Q60" s="31">
        <v>0</v>
      </c>
      <c r="R60" s="31">
        <v>0.11655453241935483</v>
      </c>
      <c r="S60" s="31">
        <v>0.42868309677419358</v>
      </c>
      <c r="T60" s="31">
        <v>0</v>
      </c>
      <c r="U60" s="31">
        <v>0</v>
      </c>
      <c r="V60" s="31">
        <v>0.13786741177419357</v>
      </c>
      <c r="W60" s="31">
        <v>0</v>
      </c>
      <c r="X60" s="31">
        <v>0</v>
      </c>
      <c r="Y60" s="31">
        <v>0</v>
      </c>
      <c r="Z60" s="31">
        <v>0</v>
      </c>
      <c r="AA60" s="31">
        <v>0</v>
      </c>
      <c r="AB60" s="31">
        <v>4.5994903225806448E-3</v>
      </c>
      <c r="AC60" s="31">
        <v>0</v>
      </c>
      <c r="AD60" s="31">
        <v>0</v>
      </c>
      <c r="AE60" s="31">
        <v>0</v>
      </c>
      <c r="AF60" s="31">
        <v>0</v>
      </c>
      <c r="AG60" s="31">
        <v>0</v>
      </c>
      <c r="AH60" s="31">
        <v>0</v>
      </c>
      <c r="AI60" s="31">
        <v>0</v>
      </c>
      <c r="AJ60" s="31">
        <v>0</v>
      </c>
      <c r="AK60" s="31">
        <v>0</v>
      </c>
      <c r="AL60" s="31">
        <v>2.5088129032258059E-4</v>
      </c>
      <c r="AM60" s="31">
        <v>0</v>
      </c>
      <c r="AN60" s="31">
        <v>0</v>
      </c>
      <c r="AO60" s="31">
        <v>0</v>
      </c>
      <c r="AP60" s="31">
        <v>0</v>
      </c>
      <c r="AQ60" s="31">
        <v>0</v>
      </c>
      <c r="AR60" s="31">
        <v>0</v>
      </c>
      <c r="AS60" s="31">
        <v>0</v>
      </c>
      <c r="AT60" s="31">
        <v>0</v>
      </c>
      <c r="AU60" s="31">
        <v>0</v>
      </c>
      <c r="AV60" s="31">
        <v>0.69316699025806416</v>
      </c>
      <c r="AW60" s="31">
        <v>0.68529687900000003</v>
      </c>
      <c r="AX60" s="31">
        <v>0</v>
      </c>
      <c r="AY60" s="31">
        <v>0</v>
      </c>
      <c r="AZ60" s="31">
        <v>5.3802927922243908</v>
      </c>
      <c r="BA60" s="31">
        <v>0</v>
      </c>
      <c r="BB60" s="31">
        <v>0</v>
      </c>
      <c r="BC60" s="31">
        <v>0</v>
      </c>
      <c r="BD60" s="31">
        <v>0</v>
      </c>
      <c r="BE60" s="31">
        <v>0</v>
      </c>
      <c r="BF60" s="31">
        <v>0.88633840390322505</v>
      </c>
      <c r="BG60" s="31">
        <v>5.7266969354838708E-2</v>
      </c>
      <c r="BH60" s="31">
        <v>0</v>
      </c>
      <c r="BI60" s="31">
        <v>0</v>
      </c>
      <c r="BJ60" s="31">
        <v>0.82511112019354882</v>
      </c>
      <c r="BK60" s="32">
        <f t="shared" si="2"/>
        <v>19.533264217192134</v>
      </c>
    </row>
    <row r="61" spans="1:63">
      <c r="A61" s="29"/>
      <c r="B61" s="30" t="s">
        <v>65</v>
      </c>
      <c r="C61" s="31">
        <v>0</v>
      </c>
      <c r="D61" s="31">
        <v>0</v>
      </c>
      <c r="E61" s="31">
        <v>0</v>
      </c>
      <c r="F61" s="31">
        <v>0</v>
      </c>
      <c r="G61" s="31">
        <v>0</v>
      </c>
      <c r="H61" s="31">
        <v>9.7110300064516153E-2</v>
      </c>
      <c r="I61" s="31">
        <v>0</v>
      </c>
      <c r="J61" s="31">
        <v>0</v>
      </c>
      <c r="K61" s="31">
        <v>0</v>
      </c>
      <c r="L61" s="31">
        <v>2.4332785161290327E-2</v>
      </c>
      <c r="M61" s="31">
        <v>0</v>
      </c>
      <c r="N61" s="31">
        <v>0</v>
      </c>
      <c r="O61" s="31">
        <v>0</v>
      </c>
      <c r="P61" s="31">
        <v>0</v>
      </c>
      <c r="Q61" s="31">
        <v>0</v>
      </c>
      <c r="R61" s="31">
        <v>3.4578168387096778E-2</v>
      </c>
      <c r="S61" s="31">
        <v>0</v>
      </c>
      <c r="T61" s="31">
        <v>0</v>
      </c>
      <c r="U61" s="31">
        <v>0</v>
      </c>
      <c r="V61" s="31">
        <v>0</v>
      </c>
      <c r="W61" s="31">
        <v>0</v>
      </c>
      <c r="X61" s="31">
        <v>0</v>
      </c>
      <c r="Y61" s="31">
        <v>0</v>
      </c>
      <c r="Z61" s="31">
        <v>0</v>
      </c>
      <c r="AA61" s="31">
        <v>0</v>
      </c>
      <c r="AB61" s="31">
        <v>0</v>
      </c>
      <c r="AC61" s="31">
        <v>0</v>
      </c>
      <c r="AD61" s="31">
        <v>0</v>
      </c>
      <c r="AE61" s="31">
        <v>0</v>
      </c>
      <c r="AF61" s="31">
        <v>0</v>
      </c>
      <c r="AG61" s="31">
        <v>0</v>
      </c>
      <c r="AH61" s="31">
        <v>0</v>
      </c>
      <c r="AI61" s="31">
        <v>0</v>
      </c>
      <c r="AJ61" s="31">
        <v>0</v>
      </c>
      <c r="AK61" s="31">
        <v>0</v>
      </c>
      <c r="AL61" s="31">
        <v>0</v>
      </c>
      <c r="AM61" s="31">
        <v>0</v>
      </c>
      <c r="AN61" s="31">
        <v>0</v>
      </c>
      <c r="AO61" s="31">
        <v>0</v>
      </c>
      <c r="AP61" s="31">
        <v>0</v>
      </c>
      <c r="AQ61" s="31">
        <v>0</v>
      </c>
      <c r="AR61" s="31">
        <v>0</v>
      </c>
      <c r="AS61" s="31">
        <v>0</v>
      </c>
      <c r="AT61" s="31">
        <v>0</v>
      </c>
      <c r="AU61" s="31">
        <v>0</v>
      </c>
      <c r="AV61" s="31">
        <v>9.5740337774193537E-2</v>
      </c>
      <c r="AW61" s="31">
        <v>0</v>
      </c>
      <c r="AX61" s="31">
        <v>0</v>
      </c>
      <c r="AY61" s="31">
        <v>0</v>
      </c>
      <c r="AZ61" s="31">
        <v>0.71495651617744305</v>
      </c>
      <c r="BA61" s="31">
        <v>0</v>
      </c>
      <c r="BB61" s="31">
        <v>0</v>
      </c>
      <c r="BC61" s="31">
        <v>0</v>
      </c>
      <c r="BD61" s="31">
        <v>0</v>
      </c>
      <c r="BE61" s="31">
        <v>0</v>
      </c>
      <c r="BF61" s="31">
        <v>0</v>
      </c>
      <c r="BG61" s="31">
        <v>0</v>
      </c>
      <c r="BH61" s="31">
        <v>0</v>
      </c>
      <c r="BI61" s="31">
        <v>0</v>
      </c>
      <c r="BJ61" s="31">
        <v>0.25534161290322577</v>
      </c>
      <c r="BK61" s="32">
        <f t="shared" si="2"/>
        <v>1.2220597204677657</v>
      </c>
    </row>
    <row r="62" spans="1:63">
      <c r="A62" s="29"/>
      <c r="B62" s="30" t="s">
        <v>66</v>
      </c>
      <c r="C62" s="31">
        <v>0</v>
      </c>
      <c r="D62" s="31">
        <v>0</v>
      </c>
      <c r="E62" s="31">
        <v>0</v>
      </c>
      <c r="F62" s="31">
        <v>0</v>
      </c>
      <c r="G62" s="31">
        <v>0</v>
      </c>
      <c r="H62" s="31">
        <v>3.0538374064516129E-2</v>
      </c>
      <c r="I62" s="31">
        <v>28.824979522</v>
      </c>
      <c r="J62" s="31">
        <v>0</v>
      </c>
      <c r="K62" s="31">
        <v>0</v>
      </c>
      <c r="L62" s="31">
        <v>0.36187282458064512</v>
      </c>
      <c r="M62" s="31">
        <v>0</v>
      </c>
      <c r="N62" s="31">
        <v>0</v>
      </c>
      <c r="O62" s="31">
        <v>0</v>
      </c>
      <c r="P62" s="31">
        <v>0</v>
      </c>
      <c r="Q62" s="31">
        <v>0</v>
      </c>
      <c r="R62" s="31">
        <v>1.2866409903225805E-2</v>
      </c>
      <c r="S62" s="31">
        <v>20.589870967741938</v>
      </c>
      <c r="T62" s="31">
        <v>0</v>
      </c>
      <c r="U62" s="31">
        <v>0</v>
      </c>
      <c r="V62" s="31">
        <v>1.1168666677419356E-2</v>
      </c>
      <c r="W62" s="31">
        <v>0</v>
      </c>
      <c r="X62" s="31">
        <v>0</v>
      </c>
      <c r="Y62" s="31">
        <v>0</v>
      </c>
      <c r="Z62" s="31">
        <v>0</v>
      </c>
      <c r="AA62" s="31">
        <v>0</v>
      </c>
      <c r="AB62" s="31">
        <v>0</v>
      </c>
      <c r="AC62" s="31">
        <v>2.1511790322580646E-2</v>
      </c>
      <c r="AD62" s="31">
        <v>0</v>
      </c>
      <c r="AE62" s="31">
        <v>0</v>
      </c>
      <c r="AF62" s="31">
        <v>3.2458833129032257E-2</v>
      </c>
      <c r="AG62" s="31">
        <v>0</v>
      </c>
      <c r="AH62" s="31">
        <v>0</v>
      </c>
      <c r="AI62" s="31">
        <v>0</v>
      </c>
      <c r="AJ62" s="31">
        <v>0</v>
      </c>
      <c r="AK62" s="31">
        <v>0</v>
      </c>
      <c r="AL62" s="31">
        <v>0</v>
      </c>
      <c r="AM62" s="31">
        <v>0</v>
      </c>
      <c r="AN62" s="31">
        <v>0</v>
      </c>
      <c r="AO62" s="31">
        <v>0</v>
      </c>
      <c r="AP62" s="31">
        <v>0</v>
      </c>
      <c r="AQ62" s="31">
        <v>0</v>
      </c>
      <c r="AR62" s="31">
        <v>0</v>
      </c>
      <c r="AS62" s="31">
        <v>0</v>
      </c>
      <c r="AT62" s="31">
        <v>0</v>
      </c>
      <c r="AU62" s="31">
        <v>0</v>
      </c>
      <c r="AV62" s="31">
        <v>0.15492661632258065</v>
      </c>
      <c r="AW62" s="31">
        <v>0.87503458361290243</v>
      </c>
      <c r="AX62" s="31">
        <v>0</v>
      </c>
      <c r="AY62" s="31">
        <v>0</v>
      </c>
      <c r="AZ62" s="31">
        <v>2.3001232875833355</v>
      </c>
      <c r="BA62" s="31">
        <v>0</v>
      </c>
      <c r="BB62" s="31">
        <v>0</v>
      </c>
      <c r="BC62" s="31">
        <v>0</v>
      </c>
      <c r="BD62" s="31">
        <v>0</v>
      </c>
      <c r="BE62" s="31">
        <v>0</v>
      </c>
      <c r="BF62" s="31">
        <v>9.7417211290322603E-2</v>
      </c>
      <c r="BG62" s="31">
        <v>16.033221206258062</v>
      </c>
      <c r="BH62" s="31">
        <v>0</v>
      </c>
      <c r="BI62" s="31">
        <v>0</v>
      </c>
      <c r="BJ62" s="31">
        <v>0.8766601427096774</v>
      </c>
      <c r="BK62" s="32">
        <f t="shared" si="2"/>
        <v>70.222650436196233</v>
      </c>
    </row>
    <row r="63" spans="1:63">
      <c r="A63" s="29"/>
      <c r="B63" s="30" t="s">
        <v>67</v>
      </c>
      <c r="C63" s="31">
        <v>0</v>
      </c>
      <c r="D63" s="31">
        <v>0</v>
      </c>
      <c r="E63" s="31">
        <v>0</v>
      </c>
      <c r="F63" s="31">
        <v>0</v>
      </c>
      <c r="G63" s="31">
        <v>0</v>
      </c>
      <c r="H63" s="31">
        <v>2.4798005419354837E-2</v>
      </c>
      <c r="I63" s="31">
        <v>4.6820114709677414</v>
      </c>
      <c r="J63" s="31">
        <v>0</v>
      </c>
      <c r="K63" s="31">
        <v>0</v>
      </c>
      <c r="L63" s="31">
        <v>0.1877340443548387</v>
      </c>
      <c r="M63" s="31">
        <v>0</v>
      </c>
      <c r="N63" s="31">
        <v>0</v>
      </c>
      <c r="O63" s="31">
        <v>0</v>
      </c>
      <c r="P63" s="31">
        <v>0</v>
      </c>
      <c r="Q63" s="31">
        <v>0</v>
      </c>
      <c r="R63" s="31">
        <v>7.608011612903226E-3</v>
      </c>
      <c r="S63" s="31">
        <v>2.0562193548387095</v>
      </c>
      <c r="T63" s="31">
        <v>0</v>
      </c>
      <c r="U63" s="31">
        <v>0</v>
      </c>
      <c r="V63" s="31">
        <v>0</v>
      </c>
      <c r="W63" s="31">
        <v>0</v>
      </c>
      <c r="X63" s="31">
        <v>0</v>
      </c>
      <c r="Y63" s="31">
        <v>0</v>
      </c>
      <c r="Z63" s="31">
        <v>0</v>
      </c>
      <c r="AA63" s="31">
        <v>0</v>
      </c>
      <c r="AB63" s="31">
        <v>0</v>
      </c>
      <c r="AC63" s="31">
        <v>0</v>
      </c>
      <c r="AD63" s="31">
        <v>0</v>
      </c>
      <c r="AE63" s="31">
        <v>0</v>
      </c>
      <c r="AF63" s="31">
        <v>0</v>
      </c>
      <c r="AG63" s="31">
        <v>0</v>
      </c>
      <c r="AH63" s="31">
        <v>0</v>
      </c>
      <c r="AI63" s="31">
        <v>0</v>
      </c>
      <c r="AJ63" s="31">
        <v>0</v>
      </c>
      <c r="AK63" s="31">
        <v>0</v>
      </c>
      <c r="AL63" s="31">
        <v>0</v>
      </c>
      <c r="AM63" s="31">
        <v>0</v>
      </c>
      <c r="AN63" s="31">
        <v>0</v>
      </c>
      <c r="AO63" s="31">
        <v>0</v>
      </c>
      <c r="AP63" s="31">
        <v>0</v>
      </c>
      <c r="AQ63" s="31">
        <v>0</v>
      </c>
      <c r="AR63" s="31">
        <v>0</v>
      </c>
      <c r="AS63" s="31">
        <v>0</v>
      </c>
      <c r="AT63" s="31">
        <v>0</v>
      </c>
      <c r="AU63" s="31">
        <v>0</v>
      </c>
      <c r="AV63" s="31">
        <v>6.155011932258065E-2</v>
      </c>
      <c r="AW63" s="31">
        <v>3.4781890322580646E-2</v>
      </c>
      <c r="AX63" s="31">
        <v>0</v>
      </c>
      <c r="AY63" s="31">
        <v>0</v>
      </c>
      <c r="AZ63" s="31">
        <v>0.58789750962317544</v>
      </c>
      <c r="BA63" s="31">
        <v>0</v>
      </c>
      <c r="BB63" s="31">
        <v>0</v>
      </c>
      <c r="BC63" s="31">
        <v>0</v>
      </c>
      <c r="BD63" s="31">
        <v>0</v>
      </c>
      <c r="BE63" s="31">
        <v>0</v>
      </c>
      <c r="BF63" s="31">
        <v>5.826331570967741E-2</v>
      </c>
      <c r="BG63" s="31">
        <v>0</v>
      </c>
      <c r="BH63" s="31">
        <v>0</v>
      </c>
      <c r="BI63" s="31">
        <v>0</v>
      </c>
      <c r="BJ63" s="31">
        <v>0.33274231170967739</v>
      </c>
      <c r="BK63" s="32">
        <f t="shared" si="2"/>
        <v>8.0336060338812398</v>
      </c>
    </row>
    <row r="64" spans="1:63">
      <c r="A64" s="29"/>
      <c r="B64" s="30" t="s">
        <v>68</v>
      </c>
      <c r="C64" s="31">
        <v>0</v>
      </c>
      <c r="D64" s="31">
        <v>0</v>
      </c>
      <c r="E64" s="31">
        <v>0</v>
      </c>
      <c r="F64" s="31">
        <v>0</v>
      </c>
      <c r="G64" s="31">
        <v>0</v>
      </c>
      <c r="H64" s="31">
        <v>4.8300726322580638E-2</v>
      </c>
      <c r="I64" s="31">
        <v>37.549671450870967</v>
      </c>
      <c r="J64" s="31">
        <v>0</v>
      </c>
      <c r="K64" s="31">
        <v>0</v>
      </c>
      <c r="L64" s="31">
        <v>0.81854023125806441</v>
      </c>
      <c r="M64" s="31">
        <v>0</v>
      </c>
      <c r="N64" s="31">
        <v>0</v>
      </c>
      <c r="O64" s="31">
        <v>0</v>
      </c>
      <c r="P64" s="31">
        <v>0</v>
      </c>
      <c r="Q64" s="31">
        <v>0</v>
      </c>
      <c r="R64" s="31">
        <v>2.5096527096774197E-2</v>
      </c>
      <c r="S64" s="31">
        <v>27.13138064516129</v>
      </c>
      <c r="T64" s="31">
        <v>0</v>
      </c>
      <c r="U64" s="31">
        <v>0</v>
      </c>
      <c r="V64" s="31">
        <v>4.5218967741935484E-2</v>
      </c>
      <c r="W64" s="31">
        <v>0</v>
      </c>
      <c r="X64" s="31">
        <v>0</v>
      </c>
      <c r="Y64" s="31">
        <v>0</v>
      </c>
      <c r="Z64" s="31">
        <v>0</v>
      </c>
      <c r="AA64" s="31">
        <v>0</v>
      </c>
      <c r="AB64" s="31">
        <v>0</v>
      </c>
      <c r="AC64" s="31">
        <v>0</v>
      </c>
      <c r="AD64" s="31">
        <v>0</v>
      </c>
      <c r="AE64" s="31">
        <v>0</v>
      </c>
      <c r="AF64" s="31">
        <v>0</v>
      </c>
      <c r="AG64" s="31">
        <v>0</v>
      </c>
      <c r="AH64" s="31">
        <v>0</v>
      </c>
      <c r="AI64" s="31">
        <v>0</v>
      </c>
      <c r="AJ64" s="31">
        <v>0</v>
      </c>
      <c r="AK64" s="31">
        <v>0</v>
      </c>
      <c r="AL64" s="31">
        <v>0</v>
      </c>
      <c r="AM64" s="31">
        <v>0</v>
      </c>
      <c r="AN64" s="31">
        <v>0</v>
      </c>
      <c r="AO64" s="31">
        <v>0</v>
      </c>
      <c r="AP64" s="31">
        <v>0</v>
      </c>
      <c r="AQ64" s="31">
        <v>0</v>
      </c>
      <c r="AR64" s="31">
        <v>0</v>
      </c>
      <c r="AS64" s="31">
        <v>0</v>
      </c>
      <c r="AT64" s="31">
        <v>0</v>
      </c>
      <c r="AU64" s="31">
        <v>0</v>
      </c>
      <c r="AV64" s="31">
        <v>0.33939130577419357</v>
      </c>
      <c r="AW64" s="31">
        <v>2.1915844197741952</v>
      </c>
      <c r="AX64" s="31">
        <v>0</v>
      </c>
      <c r="AY64" s="31">
        <v>0</v>
      </c>
      <c r="AZ64" s="31">
        <v>2.9110493147082703</v>
      </c>
      <c r="BA64" s="31">
        <v>0</v>
      </c>
      <c r="BB64" s="31">
        <v>0</v>
      </c>
      <c r="BC64" s="31">
        <v>0</v>
      </c>
      <c r="BD64" s="31">
        <v>0</v>
      </c>
      <c r="BE64" s="31">
        <v>0</v>
      </c>
      <c r="BF64" s="31">
        <v>0.66499211703225813</v>
      </c>
      <c r="BG64" s="31">
        <v>21.121815460677425</v>
      </c>
      <c r="BH64" s="31">
        <v>0</v>
      </c>
      <c r="BI64" s="31">
        <v>0</v>
      </c>
      <c r="BJ64" s="31">
        <v>0.46346889003225811</v>
      </c>
      <c r="BK64" s="32">
        <f t="shared" si="2"/>
        <v>93.310510056450212</v>
      </c>
    </row>
    <row r="65" spans="1:63">
      <c r="A65" s="29"/>
      <c r="B65" s="30" t="s">
        <v>69</v>
      </c>
      <c r="C65" s="31">
        <v>0</v>
      </c>
      <c r="D65" s="31">
        <v>0</v>
      </c>
      <c r="E65" s="31">
        <v>0</v>
      </c>
      <c r="F65" s="31">
        <v>0</v>
      </c>
      <c r="G65" s="31">
        <v>0</v>
      </c>
      <c r="H65" s="31">
        <v>5.7838461290322586E-2</v>
      </c>
      <c r="I65" s="31">
        <v>0</v>
      </c>
      <c r="J65" s="31">
        <v>0</v>
      </c>
      <c r="K65" s="31">
        <v>0</v>
      </c>
      <c r="L65" s="31">
        <v>0.14722517419354839</v>
      </c>
      <c r="M65" s="31">
        <v>0</v>
      </c>
      <c r="N65" s="31">
        <v>0</v>
      </c>
      <c r="O65" s="31">
        <v>0</v>
      </c>
      <c r="P65" s="31">
        <v>0</v>
      </c>
      <c r="Q65" s="31">
        <v>0</v>
      </c>
      <c r="R65" s="31">
        <v>3.9153923709677421E-2</v>
      </c>
      <c r="S65" s="31">
        <v>0</v>
      </c>
      <c r="T65" s="31">
        <v>0</v>
      </c>
      <c r="U65" s="31">
        <v>0</v>
      </c>
      <c r="V65" s="31">
        <v>0.18928950967741934</v>
      </c>
      <c r="W65" s="31">
        <v>0</v>
      </c>
      <c r="X65" s="31">
        <v>0</v>
      </c>
      <c r="Y65" s="31">
        <v>0</v>
      </c>
      <c r="Z65" s="31">
        <v>0</v>
      </c>
      <c r="AA65" s="31">
        <v>0</v>
      </c>
      <c r="AB65" s="31">
        <v>0</v>
      </c>
      <c r="AC65" s="31">
        <v>0</v>
      </c>
      <c r="AD65" s="31">
        <v>0</v>
      </c>
      <c r="AE65" s="31">
        <v>0</v>
      </c>
      <c r="AF65" s="31">
        <v>0</v>
      </c>
      <c r="AG65" s="31">
        <v>0</v>
      </c>
      <c r="AH65" s="31">
        <v>0</v>
      </c>
      <c r="AI65" s="31">
        <v>0</v>
      </c>
      <c r="AJ65" s="31">
        <v>0</v>
      </c>
      <c r="AK65" s="31">
        <v>0</v>
      </c>
      <c r="AL65" s="31">
        <v>0</v>
      </c>
      <c r="AM65" s="31">
        <v>0</v>
      </c>
      <c r="AN65" s="31">
        <v>0</v>
      </c>
      <c r="AO65" s="31">
        <v>0</v>
      </c>
      <c r="AP65" s="31">
        <v>0</v>
      </c>
      <c r="AQ65" s="31">
        <v>0</v>
      </c>
      <c r="AR65" s="31">
        <v>0</v>
      </c>
      <c r="AS65" s="31">
        <v>0</v>
      </c>
      <c r="AT65" s="31">
        <v>0</v>
      </c>
      <c r="AU65" s="31">
        <v>0</v>
      </c>
      <c r="AV65" s="31">
        <v>0.15615377738709679</v>
      </c>
      <c r="AW65" s="31">
        <v>0</v>
      </c>
      <c r="AX65" s="31">
        <v>0</v>
      </c>
      <c r="AY65" s="31">
        <v>0</v>
      </c>
      <c r="AZ65" s="31">
        <v>2.8512952432612133</v>
      </c>
      <c r="BA65" s="31">
        <v>0</v>
      </c>
      <c r="BB65" s="31">
        <v>0</v>
      </c>
      <c r="BC65" s="31">
        <v>0</v>
      </c>
      <c r="BD65" s="31">
        <v>0</v>
      </c>
      <c r="BE65" s="31">
        <v>0</v>
      </c>
      <c r="BF65" s="31">
        <v>0.26563899532258062</v>
      </c>
      <c r="BG65" s="31">
        <v>0</v>
      </c>
      <c r="BH65" s="31">
        <v>0</v>
      </c>
      <c r="BI65" s="31">
        <v>0</v>
      </c>
      <c r="BJ65" s="31">
        <v>0.43776485496774198</v>
      </c>
      <c r="BK65" s="32">
        <f t="shared" si="2"/>
        <v>4.1443599398096005</v>
      </c>
    </row>
    <row r="66" spans="1:63">
      <c r="A66" s="29"/>
      <c r="B66" s="30" t="s">
        <v>70</v>
      </c>
      <c r="C66" s="31">
        <v>0</v>
      </c>
      <c r="D66" s="31">
        <v>2.604914193548387</v>
      </c>
      <c r="E66" s="31">
        <v>0</v>
      </c>
      <c r="F66" s="31">
        <v>0</v>
      </c>
      <c r="G66" s="31">
        <v>0</v>
      </c>
      <c r="H66" s="31">
        <v>1.2291696992258068</v>
      </c>
      <c r="I66" s="31">
        <v>5.1447055322580644</v>
      </c>
      <c r="J66" s="31">
        <v>0</v>
      </c>
      <c r="K66" s="31">
        <v>0</v>
      </c>
      <c r="L66" s="31">
        <v>6.0564016845806457</v>
      </c>
      <c r="M66" s="31">
        <v>0</v>
      </c>
      <c r="N66" s="31">
        <v>0</v>
      </c>
      <c r="O66" s="31">
        <v>0</v>
      </c>
      <c r="P66" s="31">
        <v>0</v>
      </c>
      <c r="Q66" s="31">
        <v>0</v>
      </c>
      <c r="R66" s="31">
        <v>0.72567239616129031</v>
      </c>
      <c r="S66" s="31">
        <v>2.0191935483870965E-2</v>
      </c>
      <c r="T66" s="31">
        <v>0.13024570967741936</v>
      </c>
      <c r="U66" s="31">
        <v>0</v>
      </c>
      <c r="V66" s="31">
        <v>0.98219288390322568</v>
      </c>
      <c r="W66" s="31">
        <v>0</v>
      </c>
      <c r="X66" s="31">
        <v>0</v>
      </c>
      <c r="Y66" s="31">
        <v>0</v>
      </c>
      <c r="Z66" s="31">
        <v>0</v>
      </c>
      <c r="AA66" s="31">
        <v>0</v>
      </c>
      <c r="AB66" s="31">
        <v>0</v>
      </c>
      <c r="AC66" s="31">
        <v>0</v>
      </c>
      <c r="AD66" s="31">
        <v>0</v>
      </c>
      <c r="AE66" s="31">
        <v>0</v>
      </c>
      <c r="AF66" s="31">
        <v>0.66966543370967724</v>
      </c>
      <c r="AG66" s="31">
        <v>0</v>
      </c>
      <c r="AH66" s="31">
        <v>0</v>
      </c>
      <c r="AI66" s="31">
        <v>0</v>
      </c>
      <c r="AJ66" s="31">
        <v>0</v>
      </c>
      <c r="AK66" s="31">
        <v>0</v>
      </c>
      <c r="AL66" s="31">
        <v>0</v>
      </c>
      <c r="AM66" s="31">
        <v>0</v>
      </c>
      <c r="AN66" s="31">
        <v>0</v>
      </c>
      <c r="AO66" s="31">
        <v>0</v>
      </c>
      <c r="AP66" s="31">
        <v>0</v>
      </c>
      <c r="AQ66" s="31">
        <v>0</v>
      </c>
      <c r="AR66" s="31">
        <v>0</v>
      </c>
      <c r="AS66" s="31">
        <v>0</v>
      </c>
      <c r="AT66" s="31">
        <v>0</v>
      </c>
      <c r="AU66" s="31">
        <v>0</v>
      </c>
      <c r="AV66" s="31">
        <v>4.9667279742903245</v>
      </c>
      <c r="AW66" s="31">
        <v>16.250241115838712</v>
      </c>
      <c r="AX66" s="31">
        <v>0</v>
      </c>
      <c r="AY66" s="31">
        <v>0</v>
      </c>
      <c r="AZ66" s="31">
        <v>51.577807331043338</v>
      </c>
      <c r="BA66" s="31">
        <v>0</v>
      </c>
      <c r="BB66" s="31">
        <v>0</v>
      </c>
      <c r="BC66" s="31">
        <v>0</v>
      </c>
      <c r="BD66" s="31">
        <v>0</v>
      </c>
      <c r="BE66" s="31">
        <v>0</v>
      </c>
      <c r="BF66" s="31">
        <v>8.8525407609677433</v>
      </c>
      <c r="BG66" s="31">
        <v>0.35893765193548399</v>
      </c>
      <c r="BH66" s="31">
        <v>0</v>
      </c>
      <c r="BI66" s="31">
        <v>0</v>
      </c>
      <c r="BJ66" s="31">
        <v>12.490171957516131</v>
      </c>
      <c r="BK66" s="32">
        <f t="shared" si="2"/>
        <v>112.05958626014011</v>
      </c>
    </row>
    <row r="67" spans="1:63">
      <c r="A67" s="29"/>
      <c r="B67" s="30" t="s">
        <v>71</v>
      </c>
      <c r="C67" s="31">
        <v>0</v>
      </c>
      <c r="D67" s="31">
        <v>0</v>
      </c>
      <c r="E67" s="31">
        <v>0</v>
      </c>
      <c r="F67" s="31">
        <v>0</v>
      </c>
      <c r="G67" s="31">
        <v>0</v>
      </c>
      <c r="H67" s="31">
        <v>0.58992841729032253</v>
      </c>
      <c r="I67" s="31">
        <v>13.019219354838709</v>
      </c>
      <c r="J67" s="31">
        <v>0</v>
      </c>
      <c r="K67" s="31">
        <v>0</v>
      </c>
      <c r="L67" s="31">
        <v>4.1697164365483879</v>
      </c>
      <c r="M67" s="31">
        <v>0</v>
      </c>
      <c r="N67" s="31">
        <v>0</v>
      </c>
      <c r="O67" s="31">
        <v>0</v>
      </c>
      <c r="P67" s="31">
        <v>0</v>
      </c>
      <c r="Q67" s="31">
        <v>0</v>
      </c>
      <c r="R67" s="31">
        <v>0.24241078074193551</v>
      </c>
      <c r="S67" s="31">
        <v>0</v>
      </c>
      <c r="T67" s="31">
        <v>0</v>
      </c>
      <c r="U67" s="31">
        <v>0</v>
      </c>
      <c r="V67" s="31">
        <v>0.65096096774193546</v>
      </c>
      <c r="W67" s="31">
        <v>0</v>
      </c>
      <c r="X67" s="31">
        <v>0</v>
      </c>
      <c r="Y67" s="31">
        <v>0</v>
      </c>
      <c r="Z67" s="31">
        <v>0</v>
      </c>
      <c r="AA67" s="31">
        <v>0</v>
      </c>
      <c r="AB67" s="31">
        <v>4.2255607451612907E-2</v>
      </c>
      <c r="AC67" s="31">
        <v>0</v>
      </c>
      <c r="AD67" s="31">
        <v>0</v>
      </c>
      <c r="AE67" s="31">
        <v>0</v>
      </c>
      <c r="AF67" s="31">
        <v>0.41667801764516132</v>
      </c>
      <c r="AG67" s="31">
        <v>0</v>
      </c>
      <c r="AH67" s="31">
        <v>0</v>
      </c>
      <c r="AI67" s="31">
        <v>0</v>
      </c>
      <c r="AJ67" s="31">
        <v>0</v>
      </c>
      <c r="AK67" s="31">
        <v>0</v>
      </c>
      <c r="AL67" s="31">
        <v>0</v>
      </c>
      <c r="AM67" s="31">
        <v>0</v>
      </c>
      <c r="AN67" s="31">
        <v>0</v>
      </c>
      <c r="AO67" s="31">
        <v>0</v>
      </c>
      <c r="AP67" s="31">
        <v>0</v>
      </c>
      <c r="AQ67" s="31">
        <v>0</v>
      </c>
      <c r="AR67" s="31">
        <v>0</v>
      </c>
      <c r="AS67" s="31">
        <v>0</v>
      </c>
      <c r="AT67" s="31">
        <v>0</v>
      </c>
      <c r="AU67" s="31">
        <v>0</v>
      </c>
      <c r="AV67" s="31">
        <v>2.1652945711612901</v>
      </c>
      <c r="AW67" s="31">
        <v>2.0528624516129033</v>
      </c>
      <c r="AX67" s="31">
        <v>0</v>
      </c>
      <c r="AY67" s="31">
        <v>0</v>
      </c>
      <c r="AZ67" s="31">
        <v>11.218032102542358</v>
      </c>
      <c r="BA67" s="31">
        <v>0</v>
      </c>
      <c r="BB67" s="31">
        <v>0</v>
      </c>
      <c r="BC67" s="31">
        <v>0</v>
      </c>
      <c r="BD67" s="31">
        <v>0</v>
      </c>
      <c r="BE67" s="31">
        <v>0</v>
      </c>
      <c r="BF67" s="31">
        <v>2.3600761995161279</v>
      </c>
      <c r="BG67" s="31">
        <v>0.48925176487096772</v>
      </c>
      <c r="BH67" s="31">
        <v>0</v>
      </c>
      <c r="BI67" s="31">
        <v>0</v>
      </c>
      <c r="BJ67" s="31">
        <v>2.9177352510322581</v>
      </c>
      <c r="BK67" s="32">
        <f t="shared" si="2"/>
        <v>40.334421922993961</v>
      </c>
    </row>
    <row r="68" spans="1:63">
      <c r="A68" s="29"/>
      <c r="B68" s="30" t="s">
        <v>72</v>
      </c>
      <c r="C68" s="31">
        <v>0</v>
      </c>
      <c r="D68" s="31">
        <v>8.5842485926129015</v>
      </c>
      <c r="E68" s="31">
        <v>0</v>
      </c>
      <c r="F68" s="31">
        <v>0</v>
      </c>
      <c r="G68" s="31">
        <v>0</v>
      </c>
      <c r="H68" s="31">
        <v>0.55318183687096767</v>
      </c>
      <c r="I68" s="31">
        <v>7.3212788202903214</v>
      </c>
      <c r="J68" s="31">
        <v>0</v>
      </c>
      <c r="K68" s="31">
        <v>0</v>
      </c>
      <c r="L68" s="31">
        <v>7.5884683379677424</v>
      </c>
      <c r="M68" s="31">
        <v>0</v>
      </c>
      <c r="N68" s="31">
        <v>0</v>
      </c>
      <c r="O68" s="31">
        <v>0</v>
      </c>
      <c r="P68" s="31">
        <v>0</v>
      </c>
      <c r="Q68" s="31">
        <v>0</v>
      </c>
      <c r="R68" s="31">
        <v>0.49207772625806451</v>
      </c>
      <c r="S68" s="31">
        <v>0.14408281109677418</v>
      </c>
      <c r="T68" s="31">
        <v>0</v>
      </c>
      <c r="U68" s="31">
        <v>0</v>
      </c>
      <c r="V68" s="31">
        <v>0.90060202545161294</v>
      </c>
      <c r="W68" s="31">
        <v>0</v>
      </c>
      <c r="X68" s="31">
        <v>0</v>
      </c>
      <c r="Y68" s="31">
        <v>0</v>
      </c>
      <c r="Z68" s="31">
        <v>0</v>
      </c>
      <c r="AA68" s="31">
        <v>0</v>
      </c>
      <c r="AB68" s="31">
        <v>0</v>
      </c>
      <c r="AC68" s="31">
        <v>0</v>
      </c>
      <c r="AD68" s="31">
        <v>0</v>
      </c>
      <c r="AE68" s="31">
        <v>0</v>
      </c>
      <c r="AF68" s="31">
        <v>0</v>
      </c>
      <c r="AG68" s="31">
        <v>0</v>
      </c>
      <c r="AH68" s="31">
        <v>0</v>
      </c>
      <c r="AI68" s="31">
        <v>0</v>
      </c>
      <c r="AJ68" s="31">
        <v>0</v>
      </c>
      <c r="AK68" s="31">
        <v>0</v>
      </c>
      <c r="AL68" s="31">
        <v>0</v>
      </c>
      <c r="AM68" s="31">
        <v>0</v>
      </c>
      <c r="AN68" s="31">
        <v>0</v>
      </c>
      <c r="AO68" s="31">
        <v>0</v>
      </c>
      <c r="AP68" s="31">
        <v>0</v>
      </c>
      <c r="AQ68" s="31">
        <v>0</v>
      </c>
      <c r="AR68" s="31">
        <v>0</v>
      </c>
      <c r="AS68" s="31">
        <v>0</v>
      </c>
      <c r="AT68" s="31">
        <v>0</v>
      </c>
      <c r="AU68" s="31">
        <v>0</v>
      </c>
      <c r="AV68" s="31">
        <v>1.9507124491290324</v>
      </c>
      <c r="AW68" s="31">
        <v>2.5631406451612904</v>
      </c>
      <c r="AX68" s="31">
        <v>0</v>
      </c>
      <c r="AY68" s="31">
        <v>0</v>
      </c>
      <c r="AZ68" s="31">
        <v>13.797499266957249</v>
      </c>
      <c r="BA68" s="31">
        <v>0</v>
      </c>
      <c r="BB68" s="31">
        <v>0</v>
      </c>
      <c r="BC68" s="31">
        <v>0</v>
      </c>
      <c r="BD68" s="31">
        <v>0</v>
      </c>
      <c r="BE68" s="31">
        <v>0</v>
      </c>
      <c r="BF68" s="31">
        <v>4.5184590763225829</v>
      </c>
      <c r="BG68" s="31">
        <v>0.40435575348387098</v>
      </c>
      <c r="BH68" s="31">
        <v>0</v>
      </c>
      <c r="BI68" s="31">
        <v>0</v>
      </c>
      <c r="BJ68" s="31">
        <v>5.7507400840645149</v>
      </c>
      <c r="BK68" s="32">
        <f t="shared" si="2"/>
        <v>54.568847425666931</v>
      </c>
    </row>
    <row r="69" spans="1:63">
      <c r="A69" s="29"/>
      <c r="B69" s="30" t="s">
        <v>73</v>
      </c>
      <c r="C69" s="31">
        <v>0</v>
      </c>
      <c r="D69" s="31">
        <v>0</v>
      </c>
      <c r="E69" s="31">
        <v>0</v>
      </c>
      <c r="F69" s="31">
        <v>0</v>
      </c>
      <c r="G69" s="31">
        <v>0</v>
      </c>
      <c r="H69" s="31">
        <v>0.69090837451612908</v>
      </c>
      <c r="I69" s="31">
        <v>32.509395161290321</v>
      </c>
      <c r="J69" s="31">
        <v>0</v>
      </c>
      <c r="K69" s="31">
        <v>0</v>
      </c>
      <c r="L69" s="31">
        <v>4.3664901797741935</v>
      </c>
      <c r="M69" s="31">
        <v>0</v>
      </c>
      <c r="N69" s="31">
        <v>0</v>
      </c>
      <c r="O69" s="31">
        <v>0</v>
      </c>
      <c r="P69" s="31">
        <v>0</v>
      </c>
      <c r="Q69" s="31">
        <v>0</v>
      </c>
      <c r="R69" s="31">
        <v>0.42838770167741941</v>
      </c>
      <c r="S69" s="31">
        <v>2.6007516129032258</v>
      </c>
      <c r="T69" s="31">
        <v>0</v>
      </c>
      <c r="U69" s="31">
        <v>0</v>
      </c>
      <c r="V69" s="31">
        <v>0.48468222519354831</v>
      </c>
      <c r="W69" s="31">
        <v>0</v>
      </c>
      <c r="X69" s="31">
        <v>0</v>
      </c>
      <c r="Y69" s="31">
        <v>0</v>
      </c>
      <c r="Z69" s="31">
        <v>0</v>
      </c>
      <c r="AA69" s="31">
        <v>0</v>
      </c>
      <c r="AB69" s="31">
        <v>6.3911983870967746E-3</v>
      </c>
      <c r="AC69" s="31">
        <v>0</v>
      </c>
      <c r="AD69" s="31">
        <v>0</v>
      </c>
      <c r="AE69" s="31">
        <v>0</v>
      </c>
      <c r="AF69" s="31">
        <v>1.1909254847096773</v>
      </c>
      <c r="AG69" s="31">
        <v>0</v>
      </c>
      <c r="AH69" s="31">
        <v>0</v>
      </c>
      <c r="AI69" s="31">
        <v>0</v>
      </c>
      <c r="AJ69" s="31">
        <v>0</v>
      </c>
      <c r="AK69" s="31">
        <v>0</v>
      </c>
      <c r="AL69" s="31">
        <v>0</v>
      </c>
      <c r="AM69" s="31">
        <v>0</v>
      </c>
      <c r="AN69" s="31">
        <v>0</v>
      </c>
      <c r="AO69" s="31">
        <v>0</v>
      </c>
      <c r="AP69" s="31">
        <v>0</v>
      </c>
      <c r="AQ69" s="31">
        <v>0</v>
      </c>
      <c r="AR69" s="31">
        <v>0</v>
      </c>
      <c r="AS69" s="31">
        <v>0</v>
      </c>
      <c r="AT69" s="31">
        <v>0</v>
      </c>
      <c r="AU69" s="31">
        <v>0</v>
      </c>
      <c r="AV69" s="31">
        <v>3.6493751245161303</v>
      </c>
      <c r="AW69" s="31">
        <v>8.2446459193548396</v>
      </c>
      <c r="AX69" s="31">
        <v>0</v>
      </c>
      <c r="AY69" s="31">
        <v>0</v>
      </c>
      <c r="AZ69" s="31">
        <v>15.945756917705953</v>
      </c>
      <c r="BA69" s="31">
        <v>0</v>
      </c>
      <c r="BB69" s="31">
        <v>0</v>
      </c>
      <c r="BC69" s="31">
        <v>0</v>
      </c>
      <c r="BD69" s="31">
        <v>0</v>
      </c>
      <c r="BE69" s="31">
        <v>0</v>
      </c>
      <c r="BF69" s="31">
        <v>4.1114017520967758</v>
      </c>
      <c r="BG69" s="31">
        <v>0.62591717870967756</v>
      </c>
      <c r="BH69" s="31">
        <v>0</v>
      </c>
      <c r="BI69" s="31">
        <v>0</v>
      </c>
      <c r="BJ69" s="31">
        <v>14.27024045067742</v>
      </c>
      <c r="BK69" s="32">
        <f t="shared" si="2"/>
        <v>89.125269281512431</v>
      </c>
    </row>
    <row r="70" spans="1:63">
      <c r="A70" s="29"/>
      <c r="B70" s="30" t="s">
        <v>74</v>
      </c>
      <c r="C70" s="31">
        <v>0</v>
      </c>
      <c r="D70" s="31">
        <v>0</v>
      </c>
      <c r="E70" s="31">
        <v>0</v>
      </c>
      <c r="F70" s="31">
        <v>0</v>
      </c>
      <c r="G70" s="31">
        <v>0</v>
      </c>
      <c r="H70" s="31">
        <v>0.71196190193548381</v>
      </c>
      <c r="I70" s="31">
        <v>7.7960980645161282</v>
      </c>
      <c r="J70" s="31">
        <v>0</v>
      </c>
      <c r="K70" s="31">
        <v>0</v>
      </c>
      <c r="L70" s="31">
        <v>1.3127506073548387</v>
      </c>
      <c r="M70" s="31">
        <v>0</v>
      </c>
      <c r="N70" s="31">
        <v>0</v>
      </c>
      <c r="O70" s="31">
        <v>0</v>
      </c>
      <c r="P70" s="31">
        <v>0</v>
      </c>
      <c r="Q70" s="31">
        <v>0</v>
      </c>
      <c r="R70" s="31">
        <v>0.37349176883870971</v>
      </c>
      <c r="S70" s="31">
        <v>2.5986993548387094</v>
      </c>
      <c r="T70" s="31">
        <v>0</v>
      </c>
      <c r="U70" s="31">
        <v>0</v>
      </c>
      <c r="V70" s="31">
        <v>0.76661630967741934</v>
      </c>
      <c r="W70" s="31">
        <v>0</v>
      </c>
      <c r="X70" s="31">
        <v>0</v>
      </c>
      <c r="Y70" s="31">
        <v>0</v>
      </c>
      <c r="Z70" s="31">
        <v>0</v>
      </c>
      <c r="AA70" s="31">
        <v>0</v>
      </c>
      <c r="AB70" s="31">
        <v>8.2088135548387092E-2</v>
      </c>
      <c r="AC70" s="31">
        <v>0</v>
      </c>
      <c r="AD70" s="31">
        <v>0</v>
      </c>
      <c r="AE70" s="31">
        <v>0</v>
      </c>
      <c r="AF70" s="31">
        <v>0.28105049677419358</v>
      </c>
      <c r="AG70" s="31">
        <v>0</v>
      </c>
      <c r="AH70" s="31">
        <v>0</v>
      </c>
      <c r="AI70" s="31">
        <v>0</v>
      </c>
      <c r="AJ70" s="31">
        <v>0</v>
      </c>
      <c r="AK70" s="31">
        <v>0</v>
      </c>
      <c r="AL70" s="31">
        <v>0</v>
      </c>
      <c r="AM70" s="31">
        <v>0</v>
      </c>
      <c r="AN70" s="31">
        <v>0</v>
      </c>
      <c r="AO70" s="31">
        <v>0</v>
      </c>
      <c r="AP70" s="31">
        <v>0</v>
      </c>
      <c r="AQ70" s="31">
        <v>0</v>
      </c>
      <c r="AR70" s="31">
        <v>0</v>
      </c>
      <c r="AS70" s="31">
        <v>0</v>
      </c>
      <c r="AT70" s="31">
        <v>0</v>
      </c>
      <c r="AU70" s="31">
        <v>0</v>
      </c>
      <c r="AV70" s="31">
        <v>2.6451160721612892</v>
      </c>
      <c r="AW70" s="31">
        <v>9.0103880411612902</v>
      </c>
      <c r="AX70" s="31">
        <v>0</v>
      </c>
      <c r="AY70" s="31">
        <v>0</v>
      </c>
      <c r="AZ70" s="31">
        <v>27.085903798874618</v>
      </c>
      <c r="BA70" s="31">
        <v>0</v>
      </c>
      <c r="BB70" s="31">
        <v>0</v>
      </c>
      <c r="BC70" s="31">
        <v>0</v>
      </c>
      <c r="BD70" s="31">
        <v>0</v>
      </c>
      <c r="BE70" s="31">
        <v>0</v>
      </c>
      <c r="BF70" s="31">
        <v>3.0847127694516119</v>
      </c>
      <c r="BG70" s="31">
        <v>1.0053533969354838</v>
      </c>
      <c r="BH70" s="31">
        <v>0</v>
      </c>
      <c r="BI70" s="31">
        <v>0</v>
      </c>
      <c r="BJ70" s="31">
        <v>2.990659602161291</v>
      </c>
      <c r="BK70" s="32">
        <f t="shared" si="2"/>
        <v>59.744890320229459</v>
      </c>
    </row>
    <row r="71" spans="1:63">
      <c r="A71" s="29"/>
      <c r="B71" s="30" t="s">
        <v>75</v>
      </c>
      <c r="C71" s="31">
        <v>0</v>
      </c>
      <c r="D71" s="31">
        <v>0</v>
      </c>
      <c r="E71" s="31">
        <v>0</v>
      </c>
      <c r="F71" s="31">
        <v>0</v>
      </c>
      <c r="G71" s="31">
        <v>0</v>
      </c>
      <c r="H71" s="31">
        <v>0.17580729793548389</v>
      </c>
      <c r="I71" s="31">
        <v>6.4855451612903225</v>
      </c>
      <c r="J71" s="31">
        <v>0</v>
      </c>
      <c r="K71" s="31">
        <v>0</v>
      </c>
      <c r="L71" s="31">
        <v>2.054405994580645</v>
      </c>
      <c r="M71" s="31">
        <v>0</v>
      </c>
      <c r="N71" s="31">
        <v>0</v>
      </c>
      <c r="O71" s="31">
        <v>0</v>
      </c>
      <c r="P71" s="31">
        <v>0</v>
      </c>
      <c r="Q71" s="31">
        <v>0</v>
      </c>
      <c r="R71" s="31">
        <v>0.26416902590322583</v>
      </c>
      <c r="S71" s="31">
        <v>1.4657332064516129</v>
      </c>
      <c r="T71" s="31">
        <v>0</v>
      </c>
      <c r="U71" s="31">
        <v>0</v>
      </c>
      <c r="V71" s="31">
        <v>0.76594288354838702</v>
      </c>
      <c r="W71" s="31">
        <v>0</v>
      </c>
      <c r="X71" s="31">
        <v>0</v>
      </c>
      <c r="Y71" s="31">
        <v>0</v>
      </c>
      <c r="Z71" s="31">
        <v>0</v>
      </c>
      <c r="AA71" s="31">
        <v>0</v>
      </c>
      <c r="AB71" s="31">
        <v>5.1018683870967738E-2</v>
      </c>
      <c r="AC71" s="31">
        <v>0</v>
      </c>
      <c r="AD71" s="31">
        <v>0</v>
      </c>
      <c r="AE71" s="31">
        <v>0</v>
      </c>
      <c r="AF71" s="31">
        <v>0.20407473548387095</v>
      </c>
      <c r="AG71" s="31">
        <v>0</v>
      </c>
      <c r="AH71" s="31">
        <v>0</v>
      </c>
      <c r="AI71" s="31">
        <v>0</v>
      </c>
      <c r="AJ71" s="31">
        <v>0</v>
      </c>
      <c r="AK71" s="31">
        <v>0</v>
      </c>
      <c r="AL71" s="31">
        <v>0</v>
      </c>
      <c r="AM71" s="31">
        <v>0</v>
      </c>
      <c r="AN71" s="31">
        <v>0</v>
      </c>
      <c r="AO71" s="31">
        <v>0</v>
      </c>
      <c r="AP71" s="31">
        <v>0</v>
      </c>
      <c r="AQ71" s="31">
        <v>0</v>
      </c>
      <c r="AR71" s="31">
        <v>0</v>
      </c>
      <c r="AS71" s="31">
        <v>0</v>
      </c>
      <c r="AT71" s="31">
        <v>0</v>
      </c>
      <c r="AU71" s="31">
        <v>0</v>
      </c>
      <c r="AV71" s="31">
        <v>2.012971532548387</v>
      </c>
      <c r="AW71" s="31">
        <v>4.3318135096774188</v>
      </c>
      <c r="AX71" s="31">
        <v>0</v>
      </c>
      <c r="AY71" s="31">
        <v>0</v>
      </c>
      <c r="AZ71" s="31">
        <v>9.2639507101452256</v>
      </c>
      <c r="BA71" s="31">
        <v>0</v>
      </c>
      <c r="BB71" s="31">
        <v>0</v>
      </c>
      <c r="BC71" s="31">
        <v>0</v>
      </c>
      <c r="BD71" s="31">
        <v>0</v>
      </c>
      <c r="BE71" s="31">
        <v>0</v>
      </c>
      <c r="BF71" s="31">
        <v>1.2371693289354844</v>
      </c>
      <c r="BG71" s="31">
        <v>2.0917660387096775</v>
      </c>
      <c r="BH71" s="31">
        <v>0</v>
      </c>
      <c r="BI71" s="31">
        <v>0</v>
      </c>
      <c r="BJ71" s="31">
        <v>3.1840453716129038</v>
      </c>
      <c r="BK71" s="32">
        <f t="shared" si="2"/>
        <v>33.588413480693617</v>
      </c>
    </row>
    <row r="72" spans="1:63">
      <c r="A72" s="29"/>
      <c r="B72" s="30" t="s">
        <v>76</v>
      </c>
      <c r="C72" s="31">
        <v>0</v>
      </c>
      <c r="D72" s="31">
        <v>0</v>
      </c>
      <c r="E72" s="31">
        <v>0</v>
      </c>
      <c r="F72" s="31">
        <v>0</v>
      </c>
      <c r="G72" s="31">
        <v>0</v>
      </c>
      <c r="H72" s="31">
        <v>0.49913699445161297</v>
      </c>
      <c r="I72" s="31">
        <v>0</v>
      </c>
      <c r="J72" s="31">
        <v>0</v>
      </c>
      <c r="K72" s="31">
        <v>0</v>
      </c>
      <c r="L72" s="31">
        <v>4.1332204038709683</v>
      </c>
      <c r="M72" s="31">
        <v>0</v>
      </c>
      <c r="N72" s="31">
        <v>0</v>
      </c>
      <c r="O72" s="31">
        <v>0</v>
      </c>
      <c r="P72" s="31">
        <v>0</v>
      </c>
      <c r="Q72" s="31">
        <v>0</v>
      </c>
      <c r="R72" s="31">
        <v>0.39472881051612896</v>
      </c>
      <c r="S72" s="31">
        <v>1.2964932258064517</v>
      </c>
      <c r="T72" s="31">
        <v>0</v>
      </c>
      <c r="U72" s="31">
        <v>0</v>
      </c>
      <c r="V72" s="31">
        <v>1.4972063319354838</v>
      </c>
      <c r="W72" s="31">
        <v>0</v>
      </c>
      <c r="X72" s="31">
        <v>0</v>
      </c>
      <c r="Y72" s="31">
        <v>0</v>
      </c>
      <c r="Z72" s="31">
        <v>0</v>
      </c>
      <c r="AA72" s="31">
        <v>0</v>
      </c>
      <c r="AB72" s="31">
        <v>3.1167315161290329E-2</v>
      </c>
      <c r="AC72" s="31">
        <v>0</v>
      </c>
      <c r="AD72" s="31">
        <v>0</v>
      </c>
      <c r="AE72" s="31">
        <v>0</v>
      </c>
      <c r="AF72" s="31">
        <v>0</v>
      </c>
      <c r="AG72" s="31">
        <v>0</v>
      </c>
      <c r="AH72" s="31">
        <v>0</v>
      </c>
      <c r="AI72" s="31">
        <v>0</v>
      </c>
      <c r="AJ72" s="31">
        <v>0</v>
      </c>
      <c r="AK72" s="31">
        <v>0</v>
      </c>
      <c r="AL72" s="31">
        <v>0</v>
      </c>
      <c r="AM72" s="31">
        <v>0</v>
      </c>
      <c r="AN72" s="31">
        <v>0</v>
      </c>
      <c r="AO72" s="31">
        <v>0</v>
      </c>
      <c r="AP72" s="31">
        <v>0</v>
      </c>
      <c r="AQ72" s="31">
        <v>0</v>
      </c>
      <c r="AR72" s="31">
        <v>0</v>
      </c>
      <c r="AS72" s="31">
        <v>0</v>
      </c>
      <c r="AT72" s="31">
        <v>0</v>
      </c>
      <c r="AU72" s="31">
        <v>0</v>
      </c>
      <c r="AV72" s="31">
        <v>2.2581066881290326</v>
      </c>
      <c r="AW72" s="31">
        <v>6.3048562490322579</v>
      </c>
      <c r="AX72" s="31">
        <v>0</v>
      </c>
      <c r="AY72" s="31">
        <v>0</v>
      </c>
      <c r="AZ72" s="31">
        <v>9.8757216746280374</v>
      </c>
      <c r="BA72" s="31">
        <v>0</v>
      </c>
      <c r="BB72" s="31">
        <v>0</v>
      </c>
      <c r="BC72" s="31">
        <v>0</v>
      </c>
      <c r="BD72" s="31">
        <v>0</v>
      </c>
      <c r="BE72" s="31">
        <v>0</v>
      </c>
      <c r="BF72" s="31">
        <v>3.5008630436451633</v>
      </c>
      <c r="BG72" s="31">
        <v>0</v>
      </c>
      <c r="BH72" s="31">
        <v>0</v>
      </c>
      <c r="BI72" s="31">
        <v>0</v>
      </c>
      <c r="BJ72" s="31">
        <v>4.214692653580645</v>
      </c>
      <c r="BK72" s="32">
        <f t="shared" si="2"/>
        <v>34.006193390757076</v>
      </c>
    </row>
    <row r="73" spans="1:63">
      <c r="A73" s="29"/>
      <c r="B73" s="30" t="s">
        <v>77</v>
      </c>
      <c r="C73" s="31">
        <v>0</v>
      </c>
      <c r="D73" s="31">
        <v>0</v>
      </c>
      <c r="E73" s="31">
        <v>0</v>
      </c>
      <c r="F73" s="31">
        <v>0</v>
      </c>
      <c r="G73" s="31">
        <v>0</v>
      </c>
      <c r="H73" s="31">
        <v>0.46512099603225815</v>
      </c>
      <c r="I73" s="31">
        <v>3.7524115420645163</v>
      </c>
      <c r="J73" s="31">
        <v>0</v>
      </c>
      <c r="K73" s="31">
        <v>0</v>
      </c>
      <c r="L73" s="31">
        <v>2.4634165397741938</v>
      </c>
      <c r="M73" s="31">
        <v>0</v>
      </c>
      <c r="N73" s="31">
        <v>0</v>
      </c>
      <c r="O73" s="31">
        <v>0</v>
      </c>
      <c r="P73" s="31">
        <v>0</v>
      </c>
      <c r="Q73" s="31">
        <v>0</v>
      </c>
      <c r="R73" s="31">
        <v>0.45129829022580648</v>
      </c>
      <c r="S73" s="31">
        <v>6.4448145161290327E-2</v>
      </c>
      <c r="T73" s="31">
        <v>3.8668887096774189</v>
      </c>
      <c r="U73" s="31">
        <v>0</v>
      </c>
      <c r="V73" s="31">
        <v>1.8123102803870967</v>
      </c>
      <c r="W73" s="31">
        <v>0</v>
      </c>
      <c r="X73" s="31">
        <v>0</v>
      </c>
      <c r="Y73" s="31">
        <v>0</v>
      </c>
      <c r="Z73" s="31">
        <v>0</v>
      </c>
      <c r="AA73" s="31">
        <v>0</v>
      </c>
      <c r="AB73" s="31">
        <v>3.803617741935484E-2</v>
      </c>
      <c r="AC73" s="31">
        <v>0</v>
      </c>
      <c r="AD73" s="31">
        <v>0</v>
      </c>
      <c r="AE73" s="31">
        <v>0</v>
      </c>
      <c r="AF73" s="31">
        <v>0</v>
      </c>
      <c r="AG73" s="31">
        <v>0</v>
      </c>
      <c r="AH73" s="31">
        <v>0</v>
      </c>
      <c r="AI73" s="31">
        <v>0</v>
      </c>
      <c r="AJ73" s="31">
        <v>0</v>
      </c>
      <c r="AK73" s="31">
        <v>0</v>
      </c>
      <c r="AL73" s="31">
        <v>0</v>
      </c>
      <c r="AM73" s="31">
        <v>0</v>
      </c>
      <c r="AN73" s="31">
        <v>0</v>
      </c>
      <c r="AO73" s="31">
        <v>0</v>
      </c>
      <c r="AP73" s="31">
        <v>0</v>
      </c>
      <c r="AQ73" s="31">
        <v>0</v>
      </c>
      <c r="AR73" s="31">
        <v>0</v>
      </c>
      <c r="AS73" s="31">
        <v>0</v>
      </c>
      <c r="AT73" s="31">
        <v>0</v>
      </c>
      <c r="AU73" s="31">
        <v>0</v>
      </c>
      <c r="AV73" s="31">
        <v>2.1720103802903221</v>
      </c>
      <c r="AW73" s="31">
        <v>0.61035386032258077</v>
      </c>
      <c r="AX73" s="31">
        <v>1.2678725806451614</v>
      </c>
      <c r="AY73" s="31">
        <v>0</v>
      </c>
      <c r="AZ73" s="31">
        <v>19.992365357657757</v>
      </c>
      <c r="BA73" s="31">
        <v>0</v>
      </c>
      <c r="BB73" s="31">
        <v>0</v>
      </c>
      <c r="BC73" s="31">
        <v>0</v>
      </c>
      <c r="BD73" s="31">
        <v>0</v>
      </c>
      <c r="BE73" s="31">
        <v>0</v>
      </c>
      <c r="BF73" s="31">
        <v>2.840388599258064</v>
      </c>
      <c r="BG73" s="31">
        <v>8.8751080645161295E-2</v>
      </c>
      <c r="BH73" s="31">
        <v>0</v>
      </c>
      <c r="BI73" s="31">
        <v>0</v>
      </c>
      <c r="BJ73" s="31">
        <v>3.2646476194516132</v>
      </c>
      <c r="BK73" s="32">
        <f t="shared" si="2"/>
        <v>43.150320159012594</v>
      </c>
    </row>
    <row r="74" spans="1:63">
      <c r="A74" s="29"/>
      <c r="B74" s="30" t="s">
        <v>78</v>
      </c>
      <c r="C74" s="31">
        <v>0</v>
      </c>
      <c r="D74" s="31">
        <v>0</v>
      </c>
      <c r="E74" s="31">
        <v>0</v>
      </c>
      <c r="F74" s="31">
        <v>0</v>
      </c>
      <c r="G74" s="31">
        <v>0</v>
      </c>
      <c r="H74" s="31">
        <v>0.35636676400000006</v>
      </c>
      <c r="I74" s="31">
        <v>0</v>
      </c>
      <c r="J74" s="31">
        <v>0</v>
      </c>
      <c r="K74" s="31">
        <v>0</v>
      </c>
      <c r="L74" s="31">
        <v>2.7034760211935485</v>
      </c>
      <c r="M74" s="31">
        <v>0</v>
      </c>
      <c r="N74" s="31">
        <v>0</v>
      </c>
      <c r="O74" s="31">
        <v>0</v>
      </c>
      <c r="P74" s="31">
        <v>0</v>
      </c>
      <c r="Q74" s="31">
        <v>0</v>
      </c>
      <c r="R74" s="31">
        <v>0.36812288719354846</v>
      </c>
      <c r="S74" s="31">
        <v>0</v>
      </c>
      <c r="T74" s="31">
        <v>5.124436129032258</v>
      </c>
      <c r="U74" s="31">
        <v>0</v>
      </c>
      <c r="V74" s="31">
        <v>0.44474925445161295</v>
      </c>
      <c r="W74" s="31">
        <v>0</v>
      </c>
      <c r="X74" s="31">
        <v>0</v>
      </c>
      <c r="Y74" s="31">
        <v>0</v>
      </c>
      <c r="Z74" s="31">
        <v>0</v>
      </c>
      <c r="AA74" s="31">
        <v>0</v>
      </c>
      <c r="AB74" s="31">
        <v>0</v>
      </c>
      <c r="AC74" s="31">
        <v>0</v>
      </c>
      <c r="AD74" s="31">
        <v>0</v>
      </c>
      <c r="AE74" s="31">
        <v>0</v>
      </c>
      <c r="AF74" s="31">
        <v>0.31567758270967744</v>
      </c>
      <c r="AG74" s="31">
        <v>0</v>
      </c>
      <c r="AH74" s="31">
        <v>0</v>
      </c>
      <c r="AI74" s="31">
        <v>0</v>
      </c>
      <c r="AJ74" s="31">
        <v>0</v>
      </c>
      <c r="AK74" s="31">
        <v>0</v>
      </c>
      <c r="AL74" s="31">
        <v>0</v>
      </c>
      <c r="AM74" s="31">
        <v>0</v>
      </c>
      <c r="AN74" s="31">
        <v>0</v>
      </c>
      <c r="AO74" s="31">
        <v>0</v>
      </c>
      <c r="AP74" s="31">
        <v>0</v>
      </c>
      <c r="AQ74" s="31">
        <v>0</v>
      </c>
      <c r="AR74" s="31">
        <v>0</v>
      </c>
      <c r="AS74" s="31">
        <v>0</v>
      </c>
      <c r="AT74" s="31">
        <v>0</v>
      </c>
      <c r="AU74" s="31">
        <v>0</v>
      </c>
      <c r="AV74" s="31">
        <v>2.9028836759677406</v>
      </c>
      <c r="AW74" s="31">
        <v>7.1471667730645168</v>
      </c>
      <c r="AX74" s="31">
        <v>0</v>
      </c>
      <c r="AY74" s="31">
        <v>0</v>
      </c>
      <c r="AZ74" s="31">
        <v>11.522103336936059</v>
      </c>
      <c r="BA74" s="31">
        <v>0</v>
      </c>
      <c r="BB74" s="31">
        <v>0</v>
      </c>
      <c r="BC74" s="31">
        <v>0</v>
      </c>
      <c r="BD74" s="31">
        <v>0</v>
      </c>
      <c r="BE74" s="31">
        <v>0</v>
      </c>
      <c r="BF74" s="31">
        <v>2.9411229322258072</v>
      </c>
      <c r="BG74" s="31">
        <v>0.18906261290322582</v>
      </c>
      <c r="BH74" s="31">
        <v>0</v>
      </c>
      <c r="BI74" s="31">
        <v>0</v>
      </c>
      <c r="BJ74" s="31">
        <v>4.1805081930322583</v>
      </c>
      <c r="BK74" s="32">
        <f t="shared" si="2"/>
        <v>38.195676162710257</v>
      </c>
    </row>
    <row r="75" spans="1:63">
      <c r="A75" s="29"/>
      <c r="B75" s="30" t="s">
        <v>79</v>
      </c>
      <c r="C75" s="31">
        <v>0</v>
      </c>
      <c r="D75" s="31">
        <v>0</v>
      </c>
      <c r="E75" s="31">
        <v>0</v>
      </c>
      <c r="F75" s="31">
        <v>0</v>
      </c>
      <c r="G75" s="31">
        <v>0</v>
      </c>
      <c r="H75" s="31">
        <v>0.33941881277419356</v>
      </c>
      <c r="I75" s="31">
        <v>6.379329032258064</v>
      </c>
      <c r="J75" s="31">
        <v>0</v>
      </c>
      <c r="K75" s="31">
        <v>0</v>
      </c>
      <c r="L75" s="31">
        <v>1.8002466529032257</v>
      </c>
      <c r="M75" s="31">
        <v>0</v>
      </c>
      <c r="N75" s="31">
        <v>0</v>
      </c>
      <c r="O75" s="31">
        <v>0</v>
      </c>
      <c r="P75" s="31">
        <v>0</v>
      </c>
      <c r="Q75" s="31">
        <v>0</v>
      </c>
      <c r="R75" s="31">
        <v>0.15405388222580646</v>
      </c>
      <c r="S75" s="31">
        <v>0.20560089074193552</v>
      </c>
      <c r="T75" s="31">
        <v>0</v>
      </c>
      <c r="U75" s="31">
        <v>0</v>
      </c>
      <c r="V75" s="31">
        <v>0.63793290322580642</v>
      </c>
      <c r="W75" s="31">
        <v>0</v>
      </c>
      <c r="X75" s="31">
        <v>0</v>
      </c>
      <c r="Y75" s="31">
        <v>0</v>
      </c>
      <c r="Z75" s="31">
        <v>0</v>
      </c>
      <c r="AA75" s="31">
        <v>0</v>
      </c>
      <c r="AB75" s="31">
        <v>0</v>
      </c>
      <c r="AC75" s="31">
        <v>0</v>
      </c>
      <c r="AD75" s="31">
        <v>0</v>
      </c>
      <c r="AE75" s="31">
        <v>0</v>
      </c>
      <c r="AF75" s="31">
        <v>0</v>
      </c>
      <c r="AG75" s="31">
        <v>0</v>
      </c>
      <c r="AH75" s="31">
        <v>0</v>
      </c>
      <c r="AI75" s="31">
        <v>0</v>
      </c>
      <c r="AJ75" s="31">
        <v>0</v>
      </c>
      <c r="AK75" s="31">
        <v>0</v>
      </c>
      <c r="AL75" s="31">
        <v>0</v>
      </c>
      <c r="AM75" s="31">
        <v>0</v>
      </c>
      <c r="AN75" s="31">
        <v>0</v>
      </c>
      <c r="AO75" s="31">
        <v>0</v>
      </c>
      <c r="AP75" s="31">
        <v>0</v>
      </c>
      <c r="AQ75" s="31">
        <v>0</v>
      </c>
      <c r="AR75" s="31">
        <v>0</v>
      </c>
      <c r="AS75" s="31">
        <v>0</v>
      </c>
      <c r="AT75" s="31">
        <v>0</v>
      </c>
      <c r="AU75" s="31">
        <v>0</v>
      </c>
      <c r="AV75" s="31">
        <v>2.2294403825806453</v>
      </c>
      <c r="AW75" s="31">
        <v>1.9461295000000001</v>
      </c>
      <c r="AX75" s="31">
        <v>0</v>
      </c>
      <c r="AY75" s="31">
        <v>0</v>
      </c>
      <c r="AZ75" s="31">
        <v>21.106365686449578</v>
      </c>
      <c r="BA75" s="31">
        <v>0</v>
      </c>
      <c r="BB75" s="31">
        <v>0</v>
      </c>
      <c r="BC75" s="31">
        <v>0</v>
      </c>
      <c r="BD75" s="31">
        <v>0</v>
      </c>
      <c r="BE75" s="31">
        <v>0</v>
      </c>
      <c r="BF75" s="31">
        <v>1.6763776123548395</v>
      </c>
      <c r="BG75" s="31">
        <v>0</v>
      </c>
      <c r="BH75" s="31">
        <v>0</v>
      </c>
      <c r="BI75" s="31">
        <v>0</v>
      </c>
      <c r="BJ75" s="31">
        <v>7.6686769367741938</v>
      </c>
      <c r="BK75" s="32">
        <f t="shared" si="2"/>
        <v>44.143572292288283</v>
      </c>
    </row>
    <row r="76" spans="1:63">
      <c r="A76" s="29"/>
      <c r="B76" s="30" t="s">
        <v>80</v>
      </c>
      <c r="C76" s="31">
        <v>0</v>
      </c>
      <c r="D76" s="31">
        <v>0</v>
      </c>
      <c r="E76" s="31">
        <v>0</v>
      </c>
      <c r="F76" s="31">
        <v>0</v>
      </c>
      <c r="G76" s="31">
        <v>0</v>
      </c>
      <c r="H76" s="31">
        <v>5.3779614516129032E-2</v>
      </c>
      <c r="I76" s="31">
        <v>363.950414516129</v>
      </c>
      <c r="J76" s="31">
        <v>0</v>
      </c>
      <c r="K76" s="31">
        <v>0</v>
      </c>
      <c r="L76" s="31">
        <v>9.3807906669354839</v>
      </c>
      <c r="M76" s="31">
        <v>0</v>
      </c>
      <c r="N76" s="31">
        <v>0</v>
      </c>
      <c r="O76" s="31">
        <v>0</v>
      </c>
      <c r="P76" s="31">
        <v>0</v>
      </c>
      <c r="Q76" s="31">
        <v>0</v>
      </c>
      <c r="R76" s="31">
        <v>6.2534435483870996E-4</v>
      </c>
      <c r="S76" s="31">
        <v>93.801653225806447</v>
      </c>
      <c r="T76" s="31">
        <v>0</v>
      </c>
      <c r="U76" s="31">
        <v>0</v>
      </c>
      <c r="V76" s="31">
        <v>0</v>
      </c>
      <c r="W76" s="31">
        <v>0</v>
      </c>
      <c r="X76" s="31">
        <v>0</v>
      </c>
      <c r="Y76" s="31">
        <v>0</v>
      </c>
      <c r="Z76" s="31">
        <v>0</v>
      </c>
      <c r="AA76" s="31">
        <v>0</v>
      </c>
      <c r="AB76" s="31">
        <v>0</v>
      </c>
      <c r="AC76" s="31">
        <v>0</v>
      </c>
      <c r="AD76" s="31">
        <v>0</v>
      </c>
      <c r="AE76" s="31">
        <v>0</v>
      </c>
      <c r="AF76" s="31">
        <v>0</v>
      </c>
      <c r="AG76" s="31">
        <v>0</v>
      </c>
      <c r="AH76" s="31">
        <v>0</v>
      </c>
      <c r="AI76" s="31">
        <v>0</v>
      </c>
      <c r="AJ76" s="31">
        <v>0</v>
      </c>
      <c r="AK76" s="31">
        <v>0</v>
      </c>
      <c r="AL76" s="31">
        <v>0</v>
      </c>
      <c r="AM76" s="31">
        <v>0</v>
      </c>
      <c r="AN76" s="31">
        <v>0</v>
      </c>
      <c r="AO76" s="31">
        <v>0</v>
      </c>
      <c r="AP76" s="31">
        <v>0</v>
      </c>
      <c r="AQ76" s="31">
        <v>0</v>
      </c>
      <c r="AR76" s="31">
        <v>0</v>
      </c>
      <c r="AS76" s="31">
        <v>0</v>
      </c>
      <c r="AT76" s="31">
        <v>0</v>
      </c>
      <c r="AU76" s="31">
        <v>0</v>
      </c>
      <c r="AV76" s="31">
        <v>0.11524066051612905</v>
      </c>
      <c r="AW76" s="31">
        <v>2.4913477419354839</v>
      </c>
      <c r="AX76" s="31">
        <v>0</v>
      </c>
      <c r="AY76" s="31">
        <v>0</v>
      </c>
      <c r="AZ76" s="31">
        <v>6.2283693586472184E-2</v>
      </c>
      <c r="BA76" s="31">
        <v>0</v>
      </c>
      <c r="BB76" s="31">
        <v>0</v>
      </c>
      <c r="BC76" s="31">
        <v>0</v>
      </c>
      <c r="BD76" s="31">
        <v>0</v>
      </c>
      <c r="BE76" s="31">
        <v>0</v>
      </c>
      <c r="BF76" s="31">
        <v>3.6099628774193551E-2</v>
      </c>
      <c r="BG76" s="31">
        <v>0</v>
      </c>
      <c r="BH76" s="31">
        <v>0</v>
      </c>
      <c r="BI76" s="31">
        <v>0</v>
      </c>
      <c r="BJ76" s="31">
        <v>6.2283693548387094E-2</v>
      </c>
      <c r="BK76" s="32">
        <f t="shared" si="2"/>
        <v>469.9545187861026</v>
      </c>
    </row>
    <row r="77" spans="1:63">
      <c r="A77" s="29"/>
      <c r="B77" s="30" t="s">
        <v>81</v>
      </c>
      <c r="C77" s="31">
        <v>0</v>
      </c>
      <c r="D77" s="31">
        <v>0</v>
      </c>
      <c r="E77" s="31">
        <v>0</v>
      </c>
      <c r="F77" s="31">
        <v>0</v>
      </c>
      <c r="G77" s="31">
        <v>0</v>
      </c>
      <c r="H77" s="31">
        <v>0.2069188837741936</v>
      </c>
      <c r="I77" s="31">
        <v>12.725187096774194</v>
      </c>
      <c r="J77" s="31">
        <v>0</v>
      </c>
      <c r="K77" s="31">
        <v>0</v>
      </c>
      <c r="L77" s="31">
        <v>3.0056891922580644</v>
      </c>
      <c r="M77" s="31">
        <v>0</v>
      </c>
      <c r="N77" s="31">
        <v>0</v>
      </c>
      <c r="O77" s="31">
        <v>0</v>
      </c>
      <c r="P77" s="31">
        <v>0</v>
      </c>
      <c r="Q77" s="31">
        <v>0</v>
      </c>
      <c r="R77" s="31">
        <v>7.1432400290322579E-2</v>
      </c>
      <c r="S77" s="31">
        <v>0</v>
      </c>
      <c r="T77" s="31">
        <v>0</v>
      </c>
      <c r="U77" s="31">
        <v>0</v>
      </c>
      <c r="V77" s="31">
        <v>0.23668848000000003</v>
      </c>
      <c r="W77" s="31">
        <v>0</v>
      </c>
      <c r="X77" s="31">
        <v>0</v>
      </c>
      <c r="Y77" s="31">
        <v>0</v>
      </c>
      <c r="Z77" s="31">
        <v>0</v>
      </c>
      <c r="AA77" s="31">
        <v>0</v>
      </c>
      <c r="AB77" s="31">
        <v>0</v>
      </c>
      <c r="AC77" s="31">
        <v>0</v>
      </c>
      <c r="AD77" s="31">
        <v>0</v>
      </c>
      <c r="AE77" s="31">
        <v>0</v>
      </c>
      <c r="AF77" s="31">
        <v>0</v>
      </c>
      <c r="AG77" s="31">
        <v>0</v>
      </c>
      <c r="AH77" s="31">
        <v>0</v>
      </c>
      <c r="AI77" s="31">
        <v>0</v>
      </c>
      <c r="AJ77" s="31">
        <v>0</v>
      </c>
      <c r="AK77" s="31">
        <v>0</v>
      </c>
      <c r="AL77" s="31">
        <v>0</v>
      </c>
      <c r="AM77" s="31">
        <v>0</v>
      </c>
      <c r="AN77" s="31">
        <v>0</v>
      </c>
      <c r="AO77" s="31">
        <v>0</v>
      </c>
      <c r="AP77" s="31">
        <v>0</v>
      </c>
      <c r="AQ77" s="31">
        <v>0</v>
      </c>
      <c r="AR77" s="31">
        <v>0</v>
      </c>
      <c r="AS77" s="31">
        <v>0</v>
      </c>
      <c r="AT77" s="31">
        <v>0</v>
      </c>
      <c r="AU77" s="31">
        <v>0</v>
      </c>
      <c r="AV77" s="31">
        <v>0.84713844054838716</v>
      </c>
      <c r="AW77" s="31">
        <v>5.0972509322580644</v>
      </c>
      <c r="AX77" s="31">
        <v>0</v>
      </c>
      <c r="AY77" s="31">
        <v>0</v>
      </c>
      <c r="AZ77" s="31">
        <v>5.0118250148690269</v>
      </c>
      <c r="BA77" s="31">
        <v>0</v>
      </c>
      <c r="BB77" s="31">
        <v>0</v>
      </c>
      <c r="BC77" s="31">
        <v>0</v>
      </c>
      <c r="BD77" s="31">
        <v>0</v>
      </c>
      <c r="BE77" s="31">
        <v>0</v>
      </c>
      <c r="BF77" s="31">
        <v>0.60900785132258062</v>
      </c>
      <c r="BG77" s="31">
        <v>0</v>
      </c>
      <c r="BH77" s="31">
        <v>0</v>
      </c>
      <c r="BI77" s="31">
        <v>0</v>
      </c>
      <c r="BJ77" s="31">
        <v>0.70760363064516119</v>
      </c>
      <c r="BK77" s="32">
        <f t="shared" si="2"/>
        <v>28.518741922739991</v>
      </c>
    </row>
    <row r="78" spans="1:63">
      <c r="A78" s="29"/>
      <c r="B78" s="30" t="s">
        <v>82</v>
      </c>
      <c r="C78" s="31">
        <v>0</v>
      </c>
      <c r="D78" s="31">
        <v>0</v>
      </c>
      <c r="E78" s="31">
        <v>0</v>
      </c>
      <c r="F78" s="31">
        <v>0</v>
      </c>
      <c r="G78" s="31">
        <v>0</v>
      </c>
      <c r="H78" s="31">
        <v>7.4209938064516145E-3</v>
      </c>
      <c r="I78" s="31">
        <v>193.37629999999999</v>
      </c>
      <c r="J78" s="31">
        <v>0</v>
      </c>
      <c r="K78" s="31">
        <v>0</v>
      </c>
      <c r="L78" s="31">
        <v>0.68679776225806455</v>
      </c>
      <c r="M78" s="31">
        <v>0</v>
      </c>
      <c r="N78" s="31">
        <v>0</v>
      </c>
      <c r="O78" s="31">
        <v>0</v>
      </c>
      <c r="P78" s="31">
        <v>0</v>
      </c>
      <c r="Q78" s="31">
        <v>0</v>
      </c>
      <c r="R78" s="31">
        <v>3.1189725806451615E-3</v>
      </c>
      <c r="S78" s="31">
        <v>0</v>
      </c>
      <c r="T78" s="31">
        <v>0</v>
      </c>
      <c r="U78" s="31">
        <v>0</v>
      </c>
      <c r="V78" s="31">
        <v>6.2379451612903231E-4</v>
      </c>
      <c r="W78" s="31">
        <v>0</v>
      </c>
      <c r="X78" s="31">
        <v>0</v>
      </c>
      <c r="Y78" s="31">
        <v>0</v>
      </c>
      <c r="Z78" s="31">
        <v>0</v>
      </c>
      <c r="AA78" s="31">
        <v>0</v>
      </c>
      <c r="AB78" s="31">
        <v>0</v>
      </c>
      <c r="AC78" s="31">
        <v>0</v>
      </c>
      <c r="AD78" s="31">
        <v>0</v>
      </c>
      <c r="AE78" s="31">
        <v>0</v>
      </c>
      <c r="AF78" s="31">
        <v>0</v>
      </c>
      <c r="AG78" s="31">
        <v>0</v>
      </c>
      <c r="AH78" s="31">
        <v>0</v>
      </c>
      <c r="AI78" s="31">
        <v>0</v>
      </c>
      <c r="AJ78" s="31">
        <v>0</v>
      </c>
      <c r="AK78" s="31">
        <v>0</v>
      </c>
      <c r="AL78" s="31">
        <v>0</v>
      </c>
      <c r="AM78" s="31">
        <v>0</v>
      </c>
      <c r="AN78" s="31">
        <v>0</v>
      </c>
      <c r="AO78" s="31">
        <v>0</v>
      </c>
      <c r="AP78" s="31">
        <v>0</v>
      </c>
      <c r="AQ78" s="31">
        <v>0</v>
      </c>
      <c r="AR78" s="31">
        <v>0</v>
      </c>
      <c r="AS78" s="31">
        <v>0</v>
      </c>
      <c r="AT78" s="31">
        <v>0</v>
      </c>
      <c r="AU78" s="31">
        <v>0</v>
      </c>
      <c r="AV78" s="31">
        <v>7.0332419806451593E-2</v>
      </c>
      <c r="AW78" s="31">
        <v>0</v>
      </c>
      <c r="AX78" s="31">
        <v>0</v>
      </c>
      <c r="AY78" s="31">
        <v>0</v>
      </c>
      <c r="AZ78" s="31">
        <v>2.4852445153588039E-2</v>
      </c>
      <c r="BA78" s="31">
        <v>0</v>
      </c>
      <c r="BB78" s="31">
        <v>0</v>
      </c>
      <c r="BC78" s="31">
        <v>0</v>
      </c>
      <c r="BD78" s="31">
        <v>0</v>
      </c>
      <c r="BE78" s="31">
        <v>0</v>
      </c>
      <c r="BF78" s="31">
        <v>9.9412958064516131E-3</v>
      </c>
      <c r="BG78" s="31">
        <v>57.160623870967747</v>
      </c>
      <c r="BH78" s="31">
        <v>0</v>
      </c>
      <c r="BI78" s="31">
        <v>0</v>
      </c>
      <c r="BJ78" s="31">
        <v>0</v>
      </c>
      <c r="BK78" s="32">
        <f t="shared" si="2"/>
        <v>251.34001155489548</v>
      </c>
    </row>
    <row r="79" spans="1:63">
      <c r="A79" s="29"/>
      <c r="B79" s="30" t="s">
        <v>83</v>
      </c>
      <c r="C79" s="31">
        <v>0</v>
      </c>
      <c r="D79" s="31">
        <v>0</v>
      </c>
      <c r="E79" s="31">
        <v>0</v>
      </c>
      <c r="F79" s="31">
        <v>0</v>
      </c>
      <c r="G79" s="31">
        <v>0</v>
      </c>
      <c r="H79" s="31">
        <v>0.5424281821612903</v>
      </c>
      <c r="I79" s="31">
        <v>0</v>
      </c>
      <c r="J79" s="31">
        <v>0</v>
      </c>
      <c r="K79" s="31">
        <v>0</v>
      </c>
      <c r="L79" s="31">
        <v>2.8521816481612898</v>
      </c>
      <c r="M79" s="31">
        <v>0</v>
      </c>
      <c r="N79" s="31">
        <v>0</v>
      </c>
      <c r="O79" s="31">
        <v>0</v>
      </c>
      <c r="P79" s="31">
        <v>0</v>
      </c>
      <c r="Q79" s="31">
        <v>0</v>
      </c>
      <c r="R79" s="31">
        <v>0.13315194916129031</v>
      </c>
      <c r="S79" s="31">
        <v>0</v>
      </c>
      <c r="T79" s="31">
        <v>0</v>
      </c>
      <c r="U79" s="31">
        <v>0</v>
      </c>
      <c r="V79" s="31">
        <v>0.38579489354838714</v>
      </c>
      <c r="W79" s="31">
        <v>0</v>
      </c>
      <c r="X79" s="31">
        <v>0</v>
      </c>
      <c r="Y79" s="31">
        <v>0</v>
      </c>
      <c r="Z79" s="31">
        <v>0</v>
      </c>
      <c r="AA79" s="31">
        <v>0</v>
      </c>
      <c r="AB79" s="31">
        <v>0</v>
      </c>
      <c r="AC79" s="31">
        <v>0</v>
      </c>
      <c r="AD79" s="31">
        <v>0</v>
      </c>
      <c r="AE79" s="31">
        <v>0</v>
      </c>
      <c r="AF79" s="31">
        <v>0.18677491935483873</v>
      </c>
      <c r="AG79" s="31">
        <v>0</v>
      </c>
      <c r="AH79" s="31">
        <v>0</v>
      </c>
      <c r="AI79" s="31">
        <v>0</v>
      </c>
      <c r="AJ79" s="31">
        <v>0</v>
      </c>
      <c r="AK79" s="31">
        <v>0</v>
      </c>
      <c r="AL79" s="31">
        <v>0</v>
      </c>
      <c r="AM79" s="31">
        <v>0</v>
      </c>
      <c r="AN79" s="31">
        <v>0</v>
      </c>
      <c r="AO79" s="31">
        <v>0</v>
      </c>
      <c r="AP79" s="31">
        <v>0</v>
      </c>
      <c r="AQ79" s="31">
        <v>0</v>
      </c>
      <c r="AR79" s="31">
        <v>0</v>
      </c>
      <c r="AS79" s="31">
        <v>0</v>
      </c>
      <c r="AT79" s="31">
        <v>0</v>
      </c>
      <c r="AU79" s="31">
        <v>0</v>
      </c>
      <c r="AV79" s="31">
        <v>2.0824177894516129</v>
      </c>
      <c r="AW79" s="31">
        <v>10.746767374838711</v>
      </c>
      <c r="AX79" s="31">
        <v>0</v>
      </c>
      <c r="AY79" s="31">
        <v>0</v>
      </c>
      <c r="AZ79" s="31">
        <v>15.446598970969196</v>
      </c>
      <c r="BA79" s="31">
        <v>0</v>
      </c>
      <c r="BB79" s="31">
        <v>0</v>
      </c>
      <c r="BC79" s="31">
        <v>0</v>
      </c>
      <c r="BD79" s="31">
        <v>0</v>
      </c>
      <c r="BE79" s="31">
        <v>0</v>
      </c>
      <c r="BF79" s="31">
        <v>0.71000524006451626</v>
      </c>
      <c r="BG79" s="31">
        <v>0.4109048225806452</v>
      </c>
      <c r="BH79" s="31">
        <v>0</v>
      </c>
      <c r="BI79" s="31">
        <v>0</v>
      </c>
      <c r="BJ79" s="31">
        <v>3.5860597740645161</v>
      </c>
      <c r="BK79" s="32">
        <f t="shared" si="2"/>
        <v>37.083085564356303</v>
      </c>
    </row>
    <row r="80" spans="1:63">
      <c r="A80" s="29"/>
      <c r="B80" s="30" t="s">
        <v>84</v>
      </c>
      <c r="C80" s="31">
        <v>0</v>
      </c>
      <c r="D80" s="31">
        <v>0</v>
      </c>
      <c r="E80" s="31">
        <v>0</v>
      </c>
      <c r="F80" s="31">
        <v>0</v>
      </c>
      <c r="G80" s="31">
        <v>0</v>
      </c>
      <c r="H80" s="31">
        <v>0.34490933877419344</v>
      </c>
      <c r="I80" s="31">
        <v>0</v>
      </c>
      <c r="J80" s="31">
        <v>0</v>
      </c>
      <c r="K80" s="31">
        <v>0</v>
      </c>
      <c r="L80" s="31">
        <v>4.8373650946129034</v>
      </c>
      <c r="M80" s="31">
        <v>0</v>
      </c>
      <c r="N80" s="31">
        <v>0</v>
      </c>
      <c r="O80" s="31">
        <v>0</v>
      </c>
      <c r="P80" s="31">
        <v>0</v>
      </c>
      <c r="Q80" s="31">
        <v>0</v>
      </c>
      <c r="R80" s="31">
        <v>0.10835926845161292</v>
      </c>
      <c r="S80" s="31">
        <v>0</v>
      </c>
      <c r="T80" s="31">
        <v>0</v>
      </c>
      <c r="U80" s="31">
        <v>0</v>
      </c>
      <c r="V80" s="31">
        <v>0.35540264516129033</v>
      </c>
      <c r="W80" s="31">
        <v>0</v>
      </c>
      <c r="X80" s="31">
        <v>0</v>
      </c>
      <c r="Y80" s="31">
        <v>0</v>
      </c>
      <c r="Z80" s="31">
        <v>0</v>
      </c>
      <c r="AA80" s="31">
        <v>0</v>
      </c>
      <c r="AB80" s="31">
        <v>0</v>
      </c>
      <c r="AC80" s="31">
        <v>0</v>
      </c>
      <c r="AD80" s="31">
        <v>0</v>
      </c>
      <c r="AE80" s="31">
        <v>0</v>
      </c>
      <c r="AF80" s="31">
        <v>0</v>
      </c>
      <c r="AG80" s="31">
        <v>0</v>
      </c>
      <c r="AH80" s="31">
        <v>0</v>
      </c>
      <c r="AI80" s="31">
        <v>0</v>
      </c>
      <c r="AJ80" s="31">
        <v>0</v>
      </c>
      <c r="AK80" s="31">
        <v>0</v>
      </c>
      <c r="AL80" s="31">
        <v>0</v>
      </c>
      <c r="AM80" s="31">
        <v>0</v>
      </c>
      <c r="AN80" s="31">
        <v>0</v>
      </c>
      <c r="AO80" s="31">
        <v>0</v>
      </c>
      <c r="AP80" s="31">
        <v>0</v>
      </c>
      <c r="AQ80" s="31">
        <v>0</v>
      </c>
      <c r="AR80" s="31">
        <v>0</v>
      </c>
      <c r="AS80" s="31">
        <v>0</v>
      </c>
      <c r="AT80" s="31">
        <v>0</v>
      </c>
      <c r="AU80" s="31">
        <v>0</v>
      </c>
      <c r="AV80" s="31">
        <v>1.5896437751935486</v>
      </c>
      <c r="AW80" s="31">
        <v>2.2931592483870968</v>
      </c>
      <c r="AX80" s="31">
        <v>0</v>
      </c>
      <c r="AY80" s="31">
        <v>0</v>
      </c>
      <c r="AZ80" s="31">
        <v>13.159682893392153</v>
      </c>
      <c r="BA80" s="31">
        <v>0</v>
      </c>
      <c r="BB80" s="31">
        <v>0</v>
      </c>
      <c r="BC80" s="31">
        <v>0</v>
      </c>
      <c r="BD80" s="31">
        <v>0</v>
      </c>
      <c r="BE80" s="31">
        <v>0</v>
      </c>
      <c r="BF80" s="31">
        <v>1.0407922937096772</v>
      </c>
      <c r="BG80" s="31">
        <v>0.5248647870967742</v>
      </c>
      <c r="BH80" s="31">
        <v>0</v>
      </c>
      <c r="BI80" s="31">
        <v>0</v>
      </c>
      <c r="BJ80" s="31">
        <v>1.4728474478709677</v>
      </c>
      <c r="BK80" s="32">
        <f t="shared" si="2"/>
        <v>25.727026792650221</v>
      </c>
    </row>
    <row r="81" spans="1:63">
      <c r="A81" s="29"/>
      <c r="B81" s="30" t="s">
        <v>85</v>
      </c>
      <c r="C81" s="31">
        <v>0</v>
      </c>
      <c r="D81" s="31">
        <v>0</v>
      </c>
      <c r="E81" s="31">
        <v>0</v>
      </c>
      <c r="F81" s="31">
        <v>0</v>
      </c>
      <c r="G81" s="31">
        <v>0</v>
      </c>
      <c r="H81" s="31">
        <v>0.36965640229032259</v>
      </c>
      <c r="I81" s="31">
        <v>5.0753212903225808</v>
      </c>
      <c r="J81" s="31">
        <v>0</v>
      </c>
      <c r="K81" s="31">
        <v>0</v>
      </c>
      <c r="L81" s="31">
        <v>0.6114227251290324</v>
      </c>
      <c r="M81" s="31">
        <v>0</v>
      </c>
      <c r="N81" s="31">
        <v>0</v>
      </c>
      <c r="O81" s="31">
        <v>0</v>
      </c>
      <c r="P81" s="31">
        <v>0</v>
      </c>
      <c r="Q81" s="31">
        <v>0</v>
      </c>
      <c r="R81" s="31">
        <v>5.113984545161291E-2</v>
      </c>
      <c r="S81" s="31">
        <v>0</v>
      </c>
      <c r="T81" s="31">
        <v>0</v>
      </c>
      <c r="U81" s="31">
        <v>0</v>
      </c>
      <c r="V81" s="31">
        <v>1.0543979980645164</v>
      </c>
      <c r="W81" s="31">
        <v>0</v>
      </c>
      <c r="X81" s="31">
        <v>0</v>
      </c>
      <c r="Y81" s="31">
        <v>0</v>
      </c>
      <c r="Z81" s="31">
        <v>0</v>
      </c>
      <c r="AA81" s="31">
        <v>0</v>
      </c>
      <c r="AB81" s="31">
        <v>0</v>
      </c>
      <c r="AC81" s="31">
        <v>0</v>
      </c>
      <c r="AD81" s="31">
        <v>0</v>
      </c>
      <c r="AE81" s="31">
        <v>0</v>
      </c>
      <c r="AF81" s="31">
        <v>0</v>
      </c>
      <c r="AG81" s="31">
        <v>0</v>
      </c>
      <c r="AH81" s="31">
        <v>0</v>
      </c>
      <c r="AI81" s="31">
        <v>0</v>
      </c>
      <c r="AJ81" s="31">
        <v>0</v>
      </c>
      <c r="AK81" s="31">
        <v>0</v>
      </c>
      <c r="AL81" s="31">
        <v>0</v>
      </c>
      <c r="AM81" s="31">
        <v>0</v>
      </c>
      <c r="AN81" s="31">
        <v>0</v>
      </c>
      <c r="AO81" s="31">
        <v>0</v>
      </c>
      <c r="AP81" s="31">
        <v>0</v>
      </c>
      <c r="AQ81" s="31">
        <v>0</v>
      </c>
      <c r="AR81" s="31">
        <v>0</v>
      </c>
      <c r="AS81" s="31">
        <v>0</v>
      </c>
      <c r="AT81" s="31">
        <v>0</v>
      </c>
      <c r="AU81" s="31">
        <v>0</v>
      </c>
      <c r="AV81" s="31">
        <v>0.77977540158064507</v>
      </c>
      <c r="AW81" s="31">
        <v>4.5358631111612899</v>
      </c>
      <c r="AX81" s="31">
        <v>0</v>
      </c>
      <c r="AY81" s="31">
        <v>0</v>
      </c>
      <c r="AZ81" s="31">
        <v>10.855185166409274</v>
      </c>
      <c r="BA81" s="31">
        <v>0</v>
      </c>
      <c r="BB81" s="31">
        <v>0</v>
      </c>
      <c r="BC81" s="31">
        <v>0</v>
      </c>
      <c r="BD81" s="31">
        <v>0</v>
      </c>
      <c r="BE81" s="31">
        <v>0</v>
      </c>
      <c r="BF81" s="31">
        <v>0.81222903099999999</v>
      </c>
      <c r="BG81" s="31">
        <v>5.6225061290322578E-2</v>
      </c>
      <c r="BH81" s="31">
        <v>0</v>
      </c>
      <c r="BI81" s="31">
        <v>0</v>
      </c>
      <c r="BJ81" s="31">
        <v>1.7594331369354839</v>
      </c>
      <c r="BK81" s="32">
        <f t="shared" si="2"/>
        <v>25.960649169635083</v>
      </c>
    </row>
    <row r="82" spans="1:63">
      <c r="A82" s="29"/>
      <c r="B82" s="30" t="s">
        <v>86</v>
      </c>
      <c r="C82" s="31">
        <v>0</v>
      </c>
      <c r="D82" s="31">
        <v>0</v>
      </c>
      <c r="E82" s="31">
        <v>0</v>
      </c>
      <c r="F82" s="31">
        <v>0</v>
      </c>
      <c r="G82" s="31">
        <v>0</v>
      </c>
      <c r="H82" s="31">
        <v>0.36164863680645165</v>
      </c>
      <c r="I82" s="31">
        <v>0.12651332258064515</v>
      </c>
      <c r="J82" s="31">
        <v>0</v>
      </c>
      <c r="K82" s="31">
        <v>0</v>
      </c>
      <c r="L82" s="31">
        <v>7.8883590714838698</v>
      </c>
      <c r="M82" s="31">
        <v>0</v>
      </c>
      <c r="N82" s="31">
        <v>0</v>
      </c>
      <c r="O82" s="31">
        <v>0</v>
      </c>
      <c r="P82" s="31">
        <v>0</v>
      </c>
      <c r="Q82" s="31">
        <v>0</v>
      </c>
      <c r="R82" s="31">
        <v>3.6069463483870967E-2</v>
      </c>
      <c r="S82" s="31">
        <v>0</v>
      </c>
      <c r="T82" s="31">
        <v>0</v>
      </c>
      <c r="U82" s="31">
        <v>0</v>
      </c>
      <c r="V82" s="31">
        <v>1.2651332258064515E-3</v>
      </c>
      <c r="W82" s="31">
        <v>0</v>
      </c>
      <c r="X82" s="31">
        <v>0</v>
      </c>
      <c r="Y82" s="31">
        <v>0</v>
      </c>
      <c r="Z82" s="31">
        <v>0</v>
      </c>
      <c r="AA82" s="31">
        <v>0</v>
      </c>
      <c r="AB82" s="31">
        <v>0</v>
      </c>
      <c r="AC82" s="31">
        <v>0</v>
      </c>
      <c r="AD82" s="31">
        <v>0</v>
      </c>
      <c r="AE82" s="31">
        <v>0</v>
      </c>
      <c r="AF82" s="31">
        <v>0</v>
      </c>
      <c r="AG82" s="31">
        <v>0</v>
      </c>
      <c r="AH82" s="31">
        <v>0</v>
      </c>
      <c r="AI82" s="31">
        <v>0</v>
      </c>
      <c r="AJ82" s="31">
        <v>0</v>
      </c>
      <c r="AK82" s="31">
        <v>0</v>
      </c>
      <c r="AL82" s="31">
        <v>0</v>
      </c>
      <c r="AM82" s="31">
        <v>0</v>
      </c>
      <c r="AN82" s="31">
        <v>0</v>
      </c>
      <c r="AO82" s="31">
        <v>0</v>
      </c>
      <c r="AP82" s="31">
        <v>0</v>
      </c>
      <c r="AQ82" s="31">
        <v>0</v>
      </c>
      <c r="AR82" s="31">
        <v>0</v>
      </c>
      <c r="AS82" s="31">
        <v>0</v>
      </c>
      <c r="AT82" s="31">
        <v>0</v>
      </c>
      <c r="AU82" s="31">
        <v>0</v>
      </c>
      <c r="AV82" s="31">
        <v>0.78715539467741935</v>
      </c>
      <c r="AW82" s="31">
        <v>0.26163568064516129</v>
      </c>
      <c r="AX82" s="31">
        <v>0</v>
      </c>
      <c r="AY82" s="31">
        <v>0</v>
      </c>
      <c r="AZ82" s="31">
        <v>17.689910117561702</v>
      </c>
      <c r="BA82" s="31">
        <v>0</v>
      </c>
      <c r="BB82" s="31">
        <v>0</v>
      </c>
      <c r="BC82" s="31">
        <v>0</v>
      </c>
      <c r="BD82" s="31">
        <v>0</v>
      </c>
      <c r="BE82" s="31">
        <v>0</v>
      </c>
      <c r="BF82" s="31">
        <v>0.36931590790322583</v>
      </c>
      <c r="BG82" s="31">
        <v>0.24917683870967744</v>
      </c>
      <c r="BH82" s="31">
        <v>0</v>
      </c>
      <c r="BI82" s="31">
        <v>0</v>
      </c>
      <c r="BJ82" s="31">
        <v>0.83206438532258076</v>
      </c>
      <c r="BK82" s="32">
        <f t="shared" si="2"/>
        <v>28.60311395240041</v>
      </c>
    </row>
    <row r="83" spans="1:63">
      <c r="A83" s="29"/>
      <c r="B83" s="30" t="s">
        <v>87</v>
      </c>
      <c r="C83" s="31">
        <v>0</v>
      </c>
      <c r="D83" s="31">
        <v>0</v>
      </c>
      <c r="E83" s="31">
        <v>0</v>
      </c>
      <c r="F83" s="31">
        <v>0</v>
      </c>
      <c r="G83" s="31">
        <v>0</v>
      </c>
      <c r="H83" s="31">
        <v>0.26903720164516126</v>
      </c>
      <c r="I83" s="31">
        <v>7.5425651612903231</v>
      </c>
      <c r="J83" s="31">
        <v>0</v>
      </c>
      <c r="K83" s="31">
        <v>0</v>
      </c>
      <c r="L83" s="31">
        <v>1.9056263225483869</v>
      </c>
      <c r="M83" s="31">
        <v>0</v>
      </c>
      <c r="N83" s="31">
        <v>0</v>
      </c>
      <c r="O83" s="31">
        <v>0</v>
      </c>
      <c r="P83" s="31">
        <v>0</v>
      </c>
      <c r="Q83" s="31">
        <v>0</v>
      </c>
      <c r="R83" s="31">
        <v>0.15261199945161288</v>
      </c>
      <c r="S83" s="31">
        <v>0</v>
      </c>
      <c r="T83" s="31">
        <v>0</v>
      </c>
      <c r="U83" s="31">
        <v>0</v>
      </c>
      <c r="V83" s="31">
        <v>0.37712825806451611</v>
      </c>
      <c r="W83" s="31">
        <v>0</v>
      </c>
      <c r="X83" s="31">
        <v>0</v>
      </c>
      <c r="Y83" s="31">
        <v>0</v>
      </c>
      <c r="Z83" s="31">
        <v>0</v>
      </c>
      <c r="AA83" s="31">
        <v>0</v>
      </c>
      <c r="AB83" s="31">
        <v>0</v>
      </c>
      <c r="AC83" s="31">
        <v>0</v>
      </c>
      <c r="AD83" s="31">
        <v>0</v>
      </c>
      <c r="AE83" s="31">
        <v>0</v>
      </c>
      <c r="AF83" s="31">
        <v>0</v>
      </c>
      <c r="AG83" s="31">
        <v>0</v>
      </c>
      <c r="AH83" s="31">
        <v>0</v>
      </c>
      <c r="AI83" s="31">
        <v>0</v>
      </c>
      <c r="AJ83" s="31">
        <v>0</v>
      </c>
      <c r="AK83" s="31">
        <v>0</v>
      </c>
      <c r="AL83" s="31">
        <v>0</v>
      </c>
      <c r="AM83" s="31">
        <v>0</v>
      </c>
      <c r="AN83" s="31">
        <v>0</v>
      </c>
      <c r="AO83" s="31">
        <v>0</v>
      </c>
      <c r="AP83" s="31">
        <v>0</v>
      </c>
      <c r="AQ83" s="31">
        <v>0</v>
      </c>
      <c r="AR83" s="31">
        <v>0</v>
      </c>
      <c r="AS83" s="31">
        <v>0</v>
      </c>
      <c r="AT83" s="31">
        <v>0</v>
      </c>
      <c r="AU83" s="31">
        <v>0</v>
      </c>
      <c r="AV83" s="31">
        <v>2.0290484811612903</v>
      </c>
      <c r="AW83" s="31">
        <v>1.5820334817741935</v>
      </c>
      <c r="AX83" s="31">
        <v>0</v>
      </c>
      <c r="AY83" s="31">
        <v>0</v>
      </c>
      <c r="AZ83" s="31">
        <v>9.7024796697558848</v>
      </c>
      <c r="BA83" s="31">
        <v>0</v>
      </c>
      <c r="BB83" s="31">
        <v>0</v>
      </c>
      <c r="BC83" s="31">
        <v>0</v>
      </c>
      <c r="BD83" s="31">
        <v>0</v>
      </c>
      <c r="BE83" s="31">
        <v>0</v>
      </c>
      <c r="BF83" s="31">
        <v>0.76501362545161278</v>
      </c>
      <c r="BG83" s="31">
        <v>7.4478425806451615E-2</v>
      </c>
      <c r="BH83" s="31">
        <v>0</v>
      </c>
      <c r="BI83" s="31">
        <v>0</v>
      </c>
      <c r="BJ83" s="31">
        <v>1.9647523761290322</v>
      </c>
      <c r="BK83" s="32">
        <f t="shared" si="2"/>
        <v>26.36477500307846</v>
      </c>
    </row>
    <row r="84" spans="1:63">
      <c r="A84" s="29"/>
      <c r="B84" s="30" t="s">
        <v>88</v>
      </c>
      <c r="C84" s="31">
        <v>0</v>
      </c>
      <c r="D84" s="31">
        <v>0</v>
      </c>
      <c r="E84" s="31">
        <v>0</v>
      </c>
      <c r="F84" s="31">
        <v>0</v>
      </c>
      <c r="G84" s="31">
        <v>0</v>
      </c>
      <c r="H84" s="31">
        <v>0.63589750890322583</v>
      </c>
      <c r="I84" s="31">
        <v>0.12515512903225806</v>
      </c>
      <c r="J84" s="31">
        <v>1.2515512903225805</v>
      </c>
      <c r="K84" s="31">
        <v>0</v>
      </c>
      <c r="L84" s="31">
        <v>4.0579904798387094</v>
      </c>
      <c r="M84" s="31">
        <v>0</v>
      </c>
      <c r="N84" s="31">
        <v>0</v>
      </c>
      <c r="O84" s="31">
        <v>0</v>
      </c>
      <c r="P84" s="31">
        <v>0</v>
      </c>
      <c r="Q84" s="31">
        <v>0</v>
      </c>
      <c r="R84" s="31">
        <v>0.2133524018064516</v>
      </c>
      <c r="S84" s="31">
        <v>0.62577564516129025</v>
      </c>
      <c r="T84" s="31">
        <v>6.2827874774193546</v>
      </c>
      <c r="U84" s="31">
        <v>0</v>
      </c>
      <c r="V84" s="31">
        <v>0.48810500322580641</v>
      </c>
      <c r="W84" s="31">
        <v>0</v>
      </c>
      <c r="X84" s="31">
        <v>0</v>
      </c>
      <c r="Y84" s="31">
        <v>0</v>
      </c>
      <c r="Z84" s="31">
        <v>0</v>
      </c>
      <c r="AA84" s="31">
        <v>0</v>
      </c>
      <c r="AB84" s="31">
        <v>0</v>
      </c>
      <c r="AC84" s="31">
        <v>0</v>
      </c>
      <c r="AD84" s="31">
        <v>0</v>
      </c>
      <c r="AE84" s="31">
        <v>0</v>
      </c>
      <c r="AF84" s="31">
        <v>0</v>
      </c>
      <c r="AG84" s="31">
        <v>0</v>
      </c>
      <c r="AH84" s="31">
        <v>0</v>
      </c>
      <c r="AI84" s="31">
        <v>0</v>
      </c>
      <c r="AJ84" s="31">
        <v>0</v>
      </c>
      <c r="AK84" s="31">
        <v>0</v>
      </c>
      <c r="AL84" s="31">
        <v>0</v>
      </c>
      <c r="AM84" s="31">
        <v>0</v>
      </c>
      <c r="AN84" s="31">
        <v>0</v>
      </c>
      <c r="AO84" s="31">
        <v>0</v>
      </c>
      <c r="AP84" s="31">
        <v>0</v>
      </c>
      <c r="AQ84" s="31">
        <v>0</v>
      </c>
      <c r="AR84" s="31">
        <v>0</v>
      </c>
      <c r="AS84" s="31">
        <v>0</v>
      </c>
      <c r="AT84" s="31">
        <v>0</v>
      </c>
      <c r="AU84" s="31">
        <v>0</v>
      </c>
      <c r="AV84" s="31">
        <v>1.0463750239032259</v>
      </c>
      <c r="AW84" s="31">
        <v>0.67378105364516139</v>
      </c>
      <c r="AX84" s="31">
        <v>0</v>
      </c>
      <c r="AY84" s="31">
        <v>0</v>
      </c>
      <c r="AZ84" s="31">
        <v>9.3839028937846187</v>
      </c>
      <c r="BA84" s="31">
        <v>0</v>
      </c>
      <c r="BB84" s="31">
        <v>0</v>
      </c>
      <c r="BC84" s="31">
        <v>0</v>
      </c>
      <c r="BD84" s="31">
        <v>0</v>
      </c>
      <c r="BE84" s="31">
        <v>0</v>
      </c>
      <c r="BF84" s="31">
        <v>1.5528721143225819</v>
      </c>
      <c r="BG84" s="31">
        <v>6.1803435483870968E-2</v>
      </c>
      <c r="BH84" s="31">
        <v>0</v>
      </c>
      <c r="BI84" s="31">
        <v>0</v>
      </c>
      <c r="BJ84" s="31">
        <v>2.1723095499677418</v>
      </c>
      <c r="BK84" s="32">
        <f t="shared" si="2"/>
        <v>28.571659006816876</v>
      </c>
    </row>
    <row r="85" spans="1:63">
      <c r="A85" s="29"/>
      <c r="B85" s="30" t="s">
        <v>89</v>
      </c>
      <c r="C85" s="31">
        <v>0</v>
      </c>
      <c r="D85" s="31">
        <v>6.2367211258064517</v>
      </c>
      <c r="E85" s="31">
        <v>0</v>
      </c>
      <c r="F85" s="31">
        <v>0</v>
      </c>
      <c r="G85" s="31">
        <v>0</v>
      </c>
      <c r="H85" s="31">
        <v>0.20192414261290326</v>
      </c>
      <c r="I85" s="31">
        <v>16.18310870967742</v>
      </c>
      <c r="J85" s="31">
        <v>0.62242725806451615</v>
      </c>
      <c r="K85" s="31">
        <v>0</v>
      </c>
      <c r="L85" s="31">
        <v>1.0897456434193549</v>
      </c>
      <c r="M85" s="31">
        <v>0</v>
      </c>
      <c r="N85" s="31">
        <v>0</v>
      </c>
      <c r="O85" s="31">
        <v>0</v>
      </c>
      <c r="P85" s="31">
        <v>0</v>
      </c>
      <c r="Q85" s="31">
        <v>0</v>
      </c>
      <c r="R85" s="31">
        <v>0.18568252958064516</v>
      </c>
      <c r="S85" s="31">
        <v>0.6348758032258065</v>
      </c>
      <c r="T85" s="31">
        <v>0</v>
      </c>
      <c r="U85" s="31">
        <v>0</v>
      </c>
      <c r="V85" s="31">
        <v>0.14564797838709678</v>
      </c>
      <c r="W85" s="31">
        <v>0</v>
      </c>
      <c r="X85" s="31">
        <v>0</v>
      </c>
      <c r="Y85" s="31">
        <v>0</v>
      </c>
      <c r="Z85" s="31">
        <v>0</v>
      </c>
      <c r="AA85" s="31">
        <v>0</v>
      </c>
      <c r="AB85" s="31">
        <v>5.6828363870967728E-2</v>
      </c>
      <c r="AC85" s="31">
        <v>0</v>
      </c>
      <c r="AD85" s="31">
        <v>0</v>
      </c>
      <c r="AE85" s="31">
        <v>0</v>
      </c>
      <c r="AF85" s="31">
        <v>0</v>
      </c>
      <c r="AG85" s="31">
        <v>0</v>
      </c>
      <c r="AH85" s="31">
        <v>0</v>
      </c>
      <c r="AI85" s="31">
        <v>0</v>
      </c>
      <c r="AJ85" s="31">
        <v>0</v>
      </c>
      <c r="AK85" s="31">
        <v>0</v>
      </c>
      <c r="AL85" s="31">
        <v>0</v>
      </c>
      <c r="AM85" s="31">
        <v>0</v>
      </c>
      <c r="AN85" s="31">
        <v>0</v>
      </c>
      <c r="AO85" s="31">
        <v>0</v>
      </c>
      <c r="AP85" s="31">
        <v>0</v>
      </c>
      <c r="AQ85" s="31">
        <v>0</v>
      </c>
      <c r="AR85" s="31">
        <v>0</v>
      </c>
      <c r="AS85" s="31">
        <v>0</v>
      </c>
      <c r="AT85" s="31">
        <v>0</v>
      </c>
      <c r="AU85" s="31">
        <v>0</v>
      </c>
      <c r="AV85" s="31">
        <v>0.86324859790322594</v>
      </c>
      <c r="AW85" s="31">
        <v>14.608134696774194</v>
      </c>
      <c r="AX85" s="31">
        <v>0</v>
      </c>
      <c r="AY85" s="31">
        <v>0</v>
      </c>
      <c r="AZ85" s="31">
        <v>7.4960244693395852</v>
      </c>
      <c r="BA85" s="31">
        <v>0</v>
      </c>
      <c r="BB85" s="31">
        <v>0</v>
      </c>
      <c r="BC85" s="31">
        <v>0</v>
      </c>
      <c r="BD85" s="31">
        <v>0</v>
      </c>
      <c r="BE85" s="31">
        <v>0</v>
      </c>
      <c r="BF85" s="31">
        <v>0.99456801519354787</v>
      </c>
      <c r="BG85" s="31">
        <v>6.1482048387096776E-2</v>
      </c>
      <c r="BH85" s="31">
        <v>0</v>
      </c>
      <c r="BI85" s="31">
        <v>0</v>
      </c>
      <c r="BJ85" s="31">
        <v>1.2566224849999998</v>
      </c>
      <c r="BK85" s="32">
        <f t="shared" si="2"/>
        <v>50.637041867242822</v>
      </c>
    </row>
    <row r="86" spans="1:63">
      <c r="A86" s="29"/>
      <c r="B86" s="30" t="s">
        <v>90</v>
      </c>
      <c r="C86" s="31">
        <v>0</v>
      </c>
      <c r="D86" s="31">
        <v>0</v>
      </c>
      <c r="E86" s="31">
        <v>0</v>
      </c>
      <c r="F86" s="31">
        <v>0</v>
      </c>
      <c r="G86" s="31">
        <v>0</v>
      </c>
      <c r="H86" s="31">
        <v>0.20457532903225809</v>
      </c>
      <c r="I86" s="31">
        <v>6.4598726359354828</v>
      </c>
      <c r="J86" s="31">
        <v>0.24869870967741933</v>
      </c>
      <c r="K86" s="31">
        <v>0</v>
      </c>
      <c r="L86" s="31">
        <v>0.73847662222580646</v>
      </c>
      <c r="M86" s="31">
        <v>0</v>
      </c>
      <c r="N86" s="31">
        <v>0</v>
      </c>
      <c r="O86" s="31">
        <v>0</v>
      </c>
      <c r="P86" s="31">
        <v>0</v>
      </c>
      <c r="Q86" s="31">
        <v>0</v>
      </c>
      <c r="R86" s="31">
        <v>0.20735040464516133</v>
      </c>
      <c r="S86" s="31">
        <v>0</v>
      </c>
      <c r="T86" s="31">
        <v>0</v>
      </c>
      <c r="U86" s="31">
        <v>0</v>
      </c>
      <c r="V86" s="31">
        <v>0.24123774838709677</v>
      </c>
      <c r="W86" s="31">
        <v>0</v>
      </c>
      <c r="X86" s="31">
        <v>0</v>
      </c>
      <c r="Y86" s="31">
        <v>0</v>
      </c>
      <c r="Z86" s="31">
        <v>0</v>
      </c>
      <c r="AA86" s="31">
        <v>0</v>
      </c>
      <c r="AB86" s="31">
        <v>0</v>
      </c>
      <c r="AC86" s="31">
        <v>0</v>
      </c>
      <c r="AD86" s="31">
        <v>0</v>
      </c>
      <c r="AE86" s="31">
        <v>0</v>
      </c>
      <c r="AF86" s="31">
        <v>0</v>
      </c>
      <c r="AG86" s="31">
        <v>0</v>
      </c>
      <c r="AH86" s="31">
        <v>0</v>
      </c>
      <c r="AI86" s="31">
        <v>0</v>
      </c>
      <c r="AJ86" s="31">
        <v>0</v>
      </c>
      <c r="AK86" s="31">
        <v>0</v>
      </c>
      <c r="AL86" s="31">
        <v>0</v>
      </c>
      <c r="AM86" s="31">
        <v>0</v>
      </c>
      <c r="AN86" s="31">
        <v>0</v>
      </c>
      <c r="AO86" s="31">
        <v>0</v>
      </c>
      <c r="AP86" s="31">
        <v>0</v>
      </c>
      <c r="AQ86" s="31">
        <v>0</v>
      </c>
      <c r="AR86" s="31">
        <v>0</v>
      </c>
      <c r="AS86" s="31">
        <v>0</v>
      </c>
      <c r="AT86" s="31">
        <v>0</v>
      </c>
      <c r="AU86" s="31">
        <v>0</v>
      </c>
      <c r="AV86" s="31">
        <v>1.0295890501290323</v>
      </c>
      <c r="AW86" s="31">
        <v>1.3120362774193548</v>
      </c>
      <c r="AX86" s="31">
        <v>0</v>
      </c>
      <c r="AY86" s="31">
        <v>0</v>
      </c>
      <c r="AZ86" s="31">
        <v>16.055633943372751</v>
      </c>
      <c r="BA86" s="31">
        <v>0</v>
      </c>
      <c r="BB86" s="31">
        <v>0</v>
      </c>
      <c r="BC86" s="31">
        <v>0</v>
      </c>
      <c r="BD86" s="31">
        <v>0</v>
      </c>
      <c r="BE86" s="31">
        <v>0</v>
      </c>
      <c r="BF86" s="31">
        <v>0.89504375970967753</v>
      </c>
      <c r="BG86" s="31">
        <v>0.2579846612903226</v>
      </c>
      <c r="BH86" s="31">
        <v>0</v>
      </c>
      <c r="BI86" s="31">
        <v>0</v>
      </c>
      <c r="BJ86" s="31">
        <v>0.5160921724193549</v>
      </c>
      <c r="BK86" s="32">
        <f t="shared" si="2"/>
        <v>28.166591314243718</v>
      </c>
    </row>
    <row r="87" spans="1:63">
      <c r="A87" s="29"/>
      <c r="B87" s="30" t="s">
        <v>91</v>
      </c>
      <c r="C87" s="31">
        <v>0</v>
      </c>
      <c r="D87" s="31">
        <v>0</v>
      </c>
      <c r="E87" s="31">
        <v>0</v>
      </c>
      <c r="F87" s="31">
        <v>0</v>
      </c>
      <c r="G87" s="31">
        <v>0</v>
      </c>
      <c r="H87" s="31">
        <v>0.26694223925806454</v>
      </c>
      <c r="I87" s="31">
        <v>8.0882700241935499</v>
      </c>
      <c r="J87" s="31">
        <v>1.2395816129032258</v>
      </c>
      <c r="K87" s="31">
        <v>0</v>
      </c>
      <c r="L87" s="31">
        <v>6.1979080645161284E-2</v>
      </c>
      <c r="M87" s="31">
        <v>0</v>
      </c>
      <c r="N87" s="31">
        <v>0</v>
      </c>
      <c r="O87" s="31">
        <v>0</v>
      </c>
      <c r="P87" s="31">
        <v>0</v>
      </c>
      <c r="Q87" s="31">
        <v>0</v>
      </c>
      <c r="R87" s="31">
        <v>0.12321587241935485</v>
      </c>
      <c r="S87" s="31">
        <v>0</v>
      </c>
      <c r="T87" s="31">
        <v>0</v>
      </c>
      <c r="U87" s="31">
        <v>0</v>
      </c>
      <c r="V87" s="31">
        <v>1.3233128419032258</v>
      </c>
      <c r="W87" s="31">
        <v>0</v>
      </c>
      <c r="X87" s="31">
        <v>0</v>
      </c>
      <c r="Y87" s="31">
        <v>0</v>
      </c>
      <c r="Z87" s="31">
        <v>0</v>
      </c>
      <c r="AA87" s="31">
        <v>0</v>
      </c>
      <c r="AB87" s="31">
        <v>0</v>
      </c>
      <c r="AC87" s="31">
        <v>0</v>
      </c>
      <c r="AD87" s="31">
        <v>0</v>
      </c>
      <c r="AE87" s="31">
        <v>0</v>
      </c>
      <c r="AF87" s="31">
        <v>0.12247838709677418</v>
      </c>
      <c r="AG87" s="31">
        <v>0</v>
      </c>
      <c r="AH87" s="31">
        <v>0</v>
      </c>
      <c r="AI87" s="31">
        <v>0</v>
      </c>
      <c r="AJ87" s="31">
        <v>0</v>
      </c>
      <c r="AK87" s="31">
        <v>0</v>
      </c>
      <c r="AL87" s="31">
        <v>0</v>
      </c>
      <c r="AM87" s="31">
        <v>0</v>
      </c>
      <c r="AN87" s="31">
        <v>0</v>
      </c>
      <c r="AO87" s="31">
        <v>0</v>
      </c>
      <c r="AP87" s="31">
        <v>0</v>
      </c>
      <c r="AQ87" s="31">
        <v>0</v>
      </c>
      <c r="AR87" s="31">
        <v>0</v>
      </c>
      <c r="AS87" s="31">
        <v>0</v>
      </c>
      <c r="AT87" s="31">
        <v>0</v>
      </c>
      <c r="AU87" s="31">
        <v>0</v>
      </c>
      <c r="AV87" s="31">
        <v>0.75589186654838691</v>
      </c>
      <c r="AW87" s="31">
        <v>0</v>
      </c>
      <c r="AX87" s="31">
        <v>0</v>
      </c>
      <c r="AY87" s="31">
        <v>0</v>
      </c>
      <c r="AZ87" s="31">
        <v>17.254614542882489</v>
      </c>
      <c r="BA87" s="31">
        <v>0</v>
      </c>
      <c r="BB87" s="31">
        <v>0</v>
      </c>
      <c r="BC87" s="31">
        <v>0</v>
      </c>
      <c r="BD87" s="31">
        <v>0</v>
      </c>
      <c r="BE87" s="31">
        <v>0</v>
      </c>
      <c r="BF87" s="31">
        <v>0.829777455548387</v>
      </c>
      <c r="BG87" s="31">
        <v>0</v>
      </c>
      <c r="BH87" s="31">
        <v>0</v>
      </c>
      <c r="BI87" s="31">
        <v>0</v>
      </c>
      <c r="BJ87" s="31">
        <v>0.23576177051612904</v>
      </c>
      <c r="BK87" s="32">
        <f t="shared" si="2"/>
        <v>30.301825693914747</v>
      </c>
    </row>
    <row r="88" spans="1:63">
      <c r="A88" s="29"/>
      <c r="B88" s="30" t="s">
        <v>92</v>
      </c>
      <c r="C88" s="31">
        <v>0</v>
      </c>
      <c r="D88" s="31">
        <v>0.37101938709677418</v>
      </c>
      <c r="E88" s="31">
        <v>0</v>
      </c>
      <c r="F88" s="31">
        <v>0</v>
      </c>
      <c r="G88" s="31">
        <v>0</v>
      </c>
      <c r="H88" s="31">
        <v>0.19838699396774195</v>
      </c>
      <c r="I88" s="31">
        <v>13.851390451612904</v>
      </c>
      <c r="J88" s="31">
        <v>0.92754846774193545</v>
      </c>
      <c r="K88" s="31">
        <v>0</v>
      </c>
      <c r="L88" s="31">
        <v>0.41554171354838715</v>
      </c>
      <c r="M88" s="31">
        <v>0</v>
      </c>
      <c r="N88" s="31">
        <v>0</v>
      </c>
      <c r="O88" s="31">
        <v>0</v>
      </c>
      <c r="P88" s="31">
        <v>0</v>
      </c>
      <c r="Q88" s="31">
        <v>0</v>
      </c>
      <c r="R88" s="31">
        <v>0.23491519664516131</v>
      </c>
      <c r="S88" s="31">
        <v>2.4734625806451613E-2</v>
      </c>
      <c r="T88" s="31">
        <v>0</v>
      </c>
      <c r="U88" s="31">
        <v>0</v>
      </c>
      <c r="V88" s="31">
        <v>3.3305173648387094</v>
      </c>
      <c r="W88" s="31">
        <v>0</v>
      </c>
      <c r="X88" s="31">
        <v>0</v>
      </c>
      <c r="Y88" s="31">
        <v>0</v>
      </c>
      <c r="Z88" s="31">
        <v>0</v>
      </c>
      <c r="AA88" s="31">
        <v>0</v>
      </c>
      <c r="AB88" s="31">
        <v>0</v>
      </c>
      <c r="AC88" s="31">
        <v>0</v>
      </c>
      <c r="AD88" s="31">
        <v>0</v>
      </c>
      <c r="AE88" s="31">
        <v>0</v>
      </c>
      <c r="AF88" s="31">
        <v>0</v>
      </c>
      <c r="AG88" s="31">
        <v>0</v>
      </c>
      <c r="AH88" s="31">
        <v>0</v>
      </c>
      <c r="AI88" s="31">
        <v>0</v>
      </c>
      <c r="AJ88" s="31">
        <v>0</v>
      </c>
      <c r="AK88" s="31">
        <v>0</v>
      </c>
      <c r="AL88" s="31">
        <v>0</v>
      </c>
      <c r="AM88" s="31">
        <v>0</v>
      </c>
      <c r="AN88" s="31">
        <v>0</v>
      </c>
      <c r="AO88" s="31">
        <v>0</v>
      </c>
      <c r="AP88" s="31">
        <v>0</v>
      </c>
      <c r="AQ88" s="31">
        <v>0</v>
      </c>
      <c r="AR88" s="31">
        <v>0</v>
      </c>
      <c r="AS88" s="31">
        <v>0</v>
      </c>
      <c r="AT88" s="31">
        <v>0</v>
      </c>
      <c r="AU88" s="31">
        <v>0</v>
      </c>
      <c r="AV88" s="31">
        <v>0.95905469932258058</v>
      </c>
      <c r="AW88" s="31">
        <v>0.73328187096774189</v>
      </c>
      <c r="AX88" s="31">
        <v>0</v>
      </c>
      <c r="AY88" s="31">
        <v>0</v>
      </c>
      <c r="AZ88" s="31">
        <v>4.3231860341076551</v>
      </c>
      <c r="BA88" s="31">
        <v>0</v>
      </c>
      <c r="BB88" s="31">
        <v>0</v>
      </c>
      <c r="BC88" s="31">
        <v>0</v>
      </c>
      <c r="BD88" s="31">
        <v>0</v>
      </c>
      <c r="BE88" s="31">
        <v>0</v>
      </c>
      <c r="BF88" s="31">
        <v>1.0386265129032266</v>
      </c>
      <c r="BG88" s="31">
        <v>0</v>
      </c>
      <c r="BH88" s="31">
        <v>0</v>
      </c>
      <c r="BI88" s="31">
        <v>0</v>
      </c>
      <c r="BJ88" s="31">
        <v>1.3345546730645161</v>
      </c>
      <c r="BK88" s="32">
        <f t="shared" si="2"/>
        <v>27.74275799162379</v>
      </c>
    </row>
    <row r="89" spans="1:63">
      <c r="A89" s="29"/>
      <c r="B89" s="30" t="s">
        <v>93</v>
      </c>
      <c r="C89" s="31">
        <v>0</v>
      </c>
      <c r="D89" s="31">
        <v>6.1602887096774195</v>
      </c>
      <c r="E89" s="31">
        <v>0</v>
      </c>
      <c r="F89" s="31">
        <v>0</v>
      </c>
      <c r="G89" s="31">
        <v>0</v>
      </c>
      <c r="H89" s="31">
        <v>8.9903404967741921E-2</v>
      </c>
      <c r="I89" s="31">
        <v>8.0699782096774193</v>
      </c>
      <c r="J89" s="31">
        <v>0</v>
      </c>
      <c r="K89" s="31">
        <v>0</v>
      </c>
      <c r="L89" s="31">
        <v>3.2902101998387101</v>
      </c>
      <c r="M89" s="31">
        <v>0</v>
      </c>
      <c r="N89" s="31">
        <v>0</v>
      </c>
      <c r="O89" s="31">
        <v>0</v>
      </c>
      <c r="P89" s="31">
        <v>0</v>
      </c>
      <c r="Q89" s="31">
        <v>0</v>
      </c>
      <c r="R89" s="31">
        <v>0.308399219483871</v>
      </c>
      <c r="S89" s="31">
        <v>0</v>
      </c>
      <c r="T89" s="31">
        <v>2.464115483870968E-2</v>
      </c>
      <c r="U89" s="31">
        <v>0</v>
      </c>
      <c r="V89" s="31">
        <v>0.50995437558064516</v>
      </c>
      <c r="W89" s="31">
        <v>0</v>
      </c>
      <c r="X89" s="31">
        <v>0</v>
      </c>
      <c r="Y89" s="31">
        <v>0</v>
      </c>
      <c r="Z89" s="31">
        <v>0</v>
      </c>
      <c r="AA89" s="31">
        <v>0</v>
      </c>
      <c r="AB89" s="31">
        <v>0</v>
      </c>
      <c r="AC89" s="31">
        <v>0</v>
      </c>
      <c r="AD89" s="31">
        <v>0</v>
      </c>
      <c r="AE89" s="31">
        <v>0</v>
      </c>
      <c r="AF89" s="31">
        <v>0.12176354838709677</v>
      </c>
      <c r="AG89" s="31">
        <v>0</v>
      </c>
      <c r="AH89" s="31">
        <v>0</v>
      </c>
      <c r="AI89" s="31">
        <v>0</v>
      </c>
      <c r="AJ89" s="31">
        <v>0</v>
      </c>
      <c r="AK89" s="31">
        <v>0</v>
      </c>
      <c r="AL89" s="31">
        <v>0</v>
      </c>
      <c r="AM89" s="31">
        <v>0</v>
      </c>
      <c r="AN89" s="31">
        <v>0</v>
      </c>
      <c r="AO89" s="31">
        <v>0</v>
      </c>
      <c r="AP89" s="31">
        <v>0</v>
      </c>
      <c r="AQ89" s="31">
        <v>0</v>
      </c>
      <c r="AR89" s="31">
        <v>0</v>
      </c>
      <c r="AS89" s="31">
        <v>0</v>
      </c>
      <c r="AT89" s="31">
        <v>0</v>
      </c>
      <c r="AU89" s="31">
        <v>0</v>
      </c>
      <c r="AV89" s="31">
        <v>0.94854465938709653</v>
      </c>
      <c r="AW89" s="31">
        <v>4.8888064677419356</v>
      </c>
      <c r="AX89" s="31">
        <v>0.60881774193548388</v>
      </c>
      <c r="AY89" s="31">
        <v>0</v>
      </c>
      <c r="AZ89" s="31">
        <v>5.4747090106451974</v>
      </c>
      <c r="BA89" s="31">
        <v>0</v>
      </c>
      <c r="BB89" s="31">
        <v>0</v>
      </c>
      <c r="BC89" s="31">
        <v>0</v>
      </c>
      <c r="BD89" s="31">
        <v>0</v>
      </c>
      <c r="BE89" s="31">
        <v>0</v>
      </c>
      <c r="BF89" s="31">
        <v>1.4079400838709675</v>
      </c>
      <c r="BG89" s="31">
        <v>0.32352038687096774</v>
      </c>
      <c r="BH89" s="31">
        <v>0</v>
      </c>
      <c r="BI89" s="31">
        <v>0</v>
      </c>
      <c r="BJ89" s="31">
        <v>0.53101077593548396</v>
      </c>
      <c r="BK89" s="32">
        <f t="shared" si="2"/>
        <v>32.758487948838749</v>
      </c>
    </row>
    <row r="90" spans="1:63">
      <c r="A90" s="29"/>
      <c r="B90" s="30" t="s">
        <v>94</v>
      </c>
      <c r="C90" s="31">
        <v>0</v>
      </c>
      <c r="D90" s="31">
        <v>0</v>
      </c>
      <c r="E90" s="31">
        <v>0</v>
      </c>
      <c r="F90" s="31">
        <v>0</v>
      </c>
      <c r="G90" s="31">
        <v>0</v>
      </c>
      <c r="H90" s="31">
        <v>0.17238253193548389</v>
      </c>
      <c r="I90" s="31">
        <v>6.3677248451612902</v>
      </c>
      <c r="J90" s="31">
        <v>0</v>
      </c>
      <c r="K90" s="31">
        <v>0</v>
      </c>
      <c r="L90" s="31">
        <v>2.76621381683871</v>
      </c>
      <c r="M90" s="31">
        <v>0</v>
      </c>
      <c r="N90" s="31">
        <v>0</v>
      </c>
      <c r="O90" s="31">
        <v>0</v>
      </c>
      <c r="P90" s="31">
        <v>0</v>
      </c>
      <c r="Q90" s="31">
        <v>0</v>
      </c>
      <c r="R90" s="31">
        <v>0.18775571016129028</v>
      </c>
      <c r="S90" s="31">
        <v>0.38213182416129021</v>
      </c>
      <c r="T90" s="31">
        <v>0</v>
      </c>
      <c r="U90" s="31">
        <v>0</v>
      </c>
      <c r="V90" s="31">
        <v>0.53984565161290321</v>
      </c>
      <c r="W90" s="31">
        <v>0</v>
      </c>
      <c r="X90" s="31">
        <v>0</v>
      </c>
      <c r="Y90" s="31">
        <v>0</v>
      </c>
      <c r="Z90" s="31">
        <v>0</v>
      </c>
      <c r="AA90" s="31">
        <v>0</v>
      </c>
      <c r="AB90" s="31">
        <v>0</v>
      </c>
      <c r="AC90" s="31">
        <v>0</v>
      </c>
      <c r="AD90" s="31">
        <v>0</v>
      </c>
      <c r="AE90" s="31">
        <v>0</v>
      </c>
      <c r="AF90" s="31">
        <v>0</v>
      </c>
      <c r="AG90" s="31">
        <v>0</v>
      </c>
      <c r="AH90" s="31">
        <v>0</v>
      </c>
      <c r="AI90" s="31">
        <v>0</v>
      </c>
      <c r="AJ90" s="31">
        <v>0</v>
      </c>
      <c r="AK90" s="31">
        <v>0</v>
      </c>
      <c r="AL90" s="31">
        <v>0</v>
      </c>
      <c r="AM90" s="31">
        <v>0</v>
      </c>
      <c r="AN90" s="31">
        <v>0</v>
      </c>
      <c r="AO90" s="31">
        <v>0</v>
      </c>
      <c r="AP90" s="31">
        <v>0</v>
      </c>
      <c r="AQ90" s="31">
        <v>0</v>
      </c>
      <c r="AR90" s="31">
        <v>0</v>
      </c>
      <c r="AS90" s="31">
        <v>0</v>
      </c>
      <c r="AT90" s="31">
        <v>0</v>
      </c>
      <c r="AU90" s="31">
        <v>0</v>
      </c>
      <c r="AV90" s="31">
        <v>1.0618725257419352</v>
      </c>
      <c r="AW90" s="31">
        <v>2.764978064516129</v>
      </c>
      <c r="AX90" s="31">
        <v>0</v>
      </c>
      <c r="AY90" s="31">
        <v>0</v>
      </c>
      <c r="AZ90" s="31">
        <v>33.092397422684918</v>
      </c>
      <c r="BA90" s="31">
        <v>0</v>
      </c>
      <c r="BB90" s="31">
        <v>0</v>
      </c>
      <c r="BC90" s="31">
        <v>0</v>
      </c>
      <c r="BD90" s="31">
        <v>0</v>
      </c>
      <c r="BE90" s="31">
        <v>0</v>
      </c>
      <c r="BF90" s="31">
        <v>0.99220951032258065</v>
      </c>
      <c r="BG90" s="31">
        <v>2.2932218729354834</v>
      </c>
      <c r="BH90" s="31">
        <v>0</v>
      </c>
      <c r="BI90" s="31">
        <v>0</v>
      </c>
      <c r="BJ90" s="31">
        <v>0.63836938703225798</v>
      </c>
      <c r="BK90" s="32">
        <f t="shared" si="2"/>
        <v>51.259103163104271</v>
      </c>
    </row>
    <row r="91" spans="1:63">
      <c r="A91" s="29"/>
      <c r="B91" s="30" t="s">
        <v>95</v>
      </c>
      <c r="C91" s="31">
        <v>0</v>
      </c>
      <c r="D91" s="31">
        <v>0</v>
      </c>
      <c r="E91" s="31">
        <v>0</v>
      </c>
      <c r="F91" s="31">
        <v>0</v>
      </c>
      <c r="G91" s="31">
        <v>0</v>
      </c>
      <c r="H91" s="31">
        <v>3.6573406451612901E-3</v>
      </c>
      <c r="I91" s="31">
        <v>323.77217618064515</v>
      </c>
      <c r="J91" s="31">
        <v>0</v>
      </c>
      <c r="K91" s="31">
        <v>0</v>
      </c>
      <c r="L91" s="31">
        <v>1.2191135483870968E-3</v>
      </c>
      <c r="M91" s="31">
        <v>0</v>
      </c>
      <c r="N91" s="31">
        <v>0</v>
      </c>
      <c r="O91" s="31">
        <v>0</v>
      </c>
      <c r="P91" s="31">
        <v>0</v>
      </c>
      <c r="Q91" s="31">
        <v>0</v>
      </c>
      <c r="R91" s="31">
        <v>1.034394516129032E-3</v>
      </c>
      <c r="S91" s="31">
        <v>97.529083870967739</v>
      </c>
      <c r="T91" s="31">
        <v>0</v>
      </c>
      <c r="U91" s="31">
        <v>0</v>
      </c>
      <c r="V91" s="31">
        <v>0</v>
      </c>
      <c r="W91" s="31">
        <v>0</v>
      </c>
      <c r="X91" s="31">
        <v>0</v>
      </c>
      <c r="Y91" s="31">
        <v>0</v>
      </c>
      <c r="Z91" s="31">
        <v>0</v>
      </c>
      <c r="AA91" s="31">
        <v>0</v>
      </c>
      <c r="AB91" s="31">
        <v>0</v>
      </c>
      <c r="AC91" s="31">
        <v>0</v>
      </c>
      <c r="AD91" s="31">
        <v>0</v>
      </c>
      <c r="AE91" s="31">
        <v>0</v>
      </c>
      <c r="AF91" s="31">
        <v>0</v>
      </c>
      <c r="AG91" s="31">
        <v>0</v>
      </c>
      <c r="AH91" s="31">
        <v>0</v>
      </c>
      <c r="AI91" s="31">
        <v>0</v>
      </c>
      <c r="AJ91" s="31">
        <v>0</v>
      </c>
      <c r="AK91" s="31">
        <v>0</v>
      </c>
      <c r="AL91" s="31">
        <v>0</v>
      </c>
      <c r="AM91" s="31">
        <v>0</v>
      </c>
      <c r="AN91" s="31">
        <v>0</v>
      </c>
      <c r="AO91" s="31">
        <v>0</v>
      </c>
      <c r="AP91" s="31">
        <v>0</v>
      </c>
      <c r="AQ91" s="31">
        <v>0</v>
      </c>
      <c r="AR91" s="31">
        <v>0</v>
      </c>
      <c r="AS91" s="31">
        <v>0</v>
      </c>
      <c r="AT91" s="31">
        <v>0</v>
      </c>
      <c r="AU91" s="31">
        <v>0</v>
      </c>
      <c r="AV91" s="31">
        <v>0</v>
      </c>
      <c r="AW91" s="31">
        <v>0</v>
      </c>
      <c r="AX91" s="31">
        <v>0</v>
      </c>
      <c r="AY91" s="31">
        <v>0</v>
      </c>
      <c r="AZ91" s="31">
        <v>0</v>
      </c>
      <c r="BA91" s="31">
        <v>0</v>
      </c>
      <c r="BB91" s="31">
        <v>0</v>
      </c>
      <c r="BC91" s="31">
        <v>0</v>
      </c>
      <c r="BD91" s="31">
        <v>0</v>
      </c>
      <c r="BE91" s="31">
        <v>0</v>
      </c>
      <c r="BF91" s="31">
        <v>9.3731494904960105E-2</v>
      </c>
      <c r="BG91" s="31">
        <v>0</v>
      </c>
      <c r="BH91" s="31">
        <v>0</v>
      </c>
      <c r="BI91" s="31">
        <v>0</v>
      </c>
      <c r="BJ91" s="31">
        <v>1.822290483870968E-2</v>
      </c>
      <c r="BK91" s="32">
        <f t="shared" si="2"/>
        <v>421.41912530006613</v>
      </c>
    </row>
    <row r="92" spans="1:63">
      <c r="A92" s="29"/>
      <c r="B92" s="30" t="s">
        <v>96</v>
      </c>
      <c r="C92" s="31">
        <v>0</v>
      </c>
      <c r="D92" s="31">
        <v>0</v>
      </c>
      <c r="E92" s="31">
        <v>0</v>
      </c>
      <c r="F92" s="31">
        <v>0</v>
      </c>
      <c r="G92" s="31">
        <v>0</v>
      </c>
      <c r="H92" s="31">
        <v>0.178420575</v>
      </c>
      <c r="I92" s="31">
        <v>12.442902521290325</v>
      </c>
      <c r="J92" s="31">
        <v>0.36904209677419353</v>
      </c>
      <c r="K92" s="31">
        <v>0</v>
      </c>
      <c r="L92" s="31">
        <v>0.62983184516129032</v>
      </c>
      <c r="M92" s="31">
        <v>0</v>
      </c>
      <c r="N92" s="31">
        <v>0</v>
      </c>
      <c r="O92" s="31">
        <v>0</v>
      </c>
      <c r="P92" s="31">
        <v>0</v>
      </c>
      <c r="Q92" s="31">
        <v>0</v>
      </c>
      <c r="R92" s="31">
        <v>0.17076178093548386</v>
      </c>
      <c r="S92" s="31">
        <v>0</v>
      </c>
      <c r="T92" s="31">
        <v>1.320165806451613E-2</v>
      </c>
      <c r="U92" s="31">
        <v>0</v>
      </c>
      <c r="V92" s="31">
        <v>1.9620738145161289</v>
      </c>
      <c r="W92" s="31">
        <v>0</v>
      </c>
      <c r="X92" s="31">
        <v>0</v>
      </c>
      <c r="Y92" s="31">
        <v>0</v>
      </c>
      <c r="Z92" s="31">
        <v>0</v>
      </c>
      <c r="AA92" s="31">
        <v>0</v>
      </c>
      <c r="AB92" s="31">
        <v>0</v>
      </c>
      <c r="AC92" s="31">
        <v>0</v>
      </c>
      <c r="AD92" s="31">
        <v>0</v>
      </c>
      <c r="AE92" s="31">
        <v>0</v>
      </c>
      <c r="AF92" s="31">
        <v>0.12159893548387096</v>
      </c>
      <c r="AG92" s="31">
        <v>0</v>
      </c>
      <c r="AH92" s="31">
        <v>0</v>
      </c>
      <c r="AI92" s="31">
        <v>0</v>
      </c>
      <c r="AJ92" s="31">
        <v>0</v>
      </c>
      <c r="AK92" s="31">
        <v>0</v>
      </c>
      <c r="AL92" s="31">
        <v>0</v>
      </c>
      <c r="AM92" s="31">
        <v>0</v>
      </c>
      <c r="AN92" s="31">
        <v>0</v>
      </c>
      <c r="AO92" s="31">
        <v>0</v>
      </c>
      <c r="AP92" s="31">
        <v>0</v>
      </c>
      <c r="AQ92" s="31">
        <v>0</v>
      </c>
      <c r="AR92" s="31">
        <v>0</v>
      </c>
      <c r="AS92" s="31">
        <v>0</v>
      </c>
      <c r="AT92" s="31">
        <v>0</v>
      </c>
      <c r="AU92" s="31">
        <v>0</v>
      </c>
      <c r="AV92" s="31">
        <v>0.37709269658064509</v>
      </c>
      <c r="AW92" s="31">
        <v>2.735976048387097</v>
      </c>
      <c r="AX92" s="31">
        <v>0</v>
      </c>
      <c r="AY92" s="31">
        <v>0</v>
      </c>
      <c r="AZ92" s="31">
        <v>6.9125797485766842</v>
      </c>
      <c r="BA92" s="31">
        <v>0</v>
      </c>
      <c r="BB92" s="31">
        <v>0</v>
      </c>
      <c r="BC92" s="31">
        <v>0</v>
      </c>
      <c r="BD92" s="31">
        <v>0</v>
      </c>
      <c r="BE92" s="31">
        <v>0</v>
      </c>
      <c r="BF92" s="31">
        <v>0.85087799974193457</v>
      </c>
      <c r="BG92" s="31">
        <v>0</v>
      </c>
      <c r="BH92" s="31">
        <v>0</v>
      </c>
      <c r="BI92" s="31">
        <v>0</v>
      </c>
      <c r="BJ92" s="31">
        <v>0.60035336745161272</v>
      </c>
      <c r="BK92" s="32">
        <f t="shared" si="2"/>
        <v>27.364713087963786</v>
      </c>
    </row>
    <row r="93" spans="1:63">
      <c r="A93" s="29"/>
      <c r="B93" s="30" t="s">
        <v>97</v>
      </c>
      <c r="C93" s="31">
        <v>0</v>
      </c>
      <c r="D93" s="31">
        <v>0</v>
      </c>
      <c r="E93" s="31">
        <v>0</v>
      </c>
      <c r="F93" s="31">
        <v>0</v>
      </c>
      <c r="G93" s="31">
        <v>0</v>
      </c>
      <c r="H93" s="31">
        <v>0.23219386661290317</v>
      </c>
      <c r="I93" s="31">
        <v>13.786199225806453</v>
      </c>
      <c r="J93" s="31">
        <v>0</v>
      </c>
      <c r="K93" s="31">
        <v>0</v>
      </c>
      <c r="L93" s="31">
        <v>0.62284078645161289</v>
      </c>
      <c r="M93" s="31">
        <v>0</v>
      </c>
      <c r="N93" s="31">
        <v>0</v>
      </c>
      <c r="O93" s="31">
        <v>0</v>
      </c>
      <c r="P93" s="31">
        <v>0</v>
      </c>
      <c r="Q93" s="31">
        <v>0</v>
      </c>
      <c r="R93" s="31">
        <v>0.11461180425806453</v>
      </c>
      <c r="S93" s="31">
        <v>1.2309106451612903</v>
      </c>
      <c r="T93" s="31">
        <v>0</v>
      </c>
      <c r="U93" s="31">
        <v>0</v>
      </c>
      <c r="V93" s="31">
        <v>2.6895397596774195</v>
      </c>
      <c r="W93" s="31">
        <v>0</v>
      </c>
      <c r="X93" s="31">
        <v>0</v>
      </c>
      <c r="Y93" s="31">
        <v>0</v>
      </c>
      <c r="Z93" s="31">
        <v>0</v>
      </c>
      <c r="AA93" s="31">
        <v>0</v>
      </c>
      <c r="AB93" s="31">
        <v>3.6375348387096773E-2</v>
      </c>
      <c r="AC93" s="31">
        <v>0</v>
      </c>
      <c r="AD93" s="31">
        <v>0</v>
      </c>
      <c r="AE93" s="31">
        <v>0</v>
      </c>
      <c r="AF93" s="31">
        <v>0</v>
      </c>
      <c r="AG93" s="31">
        <v>0</v>
      </c>
      <c r="AH93" s="31">
        <v>0</v>
      </c>
      <c r="AI93" s="31">
        <v>0</v>
      </c>
      <c r="AJ93" s="31">
        <v>0</v>
      </c>
      <c r="AK93" s="31">
        <v>0</v>
      </c>
      <c r="AL93" s="31">
        <v>0</v>
      </c>
      <c r="AM93" s="31">
        <v>0</v>
      </c>
      <c r="AN93" s="31">
        <v>0</v>
      </c>
      <c r="AO93" s="31">
        <v>0</v>
      </c>
      <c r="AP93" s="31">
        <v>0</v>
      </c>
      <c r="AQ93" s="31">
        <v>0</v>
      </c>
      <c r="AR93" s="31">
        <v>0</v>
      </c>
      <c r="AS93" s="31">
        <v>0</v>
      </c>
      <c r="AT93" s="31">
        <v>0</v>
      </c>
      <c r="AU93" s="31">
        <v>0</v>
      </c>
      <c r="AV93" s="31">
        <v>0.30576430603225802</v>
      </c>
      <c r="AW93" s="31">
        <v>5.0925487741935482</v>
      </c>
      <c r="AX93" s="31">
        <v>0</v>
      </c>
      <c r="AY93" s="31">
        <v>0</v>
      </c>
      <c r="AZ93" s="31">
        <v>8.4509634404842142</v>
      </c>
      <c r="BA93" s="31">
        <v>0</v>
      </c>
      <c r="BB93" s="31">
        <v>0</v>
      </c>
      <c r="BC93" s="31">
        <v>0</v>
      </c>
      <c r="BD93" s="31">
        <v>0</v>
      </c>
      <c r="BE93" s="31">
        <v>0</v>
      </c>
      <c r="BF93" s="31">
        <v>0.5255578033548387</v>
      </c>
      <c r="BG93" s="31">
        <v>0</v>
      </c>
      <c r="BH93" s="31">
        <v>0</v>
      </c>
      <c r="BI93" s="31">
        <v>0</v>
      </c>
      <c r="BJ93" s="31">
        <v>0.3116033593225806</v>
      </c>
      <c r="BK93" s="32">
        <f t="shared" si="2"/>
        <v>33.399109119742278</v>
      </c>
    </row>
    <row r="94" spans="1:63">
      <c r="A94" s="29"/>
      <c r="B94" s="30" t="s">
        <v>98</v>
      </c>
      <c r="C94" s="31">
        <v>0</v>
      </c>
      <c r="D94" s="31">
        <v>0</v>
      </c>
      <c r="E94" s="31">
        <v>0</v>
      </c>
      <c r="F94" s="31">
        <v>0</v>
      </c>
      <c r="G94" s="31">
        <v>0</v>
      </c>
      <c r="H94" s="31">
        <v>0.71021529622580637</v>
      </c>
      <c r="I94" s="31">
        <v>12.05822814703226</v>
      </c>
      <c r="J94" s="31">
        <v>0</v>
      </c>
      <c r="K94" s="31">
        <v>0</v>
      </c>
      <c r="L94" s="31">
        <v>2.3642763865806451</v>
      </c>
      <c r="M94" s="31">
        <v>0</v>
      </c>
      <c r="N94" s="31">
        <v>0</v>
      </c>
      <c r="O94" s="31">
        <v>0</v>
      </c>
      <c r="P94" s="31">
        <v>0</v>
      </c>
      <c r="Q94" s="31">
        <v>0</v>
      </c>
      <c r="R94" s="31">
        <v>0.33215485209677414</v>
      </c>
      <c r="S94" s="31">
        <v>0</v>
      </c>
      <c r="T94" s="31">
        <v>0</v>
      </c>
      <c r="U94" s="31">
        <v>0</v>
      </c>
      <c r="V94" s="31">
        <v>0.77253339529032261</v>
      </c>
      <c r="W94" s="31">
        <v>0</v>
      </c>
      <c r="X94" s="31">
        <v>0</v>
      </c>
      <c r="Y94" s="31">
        <v>0</v>
      </c>
      <c r="Z94" s="31">
        <v>0</v>
      </c>
      <c r="AA94" s="31">
        <v>0</v>
      </c>
      <c r="AB94" s="31">
        <v>0</v>
      </c>
      <c r="AC94" s="31">
        <v>0</v>
      </c>
      <c r="AD94" s="31">
        <v>0</v>
      </c>
      <c r="AE94" s="31">
        <v>0</v>
      </c>
      <c r="AF94" s="31">
        <v>6.0142209677419359E-2</v>
      </c>
      <c r="AG94" s="31">
        <v>0</v>
      </c>
      <c r="AH94" s="31">
        <v>0</v>
      </c>
      <c r="AI94" s="31">
        <v>0</v>
      </c>
      <c r="AJ94" s="31">
        <v>0</v>
      </c>
      <c r="AK94" s="31">
        <v>0</v>
      </c>
      <c r="AL94" s="31">
        <v>1.5567955806451612E-3</v>
      </c>
      <c r="AM94" s="31">
        <v>0</v>
      </c>
      <c r="AN94" s="31">
        <v>0</v>
      </c>
      <c r="AO94" s="31">
        <v>0</v>
      </c>
      <c r="AP94" s="31">
        <v>0</v>
      </c>
      <c r="AQ94" s="31">
        <v>0</v>
      </c>
      <c r="AR94" s="31">
        <v>0</v>
      </c>
      <c r="AS94" s="31">
        <v>0</v>
      </c>
      <c r="AT94" s="31">
        <v>0</v>
      </c>
      <c r="AU94" s="31">
        <v>0</v>
      </c>
      <c r="AV94" s="31">
        <v>2.0524063315483869</v>
      </c>
      <c r="AW94" s="31">
        <v>7.9387716774193544</v>
      </c>
      <c r="AX94" s="31">
        <v>0</v>
      </c>
      <c r="AY94" s="31">
        <v>0</v>
      </c>
      <c r="AZ94" s="31">
        <v>16.023413496037932</v>
      </c>
      <c r="BA94" s="31">
        <v>0</v>
      </c>
      <c r="BB94" s="31">
        <v>0</v>
      </c>
      <c r="BC94" s="31">
        <v>0</v>
      </c>
      <c r="BD94" s="31">
        <v>0</v>
      </c>
      <c r="BE94" s="31">
        <v>0</v>
      </c>
      <c r="BF94" s="31">
        <v>2.0495588390645176</v>
      </c>
      <c r="BG94" s="31">
        <v>8.4199093548387102E-2</v>
      </c>
      <c r="BH94" s="31">
        <v>0</v>
      </c>
      <c r="BI94" s="31">
        <v>0</v>
      </c>
      <c r="BJ94" s="31">
        <v>1.4750033994516132</v>
      </c>
      <c r="BK94" s="32">
        <f t="shared" si="2"/>
        <v>45.922459919554058</v>
      </c>
    </row>
    <row r="95" spans="1:63">
      <c r="A95" s="29"/>
      <c r="B95" s="30" t="s">
        <v>99</v>
      </c>
      <c r="C95" s="31">
        <v>0</v>
      </c>
      <c r="D95" s="31">
        <v>0</v>
      </c>
      <c r="E95" s="31">
        <v>0</v>
      </c>
      <c r="F95" s="31">
        <v>0</v>
      </c>
      <c r="G95" s="31">
        <v>0</v>
      </c>
      <c r="H95" s="31">
        <v>0.19568348561290327</v>
      </c>
      <c r="I95" s="31">
        <v>10.972512845161292</v>
      </c>
      <c r="J95" s="31">
        <v>0</v>
      </c>
      <c r="K95" s="31">
        <v>0</v>
      </c>
      <c r="L95" s="31">
        <v>3.5817377246451612</v>
      </c>
      <c r="M95" s="31">
        <v>0</v>
      </c>
      <c r="N95" s="31">
        <v>0</v>
      </c>
      <c r="O95" s="31">
        <v>0</v>
      </c>
      <c r="P95" s="31">
        <v>0</v>
      </c>
      <c r="Q95" s="31">
        <v>0</v>
      </c>
      <c r="R95" s="31">
        <v>0.21091496483870967</v>
      </c>
      <c r="S95" s="31">
        <v>0</v>
      </c>
      <c r="T95" s="31">
        <v>0</v>
      </c>
      <c r="U95" s="31">
        <v>0</v>
      </c>
      <c r="V95" s="31">
        <v>0.45009199032258063</v>
      </c>
      <c r="W95" s="31">
        <v>0</v>
      </c>
      <c r="X95" s="31">
        <v>0</v>
      </c>
      <c r="Y95" s="31">
        <v>0</v>
      </c>
      <c r="Z95" s="31">
        <v>0</v>
      </c>
      <c r="AA95" s="31">
        <v>0</v>
      </c>
      <c r="AB95" s="31">
        <v>0.13246977096774193</v>
      </c>
      <c r="AC95" s="31">
        <v>0</v>
      </c>
      <c r="AD95" s="31">
        <v>0</v>
      </c>
      <c r="AE95" s="31">
        <v>0</v>
      </c>
      <c r="AF95" s="31">
        <v>6.0213532258064521E-2</v>
      </c>
      <c r="AG95" s="31">
        <v>0</v>
      </c>
      <c r="AH95" s="31">
        <v>0</v>
      </c>
      <c r="AI95" s="31">
        <v>0</v>
      </c>
      <c r="AJ95" s="31">
        <v>0</v>
      </c>
      <c r="AK95" s="31">
        <v>0</v>
      </c>
      <c r="AL95" s="31">
        <v>0</v>
      </c>
      <c r="AM95" s="31">
        <v>0</v>
      </c>
      <c r="AN95" s="31">
        <v>0</v>
      </c>
      <c r="AO95" s="31">
        <v>0</v>
      </c>
      <c r="AP95" s="31">
        <v>0</v>
      </c>
      <c r="AQ95" s="31">
        <v>0</v>
      </c>
      <c r="AR95" s="31">
        <v>0</v>
      </c>
      <c r="AS95" s="31">
        <v>0</v>
      </c>
      <c r="AT95" s="31">
        <v>0</v>
      </c>
      <c r="AU95" s="31">
        <v>0</v>
      </c>
      <c r="AV95" s="31">
        <v>1.3642725276451608</v>
      </c>
      <c r="AW95" s="31">
        <v>2.8446076909354838</v>
      </c>
      <c r="AX95" s="31">
        <v>0</v>
      </c>
      <c r="AY95" s="31">
        <v>0</v>
      </c>
      <c r="AZ95" s="31">
        <v>13.622689965791759</v>
      </c>
      <c r="BA95" s="31">
        <v>0</v>
      </c>
      <c r="BB95" s="31">
        <v>0</v>
      </c>
      <c r="BC95" s="31">
        <v>0</v>
      </c>
      <c r="BD95" s="31">
        <v>0</v>
      </c>
      <c r="BE95" s="31">
        <v>0</v>
      </c>
      <c r="BF95" s="31">
        <v>1.8295426833870969</v>
      </c>
      <c r="BG95" s="31">
        <v>0.36128119354838711</v>
      </c>
      <c r="BH95" s="31">
        <v>0</v>
      </c>
      <c r="BI95" s="31">
        <v>0</v>
      </c>
      <c r="BJ95" s="31">
        <v>2.7367352933870963</v>
      </c>
      <c r="BK95" s="32">
        <f t="shared" si="2"/>
        <v>38.362753668501433</v>
      </c>
    </row>
    <row r="96" spans="1:63">
      <c r="A96" s="29"/>
      <c r="B96" s="30" t="s">
        <v>100</v>
      </c>
      <c r="C96" s="31">
        <v>0</v>
      </c>
      <c r="D96" s="31">
        <v>0</v>
      </c>
      <c r="E96" s="31">
        <v>0</v>
      </c>
      <c r="F96" s="31">
        <v>0</v>
      </c>
      <c r="G96" s="31">
        <v>0</v>
      </c>
      <c r="H96" s="31">
        <v>0.37557516796774187</v>
      </c>
      <c r="I96" s="31">
        <v>2.4168254709677418E-2</v>
      </c>
      <c r="J96" s="31">
        <v>0</v>
      </c>
      <c r="K96" s="31">
        <v>0</v>
      </c>
      <c r="L96" s="31">
        <v>0.89889407032258051</v>
      </c>
      <c r="M96" s="31">
        <v>0</v>
      </c>
      <c r="N96" s="31">
        <v>0</v>
      </c>
      <c r="O96" s="31">
        <v>0</v>
      </c>
      <c r="P96" s="31">
        <v>0</v>
      </c>
      <c r="Q96" s="31">
        <v>0</v>
      </c>
      <c r="R96" s="31">
        <v>0.2328841906451613</v>
      </c>
      <c r="S96" s="31">
        <v>1.821727741935484E-2</v>
      </c>
      <c r="T96" s="31">
        <v>0</v>
      </c>
      <c r="U96" s="31">
        <v>0</v>
      </c>
      <c r="V96" s="31">
        <v>0.94533845925806437</v>
      </c>
      <c r="W96" s="31">
        <v>0</v>
      </c>
      <c r="X96" s="31">
        <v>0</v>
      </c>
      <c r="Y96" s="31">
        <v>0</v>
      </c>
      <c r="Z96" s="31">
        <v>0</v>
      </c>
      <c r="AA96" s="31">
        <v>0</v>
      </c>
      <c r="AB96" s="31">
        <v>0</v>
      </c>
      <c r="AC96" s="31">
        <v>0</v>
      </c>
      <c r="AD96" s="31">
        <v>0</v>
      </c>
      <c r="AE96" s="31">
        <v>0</v>
      </c>
      <c r="AF96" s="31">
        <v>0</v>
      </c>
      <c r="AG96" s="31">
        <v>0</v>
      </c>
      <c r="AH96" s="31">
        <v>0</v>
      </c>
      <c r="AI96" s="31">
        <v>0</v>
      </c>
      <c r="AJ96" s="31">
        <v>0</v>
      </c>
      <c r="AK96" s="31">
        <v>0</v>
      </c>
      <c r="AL96" s="31">
        <v>0</v>
      </c>
      <c r="AM96" s="31">
        <v>0</v>
      </c>
      <c r="AN96" s="31">
        <v>0</v>
      </c>
      <c r="AO96" s="31">
        <v>0</v>
      </c>
      <c r="AP96" s="31">
        <v>0</v>
      </c>
      <c r="AQ96" s="31">
        <v>0</v>
      </c>
      <c r="AR96" s="31">
        <v>0</v>
      </c>
      <c r="AS96" s="31">
        <v>0</v>
      </c>
      <c r="AT96" s="31">
        <v>0</v>
      </c>
      <c r="AU96" s="31">
        <v>0</v>
      </c>
      <c r="AV96" s="31">
        <v>1.294289962580645</v>
      </c>
      <c r="AW96" s="31">
        <v>2.4408366387096776</v>
      </c>
      <c r="AX96" s="31">
        <v>0</v>
      </c>
      <c r="AY96" s="31">
        <v>0</v>
      </c>
      <c r="AZ96" s="31">
        <v>22.907499669137341</v>
      </c>
      <c r="BA96" s="31">
        <v>0</v>
      </c>
      <c r="BB96" s="31">
        <v>0</v>
      </c>
      <c r="BC96" s="31">
        <v>0</v>
      </c>
      <c r="BD96" s="31">
        <v>0</v>
      </c>
      <c r="BE96" s="31">
        <v>0</v>
      </c>
      <c r="BF96" s="31">
        <v>1.4429376351290317</v>
      </c>
      <c r="BG96" s="31">
        <v>0</v>
      </c>
      <c r="BH96" s="31">
        <v>0</v>
      </c>
      <c r="BI96" s="31">
        <v>0</v>
      </c>
      <c r="BJ96" s="31">
        <v>1.2685604740645162</v>
      </c>
      <c r="BK96" s="32">
        <f t="shared" si="2"/>
        <v>31.849201799943788</v>
      </c>
    </row>
    <row r="97" spans="1:63">
      <c r="A97" s="29"/>
      <c r="B97" s="30" t="s">
        <v>101</v>
      </c>
      <c r="C97" s="31">
        <v>0</v>
      </c>
      <c r="D97" s="31">
        <v>0</v>
      </c>
      <c r="E97" s="31">
        <v>0</v>
      </c>
      <c r="F97" s="31">
        <v>0</v>
      </c>
      <c r="G97" s="31">
        <v>0</v>
      </c>
      <c r="H97" s="31">
        <v>0.40334648332258072</v>
      </c>
      <c r="I97" s="31">
        <v>36.290564516129038</v>
      </c>
      <c r="J97" s="31">
        <v>0</v>
      </c>
      <c r="K97" s="31">
        <v>0</v>
      </c>
      <c r="L97" s="31">
        <v>0.83589266935483875</v>
      </c>
      <c r="M97" s="31">
        <v>0</v>
      </c>
      <c r="N97" s="31">
        <v>0</v>
      </c>
      <c r="O97" s="31">
        <v>0</v>
      </c>
      <c r="P97" s="31">
        <v>0</v>
      </c>
      <c r="Q97" s="31">
        <v>0</v>
      </c>
      <c r="R97" s="31">
        <v>0.27158439283870967</v>
      </c>
      <c r="S97" s="31">
        <v>0</v>
      </c>
      <c r="T97" s="31">
        <v>0</v>
      </c>
      <c r="U97" s="31">
        <v>0</v>
      </c>
      <c r="V97" s="31">
        <v>3.4629183323870971</v>
      </c>
      <c r="W97" s="31">
        <v>0</v>
      </c>
      <c r="X97" s="31">
        <v>0</v>
      </c>
      <c r="Y97" s="31">
        <v>0</v>
      </c>
      <c r="Z97" s="31">
        <v>0</v>
      </c>
      <c r="AA97" s="31">
        <v>0</v>
      </c>
      <c r="AB97" s="31">
        <v>0</v>
      </c>
      <c r="AC97" s="31">
        <v>0</v>
      </c>
      <c r="AD97" s="31">
        <v>0</v>
      </c>
      <c r="AE97" s="31">
        <v>0</v>
      </c>
      <c r="AF97" s="31">
        <v>8.3831570967741936E-2</v>
      </c>
      <c r="AG97" s="31">
        <v>0</v>
      </c>
      <c r="AH97" s="31">
        <v>0</v>
      </c>
      <c r="AI97" s="31">
        <v>0</v>
      </c>
      <c r="AJ97" s="31">
        <v>0</v>
      </c>
      <c r="AK97" s="31">
        <v>0</v>
      </c>
      <c r="AL97" s="31">
        <v>0</v>
      </c>
      <c r="AM97" s="31">
        <v>0</v>
      </c>
      <c r="AN97" s="31">
        <v>0</v>
      </c>
      <c r="AO97" s="31">
        <v>0</v>
      </c>
      <c r="AP97" s="31">
        <v>0</v>
      </c>
      <c r="AQ97" s="31">
        <v>0</v>
      </c>
      <c r="AR97" s="31">
        <v>0</v>
      </c>
      <c r="AS97" s="31">
        <v>0</v>
      </c>
      <c r="AT97" s="31">
        <v>0</v>
      </c>
      <c r="AU97" s="31">
        <v>0</v>
      </c>
      <c r="AV97" s="31">
        <v>2.6058387530645182</v>
      </c>
      <c r="AW97" s="31">
        <v>31.71547632441936</v>
      </c>
      <c r="AX97" s="31">
        <v>0</v>
      </c>
      <c r="AY97" s="31">
        <v>0</v>
      </c>
      <c r="AZ97" s="31">
        <v>61.131295668770001</v>
      </c>
      <c r="BA97" s="31">
        <v>0</v>
      </c>
      <c r="BB97" s="31">
        <v>0</v>
      </c>
      <c r="BC97" s="31">
        <v>0</v>
      </c>
      <c r="BD97" s="31">
        <v>0</v>
      </c>
      <c r="BE97" s="31">
        <v>0</v>
      </c>
      <c r="BF97" s="31">
        <v>2.7687028502903259</v>
      </c>
      <c r="BG97" s="31">
        <v>0.23951877419354836</v>
      </c>
      <c r="BH97" s="31">
        <v>0</v>
      </c>
      <c r="BI97" s="31">
        <v>0</v>
      </c>
      <c r="BJ97" s="31">
        <v>2.6412283130645164</v>
      </c>
      <c r="BK97" s="32">
        <f t="shared" si="2"/>
        <v>142.45019864880229</v>
      </c>
    </row>
    <row r="98" spans="1:63">
      <c r="A98" s="29"/>
      <c r="B98" s="30" t="s">
        <v>102</v>
      </c>
      <c r="C98" s="31">
        <v>0</v>
      </c>
      <c r="D98" s="31">
        <v>0</v>
      </c>
      <c r="E98" s="31">
        <v>0</v>
      </c>
      <c r="F98" s="31">
        <v>0</v>
      </c>
      <c r="G98" s="31">
        <v>0</v>
      </c>
      <c r="H98" s="31">
        <v>0.47033978880645166</v>
      </c>
      <c r="I98" s="31">
        <v>0</v>
      </c>
      <c r="J98" s="31">
        <v>0</v>
      </c>
      <c r="K98" s="31">
        <v>0</v>
      </c>
      <c r="L98" s="31">
        <v>2.2154574809354841</v>
      </c>
      <c r="M98" s="31">
        <v>0</v>
      </c>
      <c r="N98" s="31">
        <v>0</v>
      </c>
      <c r="O98" s="31">
        <v>0</v>
      </c>
      <c r="P98" s="31">
        <v>0</v>
      </c>
      <c r="Q98" s="31">
        <v>0</v>
      </c>
      <c r="R98" s="31">
        <v>9.8904272645161315E-2</v>
      </c>
      <c r="S98" s="31">
        <v>0</v>
      </c>
      <c r="T98" s="31">
        <v>0</v>
      </c>
      <c r="U98" s="31">
        <v>0</v>
      </c>
      <c r="V98" s="31">
        <v>1.5163860149999999</v>
      </c>
      <c r="W98" s="31">
        <v>0</v>
      </c>
      <c r="X98" s="31">
        <v>0</v>
      </c>
      <c r="Y98" s="31">
        <v>0</v>
      </c>
      <c r="Z98" s="31">
        <v>0</v>
      </c>
      <c r="AA98" s="31">
        <v>0</v>
      </c>
      <c r="AB98" s="31">
        <v>0</v>
      </c>
      <c r="AC98" s="31">
        <v>0</v>
      </c>
      <c r="AD98" s="31">
        <v>0</v>
      </c>
      <c r="AE98" s="31">
        <v>0</v>
      </c>
      <c r="AF98" s="31">
        <v>8.3702951612903226E-2</v>
      </c>
      <c r="AG98" s="31">
        <v>0</v>
      </c>
      <c r="AH98" s="31">
        <v>0</v>
      </c>
      <c r="AI98" s="31">
        <v>0</v>
      </c>
      <c r="AJ98" s="31">
        <v>0</v>
      </c>
      <c r="AK98" s="31">
        <v>0</v>
      </c>
      <c r="AL98" s="31">
        <v>0</v>
      </c>
      <c r="AM98" s="31">
        <v>0</v>
      </c>
      <c r="AN98" s="31">
        <v>0</v>
      </c>
      <c r="AO98" s="31">
        <v>0</v>
      </c>
      <c r="AP98" s="31">
        <v>0</v>
      </c>
      <c r="AQ98" s="31">
        <v>0</v>
      </c>
      <c r="AR98" s="31">
        <v>0</v>
      </c>
      <c r="AS98" s="31">
        <v>0</v>
      </c>
      <c r="AT98" s="31">
        <v>0</v>
      </c>
      <c r="AU98" s="31">
        <v>0</v>
      </c>
      <c r="AV98" s="31">
        <v>1.2210156603548383</v>
      </c>
      <c r="AW98" s="31">
        <v>4.4541927822580645</v>
      </c>
      <c r="AX98" s="31">
        <v>0</v>
      </c>
      <c r="AY98" s="31">
        <v>0</v>
      </c>
      <c r="AZ98" s="31">
        <v>10.464227332318488</v>
      </c>
      <c r="BA98" s="31">
        <v>0</v>
      </c>
      <c r="BB98" s="31">
        <v>0</v>
      </c>
      <c r="BC98" s="31">
        <v>0</v>
      </c>
      <c r="BD98" s="31">
        <v>0</v>
      </c>
      <c r="BE98" s="31">
        <v>0</v>
      </c>
      <c r="BF98" s="31">
        <v>2.4485178068387099</v>
      </c>
      <c r="BG98" s="31">
        <v>3.3473918851290323</v>
      </c>
      <c r="BH98" s="31">
        <v>0</v>
      </c>
      <c r="BI98" s="31">
        <v>0</v>
      </c>
      <c r="BJ98" s="31">
        <v>2.0978898245161295</v>
      </c>
      <c r="BK98" s="32">
        <f t="shared" si="2"/>
        <v>28.418025800415261</v>
      </c>
    </row>
    <row r="99" spans="1:63">
      <c r="A99" s="29"/>
      <c r="B99" s="30" t="s">
        <v>103</v>
      </c>
      <c r="C99" s="31">
        <v>0</v>
      </c>
      <c r="D99" s="31">
        <v>0</v>
      </c>
      <c r="E99" s="31">
        <v>0</v>
      </c>
      <c r="F99" s="31">
        <v>0</v>
      </c>
      <c r="G99" s="31">
        <v>0</v>
      </c>
      <c r="H99" s="31">
        <v>0.33615714703225813</v>
      </c>
      <c r="I99" s="31">
        <v>0</v>
      </c>
      <c r="J99" s="31">
        <v>0</v>
      </c>
      <c r="K99" s="31">
        <v>0</v>
      </c>
      <c r="L99" s="31">
        <v>0.59044831287096788</v>
      </c>
      <c r="M99" s="31">
        <v>0</v>
      </c>
      <c r="N99" s="31">
        <v>0</v>
      </c>
      <c r="O99" s="31">
        <v>0</v>
      </c>
      <c r="P99" s="31">
        <v>0</v>
      </c>
      <c r="Q99" s="31">
        <v>0</v>
      </c>
      <c r="R99" s="31">
        <v>0.2400915874193548</v>
      </c>
      <c r="S99" s="31">
        <v>0</v>
      </c>
      <c r="T99" s="31">
        <v>0.12057312903225806</v>
      </c>
      <c r="U99" s="31">
        <v>0</v>
      </c>
      <c r="V99" s="31">
        <v>0.61311436112903228</v>
      </c>
      <c r="W99" s="31">
        <v>0</v>
      </c>
      <c r="X99" s="31">
        <v>0</v>
      </c>
      <c r="Y99" s="31">
        <v>0</v>
      </c>
      <c r="Z99" s="31">
        <v>0</v>
      </c>
      <c r="AA99" s="31">
        <v>0</v>
      </c>
      <c r="AB99" s="31">
        <v>2.3874522580645159E-2</v>
      </c>
      <c r="AC99" s="31">
        <v>0</v>
      </c>
      <c r="AD99" s="31">
        <v>0</v>
      </c>
      <c r="AE99" s="31">
        <v>0</v>
      </c>
      <c r="AF99" s="31">
        <v>0</v>
      </c>
      <c r="AG99" s="31">
        <v>0</v>
      </c>
      <c r="AH99" s="31">
        <v>0</v>
      </c>
      <c r="AI99" s="31">
        <v>0</v>
      </c>
      <c r="AJ99" s="31">
        <v>0</v>
      </c>
      <c r="AK99" s="31">
        <v>0</v>
      </c>
      <c r="AL99" s="31">
        <v>0</v>
      </c>
      <c r="AM99" s="31">
        <v>0</v>
      </c>
      <c r="AN99" s="31">
        <v>0</v>
      </c>
      <c r="AO99" s="31">
        <v>0</v>
      </c>
      <c r="AP99" s="31">
        <v>0</v>
      </c>
      <c r="AQ99" s="31">
        <v>0</v>
      </c>
      <c r="AR99" s="31">
        <v>0</v>
      </c>
      <c r="AS99" s="31">
        <v>0</v>
      </c>
      <c r="AT99" s="31">
        <v>0</v>
      </c>
      <c r="AU99" s="31">
        <v>0</v>
      </c>
      <c r="AV99" s="31">
        <v>1.7454902387096776</v>
      </c>
      <c r="AW99" s="31">
        <v>1.9696481129032262</v>
      </c>
      <c r="AX99" s="31">
        <v>0</v>
      </c>
      <c r="AY99" s="31">
        <v>0</v>
      </c>
      <c r="AZ99" s="31">
        <v>11.71318463236698</v>
      </c>
      <c r="BA99" s="31">
        <v>0</v>
      </c>
      <c r="BB99" s="31">
        <v>0</v>
      </c>
      <c r="BC99" s="31">
        <v>0</v>
      </c>
      <c r="BD99" s="31">
        <v>0</v>
      </c>
      <c r="BE99" s="31">
        <v>0</v>
      </c>
      <c r="BF99" s="31">
        <v>3.4140622188387093</v>
      </c>
      <c r="BG99" s="31">
        <v>7.1623567741935474</v>
      </c>
      <c r="BH99" s="31">
        <v>0</v>
      </c>
      <c r="BI99" s="31">
        <v>0</v>
      </c>
      <c r="BJ99" s="31">
        <v>1.4672119589999995</v>
      </c>
      <c r="BK99" s="32">
        <f t="shared" si="2"/>
        <v>29.396212996076656</v>
      </c>
    </row>
    <row r="100" spans="1:63">
      <c r="A100" s="29"/>
      <c r="B100" s="30" t="s">
        <v>104</v>
      </c>
      <c r="C100" s="31">
        <v>0</v>
      </c>
      <c r="D100" s="31">
        <v>0</v>
      </c>
      <c r="E100" s="31">
        <v>0</v>
      </c>
      <c r="F100" s="31">
        <v>0</v>
      </c>
      <c r="G100" s="31">
        <v>0</v>
      </c>
      <c r="H100" s="31">
        <v>8.6999606967741921E-2</v>
      </c>
      <c r="I100" s="31">
        <v>0</v>
      </c>
      <c r="J100" s="31">
        <v>0</v>
      </c>
      <c r="K100" s="31">
        <v>0</v>
      </c>
      <c r="L100" s="31">
        <v>0.6395016677419354</v>
      </c>
      <c r="M100" s="31">
        <v>0</v>
      </c>
      <c r="N100" s="31">
        <v>0</v>
      </c>
      <c r="O100" s="31">
        <v>0</v>
      </c>
      <c r="P100" s="31">
        <v>0</v>
      </c>
      <c r="Q100" s="31">
        <v>0</v>
      </c>
      <c r="R100" s="31">
        <v>4.4514331774193547E-2</v>
      </c>
      <c r="S100" s="31">
        <v>0</v>
      </c>
      <c r="T100" s="31">
        <v>0</v>
      </c>
      <c r="U100" s="31">
        <v>0</v>
      </c>
      <c r="V100" s="31">
        <v>0</v>
      </c>
      <c r="W100" s="31">
        <v>0</v>
      </c>
      <c r="X100" s="31">
        <v>0</v>
      </c>
      <c r="Y100" s="31">
        <v>0</v>
      </c>
      <c r="Z100" s="31">
        <v>0</v>
      </c>
      <c r="AA100" s="31">
        <v>0</v>
      </c>
      <c r="AB100" s="31">
        <v>0</v>
      </c>
      <c r="AC100" s="31">
        <v>0</v>
      </c>
      <c r="AD100" s="31">
        <v>0</v>
      </c>
      <c r="AE100" s="31">
        <v>0</v>
      </c>
      <c r="AF100" s="31">
        <v>0</v>
      </c>
      <c r="AG100" s="31">
        <v>0</v>
      </c>
      <c r="AH100" s="31">
        <v>0</v>
      </c>
      <c r="AI100" s="31">
        <v>0</v>
      </c>
      <c r="AJ100" s="31">
        <v>0</v>
      </c>
      <c r="AK100" s="31">
        <v>0</v>
      </c>
      <c r="AL100" s="31">
        <v>0</v>
      </c>
      <c r="AM100" s="31">
        <v>0</v>
      </c>
      <c r="AN100" s="31">
        <v>0</v>
      </c>
      <c r="AO100" s="31">
        <v>0</v>
      </c>
      <c r="AP100" s="31">
        <v>0</v>
      </c>
      <c r="AQ100" s="31">
        <v>0</v>
      </c>
      <c r="AR100" s="31">
        <v>6.1294612903225811</v>
      </c>
      <c r="AS100" s="31">
        <v>0</v>
      </c>
      <c r="AT100" s="31">
        <v>0</v>
      </c>
      <c r="AU100" s="31">
        <v>0</v>
      </c>
      <c r="AV100" s="31">
        <v>10.764208343838709</v>
      </c>
      <c r="AW100" s="31">
        <v>141.96830692770968</v>
      </c>
      <c r="AX100" s="31">
        <v>0</v>
      </c>
      <c r="AY100" s="31">
        <v>0</v>
      </c>
      <c r="AZ100" s="31">
        <v>259.40477088615893</v>
      </c>
      <c r="BA100" s="31">
        <v>0</v>
      </c>
      <c r="BB100" s="31">
        <v>0</v>
      </c>
      <c r="BC100" s="31">
        <v>0</v>
      </c>
      <c r="BD100" s="31">
        <v>0</v>
      </c>
      <c r="BE100" s="31">
        <v>0</v>
      </c>
      <c r="BF100" s="31">
        <v>0.12724646729032257</v>
      </c>
      <c r="BG100" s="31">
        <v>11.962747011096774</v>
      </c>
      <c r="BH100" s="31">
        <v>0</v>
      </c>
      <c r="BI100" s="31">
        <v>0</v>
      </c>
      <c r="BJ100" s="31">
        <v>3.1566725645161293</v>
      </c>
      <c r="BK100" s="32">
        <f t="shared" si="2"/>
        <v>434.28442909741705</v>
      </c>
    </row>
    <row r="101" spans="1:63">
      <c r="A101" s="29"/>
      <c r="B101" s="30" t="s">
        <v>105</v>
      </c>
      <c r="C101" s="31">
        <v>0</v>
      </c>
      <c r="D101" s="31">
        <v>0</v>
      </c>
      <c r="E101" s="31">
        <v>0</v>
      </c>
      <c r="F101" s="31">
        <v>0</v>
      </c>
      <c r="G101" s="31">
        <v>0</v>
      </c>
      <c r="H101" s="31">
        <v>0.1543465412903226</v>
      </c>
      <c r="I101" s="31">
        <v>0.22938283225806452</v>
      </c>
      <c r="J101" s="31">
        <v>0</v>
      </c>
      <c r="K101" s="31">
        <v>0</v>
      </c>
      <c r="L101" s="31">
        <v>3.3740692561612899</v>
      </c>
      <c r="M101" s="31">
        <v>0</v>
      </c>
      <c r="N101" s="31">
        <v>0</v>
      </c>
      <c r="O101" s="31">
        <v>0</v>
      </c>
      <c r="P101" s="31">
        <v>0</v>
      </c>
      <c r="Q101" s="31">
        <v>0</v>
      </c>
      <c r="R101" s="31">
        <v>0.20448073519354842</v>
      </c>
      <c r="S101" s="31">
        <v>0.48291122580645157</v>
      </c>
      <c r="T101" s="31">
        <v>0</v>
      </c>
      <c r="U101" s="31">
        <v>0</v>
      </c>
      <c r="V101" s="31">
        <v>0.15090975806451612</v>
      </c>
      <c r="W101" s="31">
        <v>0</v>
      </c>
      <c r="X101" s="31">
        <v>0</v>
      </c>
      <c r="Y101" s="31">
        <v>0</v>
      </c>
      <c r="Z101" s="31">
        <v>0</v>
      </c>
      <c r="AA101" s="31">
        <v>0</v>
      </c>
      <c r="AB101" s="31">
        <v>1.1952883870967742E-2</v>
      </c>
      <c r="AC101" s="31">
        <v>0</v>
      </c>
      <c r="AD101" s="31">
        <v>0</v>
      </c>
      <c r="AE101" s="31">
        <v>0</v>
      </c>
      <c r="AF101" s="31">
        <v>5.9764419354838708E-3</v>
      </c>
      <c r="AG101" s="31">
        <v>0</v>
      </c>
      <c r="AH101" s="31">
        <v>0</v>
      </c>
      <c r="AI101" s="31">
        <v>0</v>
      </c>
      <c r="AJ101" s="31">
        <v>0</v>
      </c>
      <c r="AK101" s="31">
        <v>0</v>
      </c>
      <c r="AL101" s="31">
        <v>0</v>
      </c>
      <c r="AM101" s="31">
        <v>0</v>
      </c>
      <c r="AN101" s="31">
        <v>0</v>
      </c>
      <c r="AO101" s="31">
        <v>0</v>
      </c>
      <c r="AP101" s="31">
        <v>0</v>
      </c>
      <c r="AQ101" s="31">
        <v>0</v>
      </c>
      <c r="AR101" s="31">
        <v>0</v>
      </c>
      <c r="AS101" s="31">
        <v>0</v>
      </c>
      <c r="AT101" s="31">
        <v>0</v>
      </c>
      <c r="AU101" s="31">
        <v>0</v>
      </c>
      <c r="AV101" s="31">
        <v>2.0637859552258067</v>
      </c>
      <c r="AW101" s="31">
        <v>1.6555939449677419</v>
      </c>
      <c r="AX101" s="31">
        <v>0</v>
      </c>
      <c r="AY101" s="31">
        <v>0</v>
      </c>
      <c r="AZ101" s="31">
        <v>13.203966700011833</v>
      </c>
      <c r="BA101" s="31">
        <v>0</v>
      </c>
      <c r="BB101" s="31">
        <v>0</v>
      </c>
      <c r="BC101" s="31">
        <v>0</v>
      </c>
      <c r="BD101" s="31">
        <v>0</v>
      </c>
      <c r="BE101" s="31">
        <v>0</v>
      </c>
      <c r="BF101" s="31">
        <v>2.3006649339677434</v>
      </c>
      <c r="BG101" s="31">
        <v>8.8357061032258072E-2</v>
      </c>
      <c r="BH101" s="31">
        <v>0</v>
      </c>
      <c r="BI101" s="31">
        <v>0</v>
      </c>
      <c r="BJ101" s="31">
        <v>3.5383205559677422</v>
      </c>
      <c r="BK101" s="32">
        <f t="shared" si="2"/>
        <v>27.464718825753774</v>
      </c>
    </row>
    <row r="102" spans="1:63">
      <c r="A102" s="29"/>
      <c r="B102" s="30" t="s">
        <v>106</v>
      </c>
      <c r="C102" s="31">
        <v>0</v>
      </c>
      <c r="D102" s="31">
        <v>0</v>
      </c>
      <c r="E102" s="31">
        <v>0</v>
      </c>
      <c r="F102" s="31">
        <v>0</v>
      </c>
      <c r="G102" s="31">
        <v>0</v>
      </c>
      <c r="H102" s="31">
        <v>0.43853291993548382</v>
      </c>
      <c r="I102" s="31">
        <v>3.8127991354838713</v>
      </c>
      <c r="J102" s="31">
        <v>0.17928522580645162</v>
      </c>
      <c r="K102" s="31">
        <v>0</v>
      </c>
      <c r="L102" s="31">
        <v>1.1982229258064516</v>
      </c>
      <c r="M102" s="31">
        <v>0</v>
      </c>
      <c r="N102" s="31">
        <v>0</v>
      </c>
      <c r="O102" s="31">
        <v>0</v>
      </c>
      <c r="P102" s="31">
        <v>0</v>
      </c>
      <c r="Q102" s="31">
        <v>0</v>
      </c>
      <c r="R102" s="31">
        <v>0.26821112777419359</v>
      </c>
      <c r="S102" s="31">
        <v>0</v>
      </c>
      <c r="T102" s="31">
        <v>0</v>
      </c>
      <c r="U102" s="31">
        <v>0</v>
      </c>
      <c r="V102" s="31">
        <v>0.36350477025806455</v>
      </c>
      <c r="W102" s="31">
        <v>0</v>
      </c>
      <c r="X102" s="31">
        <v>0</v>
      </c>
      <c r="Y102" s="31">
        <v>0</v>
      </c>
      <c r="Z102" s="31">
        <v>0</v>
      </c>
      <c r="AA102" s="31">
        <v>0</v>
      </c>
      <c r="AB102" s="31">
        <v>0</v>
      </c>
      <c r="AC102" s="31">
        <v>0</v>
      </c>
      <c r="AD102" s="31">
        <v>0</v>
      </c>
      <c r="AE102" s="31">
        <v>0</v>
      </c>
      <c r="AF102" s="31">
        <v>0</v>
      </c>
      <c r="AG102" s="31">
        <v>0</v>
      </c>
      <c r="AH102" s="31">
        <v>0</v>
      </c>
      <c r="AI102" s="31">
        <v>0</v>
      </c>
      <c r="AJ102" s="31">
        <v>0</v>
      </c>
      <c r="AK102" s="31">
        <v>0</v>
      </c>
      <c r="AL102" s="31">
        <v>0</v>
      </c>
      <c r="AM102" s="31">
        <v>0</v>
      </c>
      <c r="AN102" s="31">
        <v>0</v>
      </c>
      <c r="AO102" s="31">
        <v>0</v>
      </c>
      <c r="AP102" s="31">
        <v>0</v>
      </c>
      <c r="AQ102" s="31">
        <v>0</v>
      </c>
      <c r="AR102" s="31">
        <v>0</v>
      </c>
      <c r="AS102" s="31">
        <v>0</v>
      </c>
      <c r="AT102" s="31">
        <v>0</v>
      </c>
      <c r="AU102" s="31">
        <v>0</v>
      </c>
      <c r="AV102" s="31">
        <v>2.3998052328387098</v>
      </c>
      <c r="AW102" s="31">
        <v>2.5265974459354839</v>
      </c>
      <c r="AX102" s="31">
        <v>0</v>
      </c>
      <c r="AY102" s="31">
        <v>0</v>
      </c>
      <c r="AZ102" s="31">
        <v>15.381395745632636</v>
      </c>
      <c r="BA102" s="31">
        <v>0</v>
      </c>
      <c r="BB102" s="31">
        <v>0</v>
      </c>
      <c r="BC102" s="31">
        <v>0</v>
      </c>
      <c r="BD102" s="31">
        <v>0</v>
      </c>
      <c r="BE102" s="31">
        <v>0</v>
      </c>
      <c r="BF102" s="31">
        <v>2.5832921432903211</v>
      </c>
      <c r="BG102" s="31">
        <v>0</v>
      </c>
      <c r="BH102" s="31">
        <v>0</v>
      </c>
      <c r="BI102" s="31">
        <v>0</v>
      </c>
      <c r="BJ102" s="31">
        <v>2.4403656549032253</v>
      </c>
      <c r="BK102" s="32">
        <f t="shared" si="2"/>
        <v>31.592012327664889</v>
      </c>
    </row>
    <row r="103" spans="1:63">
      <c r="A103" s="29"/>
      <c r="B103" s="30" t="s">
        <v>107</v>
      </c>
      <c r="C103" s="31">
        <v>0</v>
      </c>
      <c r="D103" s="31">
        <v>0</v>
      </c>
      <c r="E103" s="31">
        <v>0</v>
      </c>
      <c r="F103" s="31">
        <v>0</v>
      </c>
      <c r="G103" s="31">
        <v>0</v>
      </c>
      <c r="H103" s="31">
        <v>2.1499670322580648E-2</v>
      </c>
      <c r="I103" s="31">
        <v>328.46718548387099</v>
      </c>
      <c r="J103" s="31">
        <v>0</v>
      </c>
      <c r="K103" s="31">
        <v>0</v>
      </c>
      <c r="L103" s="31">
        <v>2.3769079967741941E-2</v>
      </c>
      <c r="M103" s="31">
        <v>0</v>
      </c>
      <c r="N103" s="31">
        <v>0</v>
      </c>
      <c r="O103" s="31">
        <v>0</v>
      </c>
      <c r="P103" s="31">
        <v>0</v>
      </c>
      <c r="Q103" s="31">
        <v>0</v>
      </c>
      <c r="R103" s="31">
        <v>0</v>
      </c>
      <c r="S103" s="31">
        <v>83.609829032258077</v>
      </c>
      <c r="T103" s="31">
        <v>0</v>
      </c>
      <c r="U103" s="31">
        <v>0</v>
      </c>
      <c r="V103" s="31">
        <v>0</v>
      </c>
      <c r="W103" s="31">
        <v>0</v>
      </c>
      <c r="X103" s="31">
        <v>0</v>
      </c>
      <c r="Y103" s="31">
        <v>0</v>
      </c>
      <c r="Z103" s="31">
        <v>0</v>
      </c>
      <c r="AA103" s="31">
        <v>0</v>
      </c>
      <c r="AB103" s="31">
        <v>0</v>
      </c>
      <c r="AC103" s="31">
        <v>0</v>
      </c>
      <c r="AD103" s="31">
        <v>0</v>
      </c>
      <c r="AE103" s="31">
        <v>0</v>
      </c>
      <c r="AF103" s="31">
        <v>0</v>
      </c>
      <c r="AG103" s="31">
        <v>0</v>
      </c>
      <c r="AH103" s="31">
        <v>0</v>
      </c>
      <c r="AI103" s="31">
        <v>0</v>
      </c>
      <c r="AJ103" s="31">
        <v>0</v>
      </c>
      <c r="AK103" s="31">
        <v>0</v>
      </c>
      <c r="AL103" s="31">
        <v>0</v>
      </c>
      <c r="AM103" s="31">
        <v>0</v>
      </c>
      <c r="AN103" s="31">
        <v>0</v>
      </c>
      <c r="AO103" s="31">
        <v>0</v>
      </c>
      <c r="AP103" s="31">
        <v>0</v>
      </c>
      <c r="AQ103" s="31">
        <v>0</v>
      </c>
      <c r="AR103" s="31">
        <v>0</v>
      </c>
      <c r="AS103" s="31">
        <v>0</v>
      </c>
      <c r="AT103" s="31">
        <v>0</v>
      </c>
      <c r="AU103" s="31">
        <v>0</v>
      </c>
      <c r="AV103" s="31">
        <v>6.2138958709677429E-2</v>
      </c>
      <c r="AW103" s="31">
        <v>2.3839683870967741</v>
      </c>
      <c r="AX103" s="31">
        <v>0</v>
      </c>
      <c r="AY103" s="31">
        <v>0</v>
      </c>
      <c r="AZ103" s="31">
        <v>0.10131865645161289</v>
      </c>
      <c r="BA103" s="31">
        <v>0</v>
      </c>
      <c r="BB103" s="31">
        <v>0</v>
      </c>
      <c r="BC103" s="31">
        <v>0</v>
      </c>
      <c r="BD103" s="31">
        <v>0</v>
      </c>
      <c r="BE103" s="31">
        <v>0</v>
      </c>
      <c r="BF103" s="31">
        <v>1.2515729193548387E-2</v>
      </c>
      <c r="BG103" s="31">
        <v>0</v>
      </c>
      <c r="BH103" s="31">
        <v>0</v>
      </c>
      <c r="BI103" s="31">
        <v>0</v>
      </c>
      <c r="BJ103" s="31">
        <v>0</v>
      </c>
      <c r="BK103" s="32">
        <f t="shared" si="2"/>
        <v>414.68222499787095</v>
      </c>
    </row>
    <row r="104" spans="1:63">
      <c r="A104" s="29"/>
      <c r="B104" s="30" t="s">
        <v>108</v>
      </c>
      <c r="C104" s="31">
        <v>0</v>
      </c>
      <c r="D104" s="31">
        <v>0</v>
      </c>
      <c r="E104" s="31">
        <v>0</v>
      </c>
      <c r="F104" s="31">
        <v>0</v>
      </c>
      <c r="G104" s="31">
        <v>0</v>
      </c>
      <c r="H104" s="31">
        <v>1.1329301612903225E-2</v>
      </c>
      <c r="I104" s="31">
        <v>310.06509677419353</v>
      </c>
      <c r="J104" s="31">
        <v>0</v>
      </c>
      <c r="K104" s="31">
        <v>0</v>
      </c>
      <c r="L104" s="31">
        <v>7.2149762903225806E-2</v>
      </c>
      <c r="M104" s="31">
        <v>0</v>
      </c>
      <c r="N104" s="31">
        <v>0</v>
      </c>
      <c r="O104" s="31">
        <v>0</v>
      </c>
      <c r="P104" s="31">
        <v>0</v>
      </c>
      <c r="Q104" s="31">
        <v>0</v>
      </c>
      <c r="R104" s="31">
        <v>2.9813951612903226E-3</v>
      </c>
      <c r="S104" s="31">
        <v>101.36743548387098</v>
      </c>
      <c r="T104" s="31">
        <v>0</v>
      </c>
      <c r="U104" s="31">
        <v>0</v>
      </c>
      <c r="V104" s="31">
        <v>5.962790322580644E-4</v>
      </c>
      <c r="W104" s="31">
        <v>0</v>
      </c>
      <c r="X104" s="31">
        <v>0</v>
      </c>
      <c r="Y104" s="31">
        <v>0</v>
      </c>
      <c r="Z104" s="31">
        <v>0</v>
      </c>
      <c r="AA104" s="31">
        <v>0</v>
      </c>
      <c r="AB104" s="31">
        <v>0</v>
      </c>
      <c r="AC104" s="31">
        <v>0</v>
      </c>
      <c r="AD104" s="31">
        <v>0</v>
      </c>
      <c r="AE104" s="31">
        <v>0</v>
      </c>
      <c r="AF104" s="31">
        <v>0</v>
      </c>
      <c r="AG104" s="31">
        <v>0</v>
      </c>
      <c r="AH104" s="31">
        <v>0</v>
      </c>
      <c r="AI104" s="31">
        <v>0</v>
      </c>
      <c r="AJ104" s="31">
        <v>0</v>
      </c>
      <c r="AK104" s="31">
        <v>0</v>
      </c>
      <c r="AL104" s="31">
        <v>0</v>
      </c>
      <c r="AM104" s="31">
        <v>0</v>
      </c>
      <c r="AN104" s="31">
        <v>0</v>
      </c>
      <c r="AO104" s="31">
        <v>0</v>
      </c>
      <c r="AP104" s="31">
        <v>0</v>
      </c>
      <c r="AQ104" s="31">
        <v>0</v>
      </c>
      <c r="AR104" s="31">
        <v>0</v>
      </c>
      <c r="AS104" s="31">
        <v>0</v>
      </c>
      <c r="AT104" s="31">
        <v>0</v>
      </c>
      <c r="AU104" s="31">
        <v>0</v>
      </c>
      <c r="AV104" s="31">
        <v>8.9259725806451612E-3</v>
      </c>
      <c r="AW104" s="31">
        <v>5.9506483870967735</v>
      </c>
      <c r="AX104" s="31">
        <v>0</v>
      </c>
      <c r="AY104" s="31">
        <v>0</v>
      </c>
      <c r="AZ104" s="31">
        <v>0</v>
      </c>
      <c r="BA104" s="31">
        <v>0</v>
      </c>
      <c r="BB104" s="31">
        <v>0</v>
      </c>
      <c r="BC104" s="31">
        <v>0</v>
      </c>
      <c r="BD104" s="31">
        <v>0</v>
      </c>
      <c r="BE104" s="31">
        <v>0</v>
      </c>
      <c r="BF104" s="31">
        <v>1.1901296774193548E-2</v>
      </c>
      <c r="BG104" s="31">
        <v>0</v>
      </c>
      <c r="BH104" s="31">
        <v>0</v>
      </c>
      <c r="BI104" s="31">
        <v>0</v>
      </c>
      <c r="BJ104" s="31">
        <v>0</v>
      </c>
      <c r="BK104" s="32">
        <f t="shared" si="2"/>
        <v>417.49106465322569</v>
      </c>
    </row>
    <row r="105" spans="1:63">
      <c r="A105" s="29"/>
      <c r="B105" s="30" t="s">
        <v>109</v>
      </c>
      <c r="C105" s="31">
        <v>0</v>
      </c>
      <c r="D105" s="31">
        <v>0</v>
      </c>
      <c r="E105" s="31">
        <v>0</v>
      </c>
      <c r="F105" s="31">
        <v>0</v>
      </c>
      <c r="G105" s="31">
        <v>0</v>
      </c>
      <c r="H105" s="31">
        <v>1.8441149999999996E-2</v>
      </c>
      <c r="I105" s="31">
        <v>191.55000967741935</v>
      </c>
      <c r="J105" s="31">
        <v>0</v>
      </c>
      <c r="K105" s="31">
        <v>0</v>
      </c>
      <c r="L105" s="31">
        <v>1.7846274193548382E-3</v>
      </c>
      <c r="M105" s="31">
        <v>0</v>
      </c>
      <c r="N105" s="31">
        <v>0</v>
      </c>
      <c r="O105" s="31">
        <v>0</v>
      </c>
      <c r="P105" s="31">
        <v>0</v>
      </c>
      <c r="Q105" s="31">
        <v>0</v>
      </c>
      <c r="R105" s="31">
        <v>0</v>
      </c>
      <c r="S105" s="31">
        <v>0</v>
      </c>
      <c r="T105" s="31">
        <v>3.5692548387096776</v>
      </c>
      <c r="U105" s="31">
        <v>0</v>
      </c>
      <c r="V105" s="31">
        <v>0</v>
      </c>
      <c r="W105" s="31">
        <v>0</v>
      </c>
      <c r="X105" s="31">
        <v>0</v>
      </c>
      <c r="Y105" s="31">
        <v>0</v>
      </c>
      <c r="Z105" s="31">
        <v>0</v>
      </c>
      <c r="AA105" s="31">
        <v>0</v>
      </c>
      <c r="AB105" s="31">
        <v>0</v>
      </c>
      <c r="AC105" s="31">
        <v>0</v>
      </c>
      <c r="AD105" s="31">
        <v>0</v>
      </c>
      <c r="AE105" s="31">
        <v>0</v>
      </c>
      <c r="AF105" s="31">
        <v>0</v>
      </c>
      <c r="AG105" s="31">
        <v>0</v>
      </c>
      <c r="AH105" s="31">
        <v>0</v>
      </c>
      <c r="AI105" s="31">
        <v>0</v>
      </c>
      <c r="AJ105" s="31">
        <v>0</v>
      </c>
      <c r="AK105" s="31">
        <v>0</v>
      </c>
      <c r="AL105" s="31">
        <v>0</v>
      </c>
      <c r="AM105" s="31">
        <v>0</v>
      </c>
      <c r="AN105" s="31">
        <v>0</v>
      </c>
      <c r="AO105" s="31">
        <v>0</v>
      </c>
      <c r="AP105" s="31">
        <v>0</v>
      </c>
      <c r="AQ105" s="31">
        <v>0</v>
      </c>
      <c r="AR105" s="31">
        <v>0</v>
      </c>
      <c r="AS105" s="31">
        <v>0</v>
      </c>
      <c r="AT105" s="31">
        <v>0</v>
      </c>
      <c r="AU105" s="31">
        <v>0</v>
      </c>
      <c r="AV105" s="31">
        <v>0</v>
      </c>
      <c r="AW105" s="31">
        <v>0</v>
      </c>
      <c r="AX105" s="31">
        <v>0</v>
      </c>
      <c r="AY105" s="31">
        <v>0</v>
      </c>
      <c r="AZ105" s="31">
        <v>0</v>
      </c>
      <c r="BA105" s="31">
        <v>0</v>
      </c>
      <c r="BB105" s="31">
        <v>0</v>
      </c>
      <c r="BC105" s="31">
        <v>0</v>
      </c>
      <c r="BD105" s="31">
        <v>0</v>
      </c>
      <c r="BE105" s="31">
        <v>0</v>
      </c>
      <c r="BF105" s="31">
        <v>2.9535672383827708E-2</v>
      </c>
      <c r="BG105" s="31">
        <v>58.180260645161297</v>
      </c>
      <c r="BH105" s="31">
        <v>0</v>
      </c>
      <c r="BI105" s="31">
        <v>0</v>
      </c>
      <c r="BJ105" s="31">
        <v>8.3114658064516136E-2</v>
      </c>
      <c r="BK105" s="32">
        <f t="shared" si="2"/>
        <v>253.43240126915802</v>
      </c>
    </row>
    <row r="106" spans="1:63">
      <c r="A106" s="29"/>
      <c r="B106" s="30" t="s">
        <v>110</v>
      </c>
      <c r="C106" s="31">
        <v>0</v>
      </c>
      <c r="D106" s="31">
        <v>0</v>
      </c>
      <c r="E106" s="31">
        <v>0</v>
      </c>
      <c r="F106" s="31">
        <v>0</v>
      </c>
      <c r="G106" s="31">
        <v>0</v>
      </c>
      <c r="H106" s="31">
        <v>0.83548433438709691</v>
      </c>
      <c r="I106" s="31">
        <v>12.656938198645161</v>
      </c>
      <c r="J106" s="31">
        <v>0.29952419354838711</v>
      </c>
      <c r="K106" s="31">
        <v>0</v>
      </c>
      <c r="L106" s="31">
        <v>4.6138337232580637</v>
      </c>
      <c r="M106" s="31">
        <v>0</v>
      </c>
      <c r="N106" s="31">
        <v>0</v>
      </c>
      <c r="O106" s="31">
        <v>0</v>
      </c>
      <c r="P106" s="31">
        <v>0</v>
      </c>
      <c r="Q106" s="31">
        <v>0</v>
      </c>
      <c r="R106" s="31">
        <v>1.0793302750645162</v>
      </c>
      <c r="S106" s="31">
        <v>2.0751036129032254</v>
      </c>
      <c r="T106" s="31">
        <v>11.980967741935483</v>
      </c>
      <c r="U106" s="31">
        <v>0</v>
      </c>
      <c r="V106" s="31">
        <v>2.9176812395806451</v>
      </c>
      <c r="W106" s="31">
        <v>0</v>
      </c>
      <c r="X106" s="31">
        <v>0</v>
      </c>
      <c r="Y106" s="31">
        <v>0</v>
      </c>
      <c r="Z106" s="31">
        <v>0</v>
      </c>
      <c r="AA106" s="31">
        <v>0</v>
      </c>
      <c r="AB106" s="31">
        <v>0</v>
      </c>
      <c r="AC106" s="31">
        <v>0</v>
      </c>
      <c r="AD106" s="31">
        <v>0</v>
      </c>
      <c r="AE106" s="31">
        <v>0</v>
      </c>
      <c r="AF106" s="31">
        <v>5.915990322580645E-2</v>
      </c>
      <c r="AG106" s="31">
        <v>0</v>
      </c>
      <c r="AH106" s="31">
        <v>0</v>
      </c>
      <c r="AI106" s="31">
        <v>0</v>
      </c>
      <c r="AJ106" s="31">
        <v>0</v>
      </c>
      <c r="AK106" s="31">
        <v>0</v>
      </c>
      <c r="AL106" s="31">
        <v>0</v>
      </c>
      <c r="AM106" s="31">
        <v>0</v>
      </c>
      <c r="AN106" s="31">
        <v>0</v>
      </c>
      <c r="AO106" s="31">
        <v>0</v>
      </c>
      <c r="AP106" s="31">
        <v>0</v>
      </c>
      <c r="AQ106" s="31">
        <v>0</v>
      </c>
      <c r="AR106" s="31">
        <v>0</v>
      </c>
      <c r="AS106" s="31">
        <v>0</v>
      </c>
      <c r="AT106" s="31">
        <v>0</v>
      </c>
      <c r="AU106" s="31">
        <v>0</v>
      </c>
      <c r="AV106" s="31">
        <v>3.8688552664516136</v>
      </c>
      <c r="AW106" s="31">
        <v>44.852440528483875</v>
      </c>
      <c r="AX106" s="31">
        <v>1.1831980645161291</v>
      </c>
      <c r="AY106" s="31">
        <v>0</v>
      </c>
      <c r="AZ106" s="31">
        <v>50.951418084903239</v>
      </c>
      <c r="BA106" s="31">
        <v>0</v>
      </c>
      <c r="BB106" s="31">
        <v>0</v>
      </c>
      <c r="BC106" s="31">
        <v>0</v>
      </c>
      <c r="BD106" s="31">
        <v>0</v>
      </c>
      <c r="BE106" s="31">
        <v>0</v>
      </c>
      <c r="BF106" s="31">
        <v>7.0444194660633439</v>
      </c>
      <c r="BG106" s="31">
        <v>2.6917755967741934</v>
      </c>
      <c r="BH106" s="31">
        <v>0</v>
      </c>
      <c r="BI106" s="31">
        <v>0</v>
      </c>
      <c r="BJ106" s="31">
        <v>14.351799567677423</v>
      </c>
      <c r="BK106" s="32">
        <f t="shared" si="2"/>
        <v>161.46192979741821</v>
      </c>
    </row>
    <row r="107" spans="1:63">
      <c r="A107" s="29"/>
      <c r="B107" s="30" t="s">
        <v>111</v>
      </c>
      <c r="C107" s="31">
        <v>0</v>
      </c>
      <c r="D107" s="31">
        <v>0</v>
      </c>
      <c r="E107" s="31">
        <v>0</v>
      </c>
      <c r="F107" s="31">
        <v>0</v>
      </c>
      <c r="G107" s="31">
        <v>0</v>
      </c>
      <c r="H107" s="31">
        <v>0.52510032541935492</v>
      </c>
      <c r="I107" s="31">
        <v>0</v>
      </c>
      <c r="J107" s="31">
        <v>0</v>
      </c>
      <c r="K107" s="31">
        <v>0</v>
      </c>
      <c r="L107" s="31">
        <v>2.7184565032258066</v>
      </c>
      <c r="M107" s="31">
        <v>0</v>
      </c>
      <c r="N107" s="31">
        <v>0</v>
      </c>
      <c r="O107" s="31">
        <v>0</v>
      </c>
      <c r="P107" s="31">
        <v>0</v>
      </c>
      <c r="Q107" s="31">
        <v>0</v>
      </c>
      <c r="R107" s="31">
        <v>0.18742560403225805</v>
      </c>
      <c r="S107" s="31">
        <v>0</v>
      </c>
      <c r="T107" s="31">
        <v>0</v>
      </c>
      <c r="U107" s="31">
        <v>0</v>
      </c>
      <c r="V107" s="31">
        <v>0.62476807354838704</v>
      </c>
      <c r="W107" s="31">
        <v>0</v>
      </c>
      <c r="X107" s="31">
        <v>0</v>
      </c>
      <c r="Y107" s="31">
        <v>0</v>
      </c>
      <c r="Z107" s="31">
        <v>0</v>
      </c>
      <c r="AA107" s="31">
        <v>0</v>
      </c>
      <c r="AB107" s="31">
        <v>0</v>
      </c>
      <c r="AC107" s="31">
        <v>0</v>
      </c>
      <c r="AD107" s="31">
        <v>0</v>
      </c>
      <c r="AE107" s="31">
        <v>0</v>
      </c>
      <c r="AF107" s="31">
        <v>4.1315072580645158E-2</v>
      </c>
      <c r="AG107" s="31">
        <v>0</v>
      </c>
      <c r="AH107" s="31">
        <v>0</v>
      </c>
      <c r="AI107" s="31">
        <v>0</v>
      </c>
      <c r="AJ107" s="31">
        <v>0</v>
      </c>
      <c r="AK107" s="31">
        <v>0</v>
      </c>
      <c r="AL107" s="31">
        <v>0</v>
      </c>
      <c r="AM107" s="31">
        <v>0</v>
      </c>
      <c r="AN107" s="31">
        <v>0</v>
      </c>
      <c r="AO107" s="31">
        <v>0</v>
      </c>
      <c r="AP107" s="31">
        <v>0</v>
      </c>
      <c r="AQ107" s="31">
        <v>0</v>
      </c>
      <c r="AR107" s="31">
        <v>0</v>
      </c>
      <c r="AS107" s="31">
        <v>0</v>
      </c>
      <c r="AT107" s="31">
        <v>0</v>
      </c>
      <c r="AU107" s="31">
        <v>0</v>
      </c>
      <c r="AV107" s="31">
        <v>2.2545782929032292</v>
      </c>
      <c r="AW107" s="31">
        <v>8.5990352378709698</v>
      </c>
      <c r="AX107" s="31">
        <v>0</v>
      </c>
      <c r="AY107" s="31">
        <v>0</v>
      </c>
      <c r="AZ107" s="31">
        <v>26.612766719000007</v>
      </c>
      <c r="BA107" s="31">
        <v>0</v>
      </c>
      <c r="BB107" s="31">
        <v>0</v>
      </c>
      <c r="BC107" s="31">
        <v>0</v>
      </c>
      <c r="BD107" s="31">
        <v>0</v>
      </c>
      <c r="BE107" s="31">
        <v>0</v>
      </c>
      <c r="BF107" s="31">
        <v>3.2109343843203844</v>
      </c>
      <c r="BG107" s="31">
        <v>2.7740120161290323</v>
      </c>
      <c r="BH107" s="31">
        <v>0</v>
      </c>
      <c r="BI107" s="31">
        <v>0</v>
      </c>
      <c r="BJ107" s="31">
        <v>1.9008993620967742</v>
      </c>
      <c r="BK107" s="32">
        <f t="shared" si="2"/>
        <v>49.449291591126844</v>
      </c>
    </row>
    <row r="108" spans="1:63">
      <c r="A108" s="29"/>
      <c r="B108" s="30" t="s">
        <v>112</v>
      </c>
      <c r="C108" s="31">
        <v>0</v>
      </c>
      <c r="D108" s="31">
        <v>0</v>
      </c>
      <c r="E108" s="31">
        <v>0</v>
      </c>
      <c r="F108" s="31">
        <v>0</v>
      </c>
      <c r="G108" s="31">
        <v>0</v>
      </c>
      <c r="H108" s="31">
        <v>4.1254296774193549E-3</v>
      </c>
      <c r="I108" s="31">
        <v>272.57303225806453</v>
      </c>
      <c r="J108" s="31">
        <v>0</v>
      </c>
      <c r="K108" s="31">
        <v>0</v>
      </c>
      <c r="L108" s="31">
        <v>0</v>
      </c>
      <c r="M108" s="31">
        <v>0</v>
      </c>
      <c r="N108" s="31">
        <v>0</v>
      </c>
      <c r="O108" s="31">
        <v>0</v>
      </c>
      <c r="P108" s="31">
        <v>0</v>
      </c>
      <c r="Q108" s="31">
        <v>0</v>
      </c>
      <c r="R108" s="31">
        <v>1.178694193548387E-3</v>
      </c>
      <c r="S108" s="31">
        <v>0</v>
      </c>
      <c r="T108" s="31">
        <v>0</v>
      </c>
      <c r="U108" s="31">
        <v>0</v>
      </c>
      <c r="V108" s="31">
        <v>0</v>
      </c>
      <c r="W108" s="31">
        <v>0</v>
      </c>
      <c r="X108" s="31">
        <v>0</v>
      </c>
      <c r="Y108" s="31">
        <v>0</v>
      </c>
      <c r="Z108" s="31">
        <v>0</v>
      </c>
      <c r="AA108" s="31">
        <v>0</v>
      </c>
      <c r="AB108" s="31">
        <v>0</v>
      </c>
      <c r="AC108" s="31">
        <v>0</v>
      </c>
      <c r="AD108" s="31">
        <v>0</v>
      </c>
      <c r="AE108" s="31">
        <v>0</v>
      </c>
      <c r="AF108" s="31">
        <v>0</v>
      </c>
      <c r="AG108" s="31">
        <v>0</v>
      </c>
      <c r="AH108" s="31">
        <v>0</v>
      </c>
      <c r="AI108" s="31">
        <v>0</v>
      </c>
      <c r="AJ108" s="31">
        <v>0</v>
      </c>
      <c r="AK108" s="31">
        <v>0</v>
      </c>
      <c r="AL108" s="31">
        <v>0</v>
      </c>
      <c r="AM108" s="31">
        <v>0</v>
      </c>
      <c r="AN108" s="31">
        <v>0</v>
      </c>
      <c r="AO108" s="31">
        <v>0</v>
      </c>
      <c r="AP108" s="31">
        <v>0</v>
      </c>
      <c r="AQ108" s="31">
        <v>0</v>
      </c>
      <c r="AR108" s="31">
        <v>0</v>
      </c>
      <c r="AS108" s="31">
        <v>0</v>
      </c>
      <c r="AT108" s="31">
        <v>0</v>
      </c>
      <c r="AU108" s="31">
        <v>0</v>
      </c>
      <c r="AV108" s="31">
        <v>3.1139991193548384E-2</v>
      </c>
      <c r="AW108" s="31">
        <v>0</v>
      </c>
      <c r="AX108" s="31">
        <v>0</v>
      </c>
      <c r="AY108" s="31">
        <v>0</v>
      </c>
      <c r="AZ108" s="31">
        <v>0.17646387096774194</v>
      </c>
      <c r="BA108" s="31">
        <v>0</v>
      </c>
      <c r="BB108" s="31">
        <v>0</v>
      </c>
      <c r="BC108" s="31">
        <v>0</v>
      </c>
      <c r="BD108" s="31">
        <v>0</v>
      </c>
      <c r="BE108" s="31">
        <v>0</v>
      </c>
      <c r="BF108" s="31">
        <v>2.1789378362619565E-3</v>
      </c>
      <c r="BG108" s="31">
        <v>82.349806451612906</v>
      </c>
      <c r="BH108" s="31">
        <v>0</v>
      </c>
      <c r="BI108" s="31">
        <v>0</v>
      </c>
      <c r="BJ108" s="31">
        <v>0</v>
      </c>
      <c r="BK108" s="32">
        <f t="shared" ref="BK108:BK167" si="3">SUM(C108:BJ108)</f>
        <v>355.13792563354588</v>
      </c>
    </row>
    <row r="109" spans="1:63">
      <c r="A109" s="29"/>
      <c r="B109" s="30" t="s">
        <v>113</v>
      </c>
      <c r="C109" s="31">
        <v>0</v>
      </c>
      <c r="D109" s="31">
        <v>0</v>
      </c>
      <c r="E109" s="31">
        <v>0</v>
      </c>
      <c r="F109" s="31">
        <v>0</v>
      </c>
      <c r="G109" s="31">
        <v>0</v>
      </c>
      <c r="H109" s="31">
        <v>0.46360292687096782</v>
      </c>
      <c r="I109" s="31">
        <v>0</v>
      </c>
      <c r="J109" s="31">
        <v>0.35796977419354836</v>
      </c>
      <c r="K109" s="31">
        <v>0</v>
      </c>
      <c r="L109" s="31">
        <v>2.1150047491935484</v>
      </c>
      <c r="M109" s="31">
        <v>0</v>
      </c>
      <c r="N109" s="31">
        <v>0</v>
      </c>
      <c r="O109" s="31">
        <v>0</v>
      </c>
      <c r="P109" s="31">
        <v>0</v>
      </c>
      <c r="Q109" s="31">
        <v>0</v>
      </c>
      <c r="R109" s="31">
        <v>0.37808139041935485</v>
      </c>
      <c r="S109" s="31">
        <v>3.1358152219354838</v>
      </c>
      <c r="T109" s="31">
        <v>0</v>
      </c>
      <c r="U109" s="31">
        <v>0</v>
      </c>
      <c r="V109" s="31">
        <v>2.010701850870968</v>
      </c>
      <c r="W109" s="31">
        <v>0</v>
      </c>
      <c r="X109" s="31">
        <v>0</v>
      </c>
      <c r="Y109" s="31">
        <v>0</v>
      </c>
      <c r="Z109" s="31">
        <v>0</v>
      </c>
      <c r="AA109" s="31">
        <v>0</v>
      </c>
      <c r="AB109" s="31">
        <v>0</v>
      </c>
      <c r="AC109" s="31">
        <v>0</v>
      </c>
      <c r="AD109" s="31">
        <v>0</v>
      </c>
      <c r="AE109" s="31">
        <v>0</v>
      </c>
      <c r="AF109" s="31">
        <v>0.1414118322580645</v>
      </c>
      <c r="AG109" s="31">
        <v>0</v>
      </c>
      <c r="AH109" s="31">
        <v>0</v>
      </c>
      <c r="AI109" s="31">
        <v>0</v>
      </c>
      <c r="AJ109" s="31">
        <v>0</v>
      </c>
      <c r="AK109" s="31">
        <v>0</v>
      </c>
      <c r="AL109" s="31">
        <v>0</v>
      </c>
      <c r="AM109" s="31">
        <v>0</v>
      </c>
      <c r="AN109" s="31">
        <v>0</v>
      </c>
      <c r="AO109" s="31">
        <v>0</v>
      </c>
      <c r="AP109" s="31">
        <v>0</v>
      </c>
      <c r="AQ109" s="31">
        <v>0</v>
      </c>
      <c r="AR109" s="31">
        <v>0</v>
      </c>
      <c r="AS109" s="31">
        <v>0</v>
      </c>
      <c r="AT109" s="31">
        <v>0</v>
      </c>
      <c r="AU109" s="31">
        <v>0</v>
      </c>
      <c r="AV109" s="31">
        <v>1.3476309027741937</v>
      </c>
      <c r="AW109" s="31">
        <v>11.489711370967743</v>
      </c>
      <c r="AX109" s="31">
        <v>0</v>
      </c>
      <c r="AY109" s="31">
        <v>0</v>
      </c>
      <c r="AZ109" s="31">
        <v>28.184740704645165</v>
      </c>
      <c r="BA109" s="31">
        <v>0</v>
      </c>
      <c r="BB109" s="31">
        <v>0</v>
      </c>
      <c r="BC109" s="31">
        <v>0</v>
      </c>
      <c r="BD109" s="31">
        <v>0</v>
      </c>
      <c r="BE109" s="31">
        <v>0</v>
      </c>
      <c r="BF109" s="31">
        <v>1.6643591136752789</v>
      </c>
      <c r="BG109" s="31">
        <v>0.17676479032258066</v>
      </c>
      <c r="BH109" s="31">
        <v>0</v>
      </c>
      <c r="BI109" s="31">
        <v>0</v>
      </c>
      <c r="BJ109" s="31">
        <v>2.4908221212903223</v>
      </c>
      <c r="BK109" s="32">
        <f t="shared" si="3"/>
        <v>53.956616749417222</v>
      </c>
    </row>
    <row r="110" spans="1:63">
      <c r="A110" s="29"/>
      <c r="B110" s="30" t="s">
        <v>114</v>
      </c>
      <c r="C110" s="31">
        <v>0</v>
      </c>
      <c r="D110" s="31">
        <v>0</v>
      </c>
      <c r="E110" s="31">
        <v>0</v>
      </c>
      <c r="F110" s="31">
        <v>0</v>
      </c>
      <c r="G110" s="31">
        <v>0</v>
      </c>
      <c r="H110" s="31">
        <v>0.38097736961290313</v>
      </c>
      <c r="I110" s="31">
        <v>0.64826353225806455</v>
      </c>
      <c r="J110" s="31">
        <v>0</v>
      </c>
      <c r="K110" s="31">
        <v>0</v>
      </c>
      <c r="L110" s="31">
        <v>2.4221036170322581</v>
      </c>
      <c r="M110" s="31">
        <v>0</v>
      </c>
      <c r="N110" s="31">
        <v>0</v>
      </c>
      <c r="O110" s="31">
        <v>0</v>
      </c>
      <c r="P110" s="31">
        <v>0</v>
      </c>
      <c r="Q110" s="31">
        <v>0</v>
      </c>
      <c r="R110" s="31">
        <v>0.34674735251612909</v>
      </c>
      <c r="S110" s="31">
        <v>0</v>
      </c>
      <c r="T110" s="31">
        <v>0</v>
      </c>
      <c r="U110" s="31">
        <v>0</v>
      </c>
      <c r="V110" s="31">
        <v>0.477642502516129</v>
      </c>
      <c r="W110" s="31">
        <v>0</v>
      </c>
      <c r="X110" s="31">
        <v>0</v>
      </c>
      <c r="Y110" s="31">
        <v>0</v>
      </c>
      <c r="Z110" s="31">
        <v>0</v>
      </c>
      <c r="AA110" s="31">
        <v>0</v>
      </c>
      <c r="AB110" s="31">
        <v>0</v>
      </c>
      <c r="AC110" s="31">
        <v>0</v>
      </c>
      <c r="AD110" s="31">
        <v>0</v>
      </c>
      <c r="AE110" s="31">
        <v>0</v>
      </c>
      <c r="AF110" s="31">
        <v>0</v>
      </c>
      <c r="AG110" s="31">
        <v>0</v>
      </c>
      <c r="AH110" s="31">
        <v>0</v>
      </c>
      <c r="AI110" s="31">
        <v>0</v>
      </c>
      <c r="AJ110" s="31">
        <v>0</v>
      </c>
      <c r="AK110" s="31">
        <v>0</v>
      </c>
      <c r="AL110" s="31">
        <v>0</v>
      </c>
      <c r="AM110" s="31">
        <v>0</v>
      </c>
      <c r="AN110" s="31">
        <v>0</v>
      </c>
      <c r="AO110" s="31">
        <v>0</v>
      </c>
      <c r="AP110" s="31">
        <v>0</v>
      </c>
      <c r="AQ110" s="31">
        <v>0</v>
      </c>
      <c r="AR110" s="31">
        <v>0</v>
      </c>
      <c r="AS110" s="31">
        <v>0</v>
      </c>
      <c r="AT110" s="31">
        <v>0</v>
      </c>
      <c r="AU110" s="31">
        <v>0</v>
      </c>
      <c r="AV110" s="31">
        <v>1.6575469116129034</v>
      </c>
      <c r="AW110" s="31">
        <v>4.3019473966451613</v>
      </c>
      <c r="AX110" s="31">
        <v>0</v>
      </c>
      <c r="AY110" s="31">
        <v>0</v>
      </c>
      <c r="AZ110" s="31">
        <v>31.402162251741931</v>
      </c>
      <c r="BA110" s="31">
        <v>0</v>
      </c>
      <c r="BB110" s="31">
        <v>0</v>
      </c>
      <c r="BC110" s="31">
        <v>0</v>
      </c>
      <c r="BD110" s="31">
        <v>0</v>
      </c>
      <c r="BE110" s="31">
        <v>0</v>
      </c>
      <c r="BF110" s="31">
        <v>3.1367862695463109</v>
      </c>
      <c r="BG110" s="31">
        <v>0.29101032258064513</v>
      </c>
      <c r="BH110" s="31">
        <v>0.11640412903225807</v>
      </c>
      <c r="BI110" s="31">
        <v>0</v>
      </c>
      <c r="BJ110" s="31">
        <v>1.7688724887741938</v>
      </c>
      <c r="BK110" s="32">
        <f t="shared" si="3"/>
        <v>46.950464143868892</v>
      </c>
    </row>
    <row r="111" spans="1:63">
      <c r="A111" s="29"/>
      <c r="B111" s="30" t="s">
        <v>115</v>
      </c>
      <c r="C111" s="31">
        <v>0</v>
      </c>
      <c r="D111" s="31">
        <v>0</v>
      </c>
      <c r="E111" s="31">
        <v>0</v>
      </c>
      <c r="F111" s="31">
        <v>0</v>
      </c>
      <c r="G111" s="31">
        <v>0</v>
      </c>
      <c r="H111" s="31">
        <v>2.4614459032258073E-2</v>
      </c>
      <c r="I111" s="31">
        <v>157.06369096774193</v>
      </c>
      <c r="J111" s="31">
        <v>0</v>
      </c>
      <c r="K111" s="31">
        <v>0</v>
      </c>
      <c r="L111" s="31">
        <v>23.442927994032257</v>
      </c>
      <c r="M111" s="31">
        <v>0</v>
      </c>
      <c r="N111" s="31">
        <v>0</v>
      </c>
      <c r="O111" s="31">
        <v>0</v>
      </c>
      <c r="P111" s="31">
        <v>0</v>
      </c>
      <c r="Q111" s="31">
        <v>0</v>
      </c>
      <c r="R111" s="31">
        <v>5.8605854838709689E-4</v>
      </c>
      <c r="S111" s="31">
        <v>58.605854838709675</v>
      </c>
      <c r="T111" s="31">
        <v>0</v>
      </c>
      <c r="U111" s="31">
        <v>0</v>
      </c>
      <c r="V111" s="31">
        <v>0</v>
      </c>
      <c r="W111" s="31">
        <v>0</v>
      </c>
      <c r="X111" s="31">
        <v>0</v>
      </c>
      <c r="Y111" s="31">
        <v>0</v>
      </c>
      <c r="Z111" s="31">
        <v>0</v>
      </c>
      <c r="AA111" s="31">
        <v>0</v>
      </c>
      <c r="AB111" s="31">
        <v>0</v>
      </c>
      <c r="AC111" s="31">
        <v>0</v>
      </c>
      <c r="AD111" s="31">
        <v>0</v>
      </c>
      <c r="AE111" s="31">
        <v>0</v>
      </c>
      <c r="AF111" s="31">
        <v>0</v>
      </c>
      <c r="AG111" s="31">
        <v>0</v>
      </c>
      <c r="AH111" s="31">
        <v>0</v>
      </c>
      <c r="AI111" s="31">
        <v>0</v>
      </c>
      <c r="AJ111" s="31">
        <v>0</v>
      </c>
      <c r="AK111" s="31">
        <v>0</v>
      </c>
      <c r="AL111" s="31">
        <v>0</v>
      </c>
      <c r="AM111" s="31">
        <v>0</v>
      </c>
      <c r="AN111" s="31">
        <v>0</v>
      </c>
      <c r="AO111" s="31">
        <v>0</v>
      </c>
      <c r="AP111" s="31">
        <v>0</v>
      </c>
      <c r="AQ111" s="31">
        <v>0</v>
      </c>
      <c r="AR111" s="31">
        <v>0</v>
      </c>
      <c r="AS111" s="31">
        <v>0</v>
      </c>
      <c r="AT111" s="31">
        <v>0</v>
      </c>
      <c r="AU111" s="31">
        <v>0</v>
      </c>
      <c r="AV111" s="31">
        <v>0</v>
      </c>
      <c r="AW111" s="31">
        <v>76.158214516129036</v>
      </c>
      <c r="AX111" s="31">
        <v>0</v>
      </c>
      <c r="AY111" s="31">
        <v>0</v>
      </c>
      <c r="AZ111" s="31">
        <v>0</v>
      </c>
      <c r="BA111" s="31">
        <v>0</v>
      </c>
      <c r="BB111" s="31">
        <v>0</v>
      </c>
      <c r="BC111" s="31">
        <v>0</v>
      </c>
      <c r="BD111" s="31">
        <v>0</v>
      </c>
      <c r="BE111" s="31">
        <v>0</v>
      </c>
      <c r="BF111" s="31">
        <v>5.9754906774193553E-2</v>
      </c>
      <c r="BG111" s="31">
        <v>0</v>
      </c>
      <c r="BH111" s="31">
        <v>0</v>
      </c>
      <c r="BI111" s="31">
        <v>0</v>
      </c>
      <c r="BJ111" s="31">
        <v>0</v>
      </c>
      <c r="BK111" s="32">
        <f t="shared" si="3"/>
        <v>315.35564374096771</v>
      </c>
    </row>
    <row r="112" spans="1:63">
      <c r="A112" s="29"/>
      <c r="B112" s="30" t="s">
        <v>116</v>
      </c>
      <c r="C112" s="31">
        <v>0</v>
      </c>
      <c r="D112" s="31">
        <v>25.734372258064518</v>
      </c>
      <c r="E112" s="31">
        <v>0</v>
      </c>
      <c r="F112" s="31">
        <v>0</v>
      </c>
      <c r="G112" s="31">
        <v>0</v>
      </c>
      <c r="H112" s="31">
        <v>0.61920806661290317</v>
      </c>
      <c r="I112" s="31">
        <v>0.23394883870967742</v>
      </c>
      <c r="J112" s="31">
        <v>0.58487209677419361</v>
      </c>
      <c r="K112" s="31">
        <v>0</v>
      </c>
      <c r="L112" s="31">
        <v>4.4631936720322587</v>
      </c>
      <c r="M112" s="31">
        <v>0</v>
      </c>
      <c r="N112" s="31">
        <v>0</v>
      </c>
      <c r="O112" s="31">
        <v>0</v>
      </c>
      <c r="P112" s="31">
        <v>0</v>
      </c>
      <c r="Q112" s="31">
        <v>0</v>
      </c>
      <c r="R112" s="31">
        <v>0.44790305206451614</v>
      </c>
      <c r="S112" s="31">
        <v>1.368600706451613</v>
      </c>
      <c r="T112" s="31">
        <v>5.9656953870967735</v>
      </c>
      <c r="U112" s="31">
        <v>0</v>
      </c>
      <c r="V112" s="31">
        <v>3.0233573548064516</v>
      </c>
      <c r="W112" s="31">
        <v>0</v>
      </c>
      <c r="X112" s="31">
        <v>0</v>
      </c>
      <c r="Y112" s="31">
        <v>0</v>
      </c>
      <c r="Z112" s="31">
        <v>0</v>
      </c>
      <c r="AA112" s="31">
        <v>0</v>
      </c>
      <c r="AB112" s="31">
        <v>2.5861028709677414E-3</v>
      </c>
      <c r="AC112" s="31">
        <v>0</v>
      </c>
      <c r="AD112" s="31">
        <v>0</v>
      </c>
      <c r="AE112" s="31">
        <v>0</v>
      </c>
      <c r="AF112" s="31">
        <v>0</v>
      </c>
      <c r="AG112" s="31">
        <v>0</v>
      </c>
      <c r="AH112" s="31">
        <v>0</v>
      </c>
      <c r="AI112" s="31">
        <v>0</v>
      </c>
      <c r="AJ112" s="31">
        <v>0</v>
      </c>
      <c r="AK112" s="31">
        <v>0</v>
      </c>
      <c r="AL112" s="31">
        <v>1.0598761032258062E-2</v>
      </c>
      <c r="AM112" s="31">
        <v>0</v>
      </c>
      <c r="AN112" s="31">
        <v>0</v>
      </c>
      <c r="AO112" s="31">
        <v>0</v>
      </c>
      <c r="AP112" s="31">
        <v>0</v>
      </c>
      <c r="AQ112" s="31">
        <v>0</v>
      </c>
      <c r="AR112" s="31">
        <v>0</v>
      </c>
      <c r="AS112" s="31">
        <v>0</v>
      </c>
      <c r="AT112" s="31">
        <v>0</v>
      </c>
      <c r="AU112" s="31">
        <v>0</v>
      </c>
      <c r="AV112" s="31">
        <v>2.0474684724838701</v>
      </c>
      <c r="AW112" s="31">
        <v>23.642379131774184</v>
      </c>
      <c r="AX112" s="31">
        <v>0</v>
      </c>
      <c r="AY112" s="31">
        <v>0</v>
      </c>
      <c r="AZ112" s="31">
        <v>23.886037492303707</v>
      </c>
      <c r="BA112" s="31">
        <v>0</v>
      </c>
      <c r="BB112" s="31">
        <v>0</v>
      </c>
      <c r="BC112" s="31">
        <v>0</v>
      </c>
      <c r="BD112" s="31">
        <v>0</v>
      </c>
      <c r="BE112" s="31">
        <v>0</v>
      </c>
      <c r="BF112" s="31">
        <v>3.5797150909677407</v>
      </c>
      <c r="BG112" s="31">
        <v>1.7327869354838707</v>
      </c>
      <c r="BH112" s="31">
        <v>0</v>
      </c>
      <c r="BI112" s="31">
        <v>0</v>
      </c>
      <c r="BJ112" s="31">
        <v>6.4222348240645157</v>
      </c>
      <c r="BK112" s="32">
        <f t="shared" si="3"/>
        <v>103.76495824359401</v>
      </c>
    </row>
    <row r="113" spans="1:63">
      <c r="A113" s="29"/>
      <c r="B113" s="30" t="s">
        <v>117</v>
      </c>
      <c r="C113" s="31">
        <v>0</v>
      </c>
      <c r="D113" s="31">
        <v>0</v>
      </c>
      <c r="E113" s="31">
        <v>0</v>
      </c>
      <c r="F113" s="31">
        <v>0</v>
      </c>
      <c r="G113" s="31">
        <v>0</v>
      </c>
      <c r="H113" s="31">
        <v>0.52361925712903223</v>
      </c>
      <c r="I113" s="31">
        <v>9.3247922580645159</v>
      </c>
      <c r="J113" s="31">
        <v>0</v>
      </c>
      <c r="K113" s="31">
        <v>0</v>
      </c>
      <c r="L113" s="31">
        <v>1.8078083887096774</v>
      </c>
      <c r="M113" s="31">
        <v>0</v>
      </c>
      <c r="N113" s="31">
        <v>0</v>
      </c>
      <c r="O113" s="31">
        <v>0</v>
      </c>
      <c r="P113" s="31">
        <v>0</v>
      </c>
      <c r="Q113" s="31">
        <v>0</v>
      </c>
      <c r="R113" s="31">
        <v>0.3089400654516129</v>
      </c>
      <c r="S113" s="31">
        <v>0</v>
      </c>
      <c r="T113" s="31">
        <v>0</v>
      </c>
      <c r="U113" s="31">
        <v>0</v>
      </c>
      <c r="V113" s="31">
        <v>0.92655698648387097</v>
      </c>
      <c r="W113" s="31">
        <v>0</v>
      </c>
      <c r="X113" s="31">
        <v>0</v>
      </c>
      <c r="Y113" s="31">
        <v>0</v>
      </c>
      <c r="Z113" s="31">
        <v>0</v>
      </c>
      <c r="AA113" s="31">
        <v>0</v>
      </c>
      <c r="AB113" s="31">
        <v>5.7558790322580645E-4</v>
      </c>
      <c r="AC113" s="31">
        <v>0</v>
      </c>
      <c r="AD113" s="31">
        <v>0</v>
      </c>
      <c r="AE113" s="31">
        <v>0</v>
      </c>
      <c r="AF113" s="31">
        <v>0</v>
      </c>
      <c r="AG113" s="31">
        <v>0</v>
      </c>
      <c r="AH113" s="31">
        <v>0</v>
      </c>
      <c r="AI113" s="31">
        <v>0</v>
      </c>
      <c r="AJ113" s="31">
        <v>0</v>
      </c>
      <c r="AK113" s="31">
        <v>0</v>
      </c>
      <c r="AL113" s="31">
        <v>0</v>
      </c>
      <c r="AM113" s="31">
        <v>0</v>
      </c>
      <c r="AN113" s="31">
        <v>0</v>
      </c>
      <c r="AO113" s="31">
        <v>0</v>
      </c>
      <c r="AP113" s="31">
        <v>0</v>
      </c>
      <c r="AQ113" s="31">
        <v>0</v>
      </c>
      <c r="AR113" s="31">
        <v>0</v>
      </c>
      <c r="AS113" s="31">
        <v>0</v>
      </c>
      <c r="AT113" s="31">
        <v>0</v>
      </c>
      <c r="AU113" s="31">
        <v>0</v>
      </c>
      <c r="AV113" s="31">
        <v>1.3272398617741938</v>
      </c>
      <c r="AW113" s="31">
        <v>0.55256438709677413</v>
      </c>
      <c r="AX113" s="31">
        <v>0</v>
      </c>
      <c r="AY113" s="31">
        <v>0</v>
      </c>
      <c r="AZ113" s="31">
        <v>5.6034518445846278</v>
      </c>
      <c r="BA113" s="31">
        <v>0</v>
      </c>
      <c r="BB113" s="31">
        <v>0</v>
      </c>
      <c r="BC113" s="31">
        <v>0</v>
      </c>
      <c r="BD113" s="31">
        <v>0</v>
      </c>
      <c r="BE113" s="31">
        <v>0</v>
      </c>
      <c r="BF113" s="31">
        <v>1.2880068101612903</v>
      </c>
      <c r="BG113" s="31">
        <v>0.11511758064516128</v>
      </c>
      <c r="BH113" s="31">
        <v>0</v>
      </c>
      <c r="BI113" s="31">
        <v>0</v>
      </c>
      <c r="BJ113" s="31">
        <v>2.9288866626129026</v>
      </c>
      <c r="BK113" s="32">
        <f t="shared" si="3"/>
        <v>24.70755969061689</v>
      </c>
    </row>
    <row r="114" spans="1:63">
      <c r="A114" s="29"/>
      <c r="B114" s="30" t="s">
        <v>118</v>
      </c>
      <c r="C114" s="31">
        <v>0</v>
      </c>
      <c r="D114" s="31">
        <v>0</v>
      </c>
      <c r="E114" s="31">
        <v>0</v>
      </c>
      <c r="F114" s="31">
        <v>0</v>
      </c>
      <c r="G114" s="31">
        <v>0</v>
      </c>
      <c r="H114" s="31">
        <v>0.19531479670967739</v>
      </c>
      <c r="I114" s="31">
        <v>5.8123919354838707</v>
      </c>
      <c r="J114" s="31">
        <v>0.34874351612903226</v>
      </c>
      <c r="K114" s="31">
        <v>0</v>
      </c>
      <c r="L114" s="31">
        <v>1.4020655672903226</v>
      </c>
      <c r="M114" s="31">
        <v>0</v>
      </c>
      <c r="N114" s="31">
        <v>0</v>
      </c>
      <c r="O114" s="31">
        <v>0</v>
      </c>
      <c r="P114" s="31">
        <v>0</v>
      </c>
      <c r="Q114" s="31">
        <v>0</v>
      </c>
      <c r="R114" s="31">
        <v>0.18239420251612903</v>
      </c>
      <c r="S114" s="31">
        <v>5.8123919354838707</v>
      </c>
      <c r="T114" s="31">
        <v>0</v>
      </c>
      <c r="U114" s="31">
        <v>0</v>
      </c>
      <c r="V114" s="31">
        <v>0.94160749354838724</v>
      </c>
      <c r="W114" s="31">
        <v>0</v>
      </c>
      <c r="X114" s="31">
        <v>0</v>
      </c>
      <c r="Y114" s="31">
        <v>0</v>
      </c>
      <c r="Z114" s="31">
        <v>0</v>
      </c>
      <c r="AA114" s="31">
        <v>0</v>
      </c>
      <c r="AB114" s="31">
        <v>0</v>
      </c>
      <c r="AC114" s="31">
        <v>0</v>
      </c>
      <c r="AD114" s="31">
        <v>0</v>
      </c>
      <c r="AE114" s="31">
        <v>0</v>
      </c>
      <c r="AF114" s="31">
        <v>0</v>
      </c>
      <c r="AG114" s="31">
        <v>0</v>
      </c>
      <c r="AH114" s="31">
        <v>0</v>
      </c>
      <c r="AI114" s="31">
        <v>0</v>
      </c>
      <c r="AJ114" s="31">
        <v>0</v>
      </c>
      <c r="AK114" s="31">
        <v>0</v>
      </c>
      <c r="AL114" s="31">
        <v>0</v>
      </c>
      <c r="AM114" s="31">
        <v>0</v>
      </c>
      <c r="AN114" s="31">
        <v>0</v>
      </c>
      <c r="AO114" s="31">
        <v>0</v>
      </c>
      <c r="AP114" s="31">
        <v>0</v>
      </c>
      <c r="AQ114" s="31">
        <v>0</v>
      </c>
      <c r="AR114" s="31">
        <v>0</v>
      </c>
      <c r="AS114" s="31">
        <v>0</v>
      </c>
      <c r="AT114" s="31">
        <v>0</v>
      </c>
      <c r="AU114" s="31">
        <v>0</v>
      </c>
      <c r="AV114" s="31">
        <v>1.225088271806452</v>
      </c>
      <c r="AW114" s="31">
        <v>0</v>
      </c>
      <c r="AX114" s="31">
        <v>0</v>
      </c>
      <c r="AY114" s="31">
        <v>0</v>
      </c>
      <c r="AZ114" s="31">
        <v>5.7864145537534597</v>
      </c>
      <c r="BA114" s="31">
        <v>0</v>
      </c>
      <c r="BB114" s="31">
        <v>0</v>
      </c>
      <c r="BC114" s="31">
        <v>0</v>
      </c>
      <c r="BD114" s="31">
        <v>0</v>
      </c>
      <c r="BE114" s="31">
        <v>0</v>
      </c>
      <c r="BF114" s="31">
        <v>1.0713400528387096</v>
      </c>
      <c r="BG114" s="31">
        <v>1.1480141935483867E-3</v>
      </c>
      <c r="BH114" s="31">
        <v>0</v>
      </c>
      <c r="BI114" s="31">
        <v>0</v>
      </c>
      <c r="BJ114" s="31">
        <v>1.0355299707741936</v>
      </c>
      <c r="BK114" s="32">
        <f t="shared" si="3"/>
        <v>23.814430310527655</v>
      </c>
    </row>
    <row r="115" spans="1:63">
      <c r="A115" s="29"/>
      <c r="B115" s="30" t="s">
        <v>119</v>
      </c>
      <c r="C115" s="31">
        <v>0</v>
      </c>
      <c r="D115" s="31">
        <v>0</v>
      </c>
      <c r="E115" s="31">
        <v>0</v>
      </c>
      <c r="F115" s="31">
        <v>0</v>
      </c>
      <c r="G115" s="31">
        <v>0</v>
      </c>
      <c r="H115" s="31">
        <v>0.42760149009677423</v>
      </c>
      <c r="I115" s="31">
        <v>0</v>
      </c>
      <c r="J115" s="31">
        <v>0</v>
      </c>
      <c r="K115" s="31">
        <v>0</v>
      </c>
      <c r="L115" s="31">
        <v>2.2356683827419355</v>
      </c>
      <c r="M115" s="31">
        <v>0</v>
      </c>
      <c r="N115" s="31">
        <v>0</v>
      </c>
      <c r="O115" s="31">
        <v>0</v>
      </c>
      <c r="P115" s="31">
        <v>0</v>
      </c>
      <c r="Q115" s="31">
        <v>0</v>
      </c>
      <c r="R115" s="31">
        <v>0.40374001825806455</v>
      </c>
      <c r="S115" s="31">
        <v>0</v>
      </c>
      <c r="T115" s="31">
        <v>0.11597545161290322</v>
      </c>
      <c r="U115" s="31">
        <v>0</v>
      </c>
      <c r="V115" s="31">
        <v>1.0321815193548387</v>
      </c>
      <c r="W115" s="31">
        <v>0</v>
      </c>
      <c r="X115" s="31">
        <v>0</v>
      </c>
      <c r="Y115" s="31">
        <v>0</v>
      </c>
      <c r="Z115" s="31">
        <v>0</v>
      </c>
      <c r="AA115" s="31">
        <v>0</v>
      </c>
      <c r="AB115" s="31">
        <v>0</v>
      </c>
      <c r="AC115" s="31">
        <v>0</v>
      </c>
      <c r="AD115" s="31">
        <v>0</v>
      </c>
      <c r="AE115" s="31">
        <v>0</v>
      </c>
      <c r="AF115" s="31">
        <v>0</v>
      </c>
      <c r="AG115" s="31">
        <v>0</v>
      </c>
      <c r="AH115" s="31">
        <v>0</v>
      </c>
      <c r="AI115" s="31">
        <v>0</v>
      </c>
      <c r="AJ115" s="31">
        <v>0</v>
      </c>
      <c r="AK115" s="31">
        <v>0</v>
      </c>
      <c r="AL115" s="31">
        <v>0</v>
      </c>
      <c r="AM115" s="31">
        <v>0</v>
      </c>
      <c r="AN115" s="31">
        <v>0</v>
      </c>
      <c r="AO115" s="31">
        <v>0</v>
      </c>
      <c r="AP115" s="31">
        <v>0</v>
      </c>
      <c r="AQ115" s="31">
        <v>0</v>
      </c>
      <c r="AR115" s="31">
        <v>0</v>
      </c>
      <c r="AS115" s="31">
        <v>0</v>
      </c>
      <c r="AT115" s="31">
        <v>0</v>
      </c>
      <c r="AU115" s="31">
        <v>0</v>
      </c>
      <c r="AV115" s="31">
        <v>1.1558719826451611</v>
      </c>
      <c r="AW115" s="31">
        <v>2.5769772580645167</v>
      </c>
      <c r="AX115" s="31">
        <v>1.7179848387096774</v>
      </c>
      <c r="AY115" s="31">
        <v>0</v>
      </c>
      <c r="AZ115" s="31">
        <v>10.369420398021102</v>
      </c>
      <c r="BA115" s="31">
        <v>0</v>
      </c>
      <c r="BB115" s="31">
        <v>0</v>
      </c>
      <c r="BC115" s="31">
        <v>0</v>
      </c>
      <c r="BD115" s="31">
        <v>0</v>
      </c>
      <c r="BE115" s="31">
        <v>0</v>
      </c>
      <c r="BF115" s="31">
        <v>1.4769086387741928</v>
      </c>
      <c r="BG115" s="31">
        <v>0</v>
      </c>
      <c r="BH115" s="31">
        <v>0</v>
      </c>
      <c r="BI115" s="31">
        <v>0</v>
      </c>
      <c r="BJ115" s="31">
        <v>2.6329954636774198</v>
      </c>
      <c r="BK115" s="32">
        <f t="shared" si="3"/>
        <v>24.145325441956587</v>
      </c>
    </row>
    <row r="116" spans="1:63">
      <c r="A116" s="29"/>
      <c r="B116" s="30" t="s">
        <v>120</v>
      </c>
      <c r="C116" s="31">
        <v>0</v>
      </c>
      <c r="D116" s="31">
        <v>11.550848387096774</v>
      </c>
      <c r="E116" s="31">
        <v>0</v>
      </c>
      <c r="F116" s="31">
        <v>0</v>
      </c>
      <c r="G116" s="31">
        <v>0</v>
      </c>
      <c r="H116" s="31">
        <v>6.3529666129032245E-3</v>
      </c>
      <c r="I116" s="31">
        <v>194.0542529032258</v>
      </c>
      <c r="J116" s="31">
        <v>0</v>
      </c>
      <c r="K116" s="31">
        <v>0</v>
      </c>
      <c r="L116" s="31">
        <v>5.8331784354838705E-2</v>
      </c>
      <c r="M116" s="31">
        <v>0</v>
      </c>
      <c r="N116" s="31">
        <v>0</v>
      </c>
      <c r="O116" s="31">
        <v>0</v>
      </c>
      <c r="P116" s="31">
        <v>0</v>
      </c>
      <c r="Q116" s="31">
        <v>0</v>
      </c>
      <c r="R116" s="31">
        <v>5.7754241935483873E-4</v>
      </c>
      <c r="S116" s="31">
        <v>72.192802419354834</v>
      </c>
      <c r="T116" s="31">
        <v>0</v>
      </c>
      <c r="U116" s="31">
        <v>0</v>
      </c>
      <c r="V116" s="31">
        <v>0</v>
      </c>
      <c r="W116" s="31">
        <v>0</v>
      </c>
      <c r="X116" s="31">
        <v>0</v>
      </c>
      <c r="Y116" s="31">
        <v>0</v>
      </c>
      <c r="Z116" s="31">
        <v>0</v>
      </c>
      <c r="AA116" s="31">
        <v>0</v>
      </c>
      <c r="AB116" s="31">
        <v>0</v>
      </c>
      <c r="AC116" s="31">
        <v>0</v>
      </c>
      <c r="AD116" s="31">
        <v>0</v>
      </c>
      <c r="AE116" s="31">
        <v>0</v>
      </c>
      <c r="AF116" s="31">
        <v>0</v>
      </c>
      <c r="AG116" s="31">
        <v>0</v>
      </c>
      <c r="AH116" s="31">
        <v>0</v>
      </c>
      <c r="AI116" s="31">
        <v>0</v>
      </c>
      <c r="AJ116" s="31">
        <v>0</v>
      </c>
      <c r="AK116" s="31">
        <v>0</v>
      </c>
      <c r="AL116" s="31">
        <v>0</v>
      </c>
      <c r="AM116" s="31">
        <v>0</v>
      </c>
      <c r="AN116" s="31">
        <v>0</v>
      </c>
      <c r="AO116" s="31">
        <v>0</v>
      </c>
      <c r="AP116" s="31">
        <v>0</v>
      </c>
      <c r="AQ116" s="31">
        <v>0</v>
      </c>
      <c r="AR116" s="31">
        <v>0</v>
      </c>
      <c r="AS116" s="31">
        <v>0</v>
      </c>
      <c r="AT116" s="31">
        <v>0</v>
      </c>
      <c r="AU116" s="31">
        <v>0</v>
      </c>
      <c r="AV116" s="31">
        <v>9.2328567741935489E-3</v>
      </c>
      <c r="AW116" s="31">
        <v>0</v>
      </c>
      <c r="AX116" s="31">
        <v>0</v>
      </c>
      <c r="AY116" s="31">
        <v>0</v>
      </c>
      <c r="AZ116" s="31">
        <v>0</v>
      </c>
      <c r="BA116" s="31">
        <v>0</v>
      </c>
      <c r="BB116" s="31">
        <v>0</v>
      </c>
      <c r="BC116" s="31">
        <v>0</v>
      </c>
      <c r="BD116" s="31">
        <v>0</v>
      </c>
      <c r="BE116" s="31">
        <v>0</v>
      </c>
      <c r="BF116" s="31">
        <v>0</v>
      </c>
      <c r="BG116" s="31">
        <v>0</v>
      </c>
      <c r="BH116" s="31">
        <v>0</v>
      </c>
      <c r="BI116" s="31">
        <v>0</v>
      </c>
      <c r="BJ116" s="31">
        <v>0</v>
      </c>
      <c r="BK116" s="32">
        <f t="shared" si="3"/>
        <v>277.87239885983871</v>
      </c>
    </row>
    <row r="117" spans="1:63">
      <c r="A117" s="29"/>
      <c r="B117" s="30" t="s">
        <v>121</v>
      </c>
      <c r="C117" s="31">
        <v>0</v>
      </c>
      <c r="D117" s="31">
        <v>0</v>
      </c>
      <c r="E117" s="31">
        <v>0</v>
      </c>
      <c r="F117" s="31">
        <v>0</v>
      </c>
      <c r="G117" s="31">
        <v>0</v>
      </c>
      <c r="H117" s="31">
        <v>0.43035628709677415</v>
      </c>
      <c r="I117" s="31">
        <v>12.149414516129033</v>
      </c>
      <c r="J117" s="31">
        <v>0.28927177419354838</v>
      </c>
      <c r="K117" s="31">
        <v>0</v>
      </c>
      <c r="L117" s="31">
        <v>1.1907705431612905</v>
      </c>
      <c r="M117" s="31">
        <v>0</v>
      </c>
      <c r="N117" s="31">
        <v>0</v>
      </c>
      <c r="O117" s="31">
        <v>0</v>
      </c>
      <c r="P117" s="31">
        <v>0</v>
      </c>
      <c r="Q117" s="31">
        <v>0</v>
      </c>
      <c r="R117" s="31">
        <v>0.48413651922580642</v>
      </c>
      <c r="S117" s="31">
        <v>0</v>
      </c>
      <c r="T117" s="31">
        <v>0</v>
      </c>
      <c r="U117" s="31">
        <v>0</v>
      </c>
      <c r="V117" s="31">
        <v>1.0624131925483868</v>
      </c>
      <c r="W117" s="31">
        <v>0</v>
      </c>
      <c r="X117" s="31">
        <v>0</v>
      </c>
      <c r="Y117" s="31">
        <v>0</v>
      </c>
      <c r="Z117" s="31">
        <v>0</v>
      </c>
      <c r="AA117" s="31">
        <v>0</v>
      </c>
      <c r="AB117" s="31">
        <v>0</v>
      </c>
      <c r="AC117" s="31">
        <v>0</v>
      </c>
      <c r="AD117" s="31">
        <v>0</v>
      </c>
      <c r="AE117" s="31">
        <v>0</v>
      </c>
      <c r="AF117" s="31">
        <v>0</v>
      </c>
      <c r="AG117" s="31">
        <v>0</v>
      </c>
      <c r="AH117" s="31">
        <v>0</v>
      </c>
      <c r="AI117" s="31">
        <v>0</v>
      </c>
      <c r="AJ117" s="31">
        <v>0</v>
      </c>
      <c r="AK117" s="31">
        <v>0</v>
      </c>
      <c r="AL117" s="31">
        <v>0</v>
      </c>
      <c r="AM117" s="31">
        <v>0</v>
      </c>
      <c r="AN117" s="31">
        <v>0</v>
      </c>
      <c r="AO117" s="31">
        <v>0</v>
      </c>
      <c r="AP117" s="31">
        <v>0</v>
      </c>
      <c r="AQ117" s="31">
        <v>0</v>
      </c>
      <c r="AR117" s="31">
        <v>0</v>
      </c>
      <c r="AS117" s="31">
        <v>0</v>
      </c>
      <c r="AT117" s="31">
        <v>0</v>
      </c>
      <c r="AU117" s="31">
        <v>0</v>
      </c>
      <c r="AV117" s="31">
        <v>1.4713918297374937</v>
      </c>
      <c r="AW117" s="31">
        <v>3.1502695967741934</v>
      </c>
      <c r="AX117" s="31">
        <v>0</v>
      </c>
      <c r="AY117" s="31">
        <v>0</v>
      </c>
      <c r="AZ117" s="31">
        <v>18.942382970903218</v>
      </c>
      <c r="BA117" s="31">
        <v>0</v>
      </c>
      <c r="BB117" s="31">
        <v>0</v>
      </c>
      <c r="BC117" s="31">
        <v>0</v>
      </c>
      <c r="BD117" s="31">
        <v>0</v>
      </c>
      <c r="BE117" s="31">
        <v>0</v>
      </c>
      <c r="BF117" s="31">
        <v>2.0685757301290324</v>
      </c>
      <c r="BG117" s="31">
        <v>0.24658649012903225</v>
      </c>
      <c r="BH117" s="31">
        <v>0</v>
      </c>
      <c r="BI117" s="31">
        <v>0</v>
      </c>
      <c r="BJ117" s="31">
        <v>5.7594492313870971</v>
      </c>
      <c r="BK117" s="32">
        <f t="shared" si="3"/>
        <v>47.245018681414912</v>
      </c>
    </row>
    <row r="118" spans="1:63">
      <c r="A118" s="29"/>
      <c r="B118" s="30" t="s">
        <v>122</v>
      </c>
      <c r="C118" s="31">
        <v>0</v>
      </c>
      <c r="D118" s="31">
        <v>0</v>
      </c>
      <c r="E118" s="31">
        <v>0</v>
      </c>
      <c r="F118" s="31">
        <v>0</v>
      </c>
      <c r="G118" s="31">
        <v>0</v>
      </c>
      <c r="H118" s="31">
        <v>0.43900014329032266</v>
      </c>
      <c r="I118" s="31">
        <v>5.7740435483870964</v>
      </c>
      <c r="J118" s="31">
        <v>0</v>
      </c>
      <c r="K118" s="31">
        <v>0</v>
      </c>
      <c r="L118" s="31">
        <v>1.2991597983870968</v>
      </c>
      <c r="M118" s="31">
        <v>0</v>
      </c>
      <c r="N118" s="31">
        <v>0</v>
      </c>
      <c r="O118" s="31">
        <v>0</v>
      </c>
      <c r="P118" s="31">
        <v>0</v>
      </c>
      <c r="Q118" s="31">
        <v>0</v>
      </c>
      <c r="R118" s="31">
        <v>0.27590324403225813</v>
      </c>
      <c r="S118" s="31">
        <v>0.57740435483870967</v>
      </c>
      <c r="T118" s="31">
        <v>0</v>
      </c>
      <c r="U118" s="31">
        <v>0</v>
      </c>
      <c r="V118" s="31">
        <v>0.48213263629032255</v>
      </c>
      <c r="W118" s="31">
        <v>0</v>
      </c>
      <c r="X118" s="31">
        <v>0</v>
      </c>
      <c r="Y118" s="31">
        <v>0</v>
      </c>
      <c r="Z118" s="31">
        <v>0</v>
      </c>
      <c r="AA118" s="31">
        <v>0</v>
      </c>
      <c r="AB118" s="31">
        <v>0</v>
      </c>
      <c r="AC118" s="31">
        <v>0</v>
      </c>
      <c r="AD118" s="31">
        <v>0</v>
      </c>
      <c r="AE118" s="31">
        <v>0</v>
      </c>
      <c r="AF118" s="31">
        <v>0</v>
      </c>
      <c r="AG118" s="31">
        <v>0</v>
      </c>
      <c r="AH118" s="31">
        <v>0</v>
      </c>
      <c r="AI118" s="31">
        <v>0</v>
      </c>
      <c r="AJ118" s="31">
        <v>0</v>
      </c>
      <c r="AK118" s="31">
        <v>0</v>
      </c>
      <c r="AL118" s="31">
        <v>0</v>
      </c>
      <c r="AM118" s="31">
        <v>0</v>
      </c>
      <c r="AN118" s="31">
        <v>0</v>
      </c>
      <c r="AO118" s="31">
        <v>0</v>
      </c>
      <c r="AP118" s="31">
        <v>0</v>
      </c>
      <c r="AQ118" s="31">
        <v>0</v>
      </c>
      <c r="AR118" s="31">
        <v>0</v>
      </c>
      <c r="AS118" s="31">
        <v>0</v>
      </c>
      <c r="AT118" s="31">
        <v>0</v>
      </c>
      <c r="AU118" s="31">
        <v>0</v>
      </c>
      <c r="AV118" s="31">
        <v>1.8083423109100107</v>
      </c>
      <c r="AW118" s="31">
        <v>2.0007654032258069</v>
      </c>
      <c r="AX118" s="31">
        <v>0</v>
      </c>
      <c r="AY118" s="31">
        <v>0</v>
      </c>
      <c r="AZ118" s="31">
        <v>7.0882357525483881</v>
      </c>
      <c r="BA118" s="31">
        <v>0</v>
      </c>
      <c r="BB118" s="31">
        <v>0</v>
      </c>
      <c r="BC118" s="31">
        <v>0</v>
      </c>
      <c r="BD118" s="31">
        <v>0</v>
      </c>
      <c r="BE118" s="31">
        <v>0</v>
      </c>
      <c r="BF118" s="31">
        <v>2.2685975397096763</v>
      </c>
      <c r="BG118" s="31">
        <v>0.20579301290322582</v>
      </c>
      <c r="BH118" s="31">
        <v>0</v>
      </c>
      <c r="BI118" s="31">
        <v>0</v>
      </c>
      <c r="BJ118" s="31">
        <v>4.3095575315483874</v>
      </c>
      <c r="BK118" s="32">
        <f t="shared" si="3"/>
        <v>26.528935276071302</v>
      </c>
    </row>
    <row r="119" spans="1:63">
      <c r="A119" s="29"/>
      <c r="B119" s="30" t="s">
        <v>123</v>
      </c>
      <c r="C119" s="31">
        <v>0</v>
      </c>
      <c r="D119" s="31">
        <v>0</v>
      </c>
      <c r="E119" s="31">
        <v>0</v>
      </c>
      <c r="F119" s="31">
        <v>0</v>
      </c>
      <c r="G119" s="31">
        <v>0</v>
      </c>
      <c r="H119" s="31">
        <v>0.50347856325806439</v>
      </c>
      <c r="I119" s="31">
        <v>0</v>
      </c>
      <c r="J119" s="31">
        <v>0.57829419354838707</v>
      </c>
      <c r="K119" s="31">
        <v>0</v>
      </c>
      <c r="L119" s="31">
        <v>1.3011678805483871</v>
      </c>
      <c r="M119" s="31">
        <v>0</v>
      </c>
      <c r="N119" s="31">
        <v>0</v>
      </c>
      <c r="O119" s="31">
        <v>0</v>
      </c>
      <c r="P119" s="31">
        <v>0</v>
      </c>
      <c r="Q119" s="31">
        <v>0</v>
      </c>
      <c r="R119" s="31">
        <v>0.3684704951935483</v>
      </c>
      <c r="S119" s="31">
        <v>0</v>
      </c>
      <c r="T119" s="31">
        <v>0</v>
      </c>
      <c r="U119" s="31">
        <v>0</v>
      </c>
      <c r="V119" s="31">
        <v>2.7680238362258072</v>
      </c>
      <c r="W119" s="31">
        <v>0</v>
      </c>
      <c r="X119" s="31">
        <v>0</v>
      </c>
      <c r="Y119" s="31">
        <v>0</v>
      </c>
      <c r="Z119" s="31">
        <v>0</v>
      </c>
      <c r="AA119" s="31">
        <v>0</v>
      </c>
      <c r="AB119" s="31">
        <v>0</v>
      </c>
      <c r="AC119" s="31">
        <v>0</v>
      </c>
      <c r="AD119" s="31">
        <v>0</v>
      </c>
      <c r="AE119" s="31">
        <v>0</v>
      </c>
      <c r="AF119" s="31">
        <v>0</v>
      </c>
      <c r="AG119" s="31">
        <v>0</v>
      </c>
      <c r="AH119" s="31">
        <v>0</v>
      </c>
      <c r="AI119" s="31">
        <v>0</v>
      </c>
      <c r="AJ119" s="31">
        <v>0</v>
      </c>
      <c r="AK119" s="31">
        <v>0</v>
      </c>
      <c r="AL119" s="31">
        <v>0</v>
      </c>
      <c r="AM119" s="31">
        <v>0</v>
      </c>
      <c r="AN119" s="31">
        <v>0</v>
      </c>
      <c r="AO119" s="31">
        <v>0</v>
      </c>
      <c r="AP119" s="31">
        <v>0</v>
      </c>
      <c r="AQ119" s="31">
        <v>0</v>
      </c>
      <c r="AR119" s="31">
        <v>0</v>
      </c>
      <c r="AS119" s="31">
        <v>0</v>
      </c>
      <c r="AT119" s="31">
        <v>0</v>
      </c>
      <c r="AU119" s="31">
        <v>0</v>
      </c>
      <c r="AV119" s="31">
        <v>1.4131129579419781</v>
      </c>
      <c r="AW119" s="31">
        <v>1.6030343225806449</v>
      </c>
      <c r="AX119" s="31">
        <v>0</v>
      </c>
      <c r="AY119" s="31">
        <v>0</v>
      </c>
      <c r="AZ119" s="31">
        <v>9.771276792870971</v>
      </c>
      <c r="BA119" s="31">
        <v>0</v>
      </c>
      <c r="BB119" s="31">
        <v>0</v>
      </c>
      <c r="BC119" s="31">
        <v>0</v>
      </c>
      <c r="BD119" s="31">
        <v>0</v>
      </c>
      <c r="BE119" s="31">
        <v>0</v>
      </c>
      <c r="BF119" s="31">
        <v>1.7173484429354842</v>
      </c>
      <c r="BG119" s="31">
        <v>0</v>
      </c>
      <c r="BH119" s="31">
        <v>0</v>
      </c>
      <c r="BI119" s="31">
        <v>0</v>
      </c>
      <c r="BJ119" s="31">
        <v>6.3329839415806459</v>
      </c>
      <c r="BK119" s="32">
        <f t="shared" si="3"/>
        <v>26.357191426683919</v>
      </c>
    </row>
    <row r="120" spans="1:63">
      <c r="A120" s="29"/>
      <c r="B120" s="30" t="s">
        <v>124</v>
      </c>
      <c r="C120" s="31">
        <v>0</v>
      </c>
      <c r="D120" s="31">
        <v>0</v>
      </c>
      <c r="E120" s="31">
        <v>0</v>
      </c>
      <c r="F120" s="31">
        <v>0</v>
      </c>
      <c r="G120" s="31">
        <v>0</v>
      </c>
      <c r="H120" s="31">
        <v>2.2974677419354832E-3</v>
      </c>
      <c r="I120" s="31">
        <v>160.82274193548389</v>
      </c>
      <c r="J120" s="31">
        <v>0</v>
      </c>
      <c r="K120" s="31">
        <v>0</v>
      </c>
      <c r="L120" s="31">
        <v>2.2980421088709679</v>
      </c>
      <c r="M120" s="31">
        <v>0</v>
      </c>
      <c r="N120" s="31">
        <v>0</v>
      </c>
      <c r="O120" s="31">
        <v>0</v>
      </c>
      <c r="P120" s="31">
        <v>0</v>
      </c>
      <c r="Q120" s="31">
        <v>0</v>
      </c>
      <c r="R120" s="31">
        <v>3.7479838709677414E-3</v>
      </c>
      <c r="S120" s="31">
        <v>51.693024193548389</v>
      </c>
      <c r="T120" s="31">
        <v>0</v>
      </c>
      <c r="U120" s="31">
        <v>0</v>
      </c>
      <c r="V120" s="31">
        <v>0</v>
      </c>
      <c r="W120" s="31">
        <v>0</v>
      </c>
      <c r="X120" s="31">
        <v>0</v>
      </c>
      <c r="Y120" s="31">
        <v>0</v>
      </c>
      <c r="Z120" s="31">
        <v>0</v>
      </c>
      <c r="AA120" s="31">
        <v>0</v>
      </c>
      <c r="AB120" s="31">
        <v>0</v>
      </c>
      <c r="AC120" s="31">
        <v>0</v>
      </c>
      <c r="AD120" s="31">
        <v>0</v>
      </c>
      <c r="AE120" s="31">
        <v>0</v>
      </c>
      <c r="AF120" s="31">
        <v>0</v>
      </c>
      <c r="AG120" s="31">
        <v>0</v>
      </c>
      <c r="AH120" s="31">
        <v>0</v>
      </c>
      <c r="AI120" s="31">
        <v>0</v>
      </c>
      <c r="AJ120" s="31">
        <v>0</v>
      </c>
      <c r="AK120" s="31">
        <v>0</v>
      </c>
      <c r="AL120" s="31">
        <v>0</v>
      </c>
      <c r="AM120" s="31">
        <v>0</v>
      </c>
      <c r="AN120" s="31">
        <v>0</v>
      </c>
      <c r="AO120" s="31">
        <v>0</v>
      </c>
      <c r="AP120" s="31">
        <v>0</v>
      </c>
      <c r="AQ120" s="31">
        <v>0</v>
      </c>
      <c r="AR120" s="31">
        <v>0</v>
      </c>
      <c r="AS120" s="31">
        <v>0</v>
      </c>
      <c r="AT120" s="31">
        <v>0</v>
      </c>
      <c r="AU120" s="31">
        <v>0</v>
      </c>
      <c r="AV120" s="31">
        <v>1.5495757209605504E-2</v>
      </c>
      <c r="AW120" s="31">
        <v>2.2956677419354836</v>
      </c>
      <c r="AX120" s="31">
        <v>0</v>
      </c>
      <c r="AY120" s="31">
        <v>0</v>
      </c>
      <c r="AZ120" s="31">
        <v>0</v>
      </c>
      <c r="BA120" s="31">
        <v>0</v>
      </c>
      <c r="BB120" s="31">
        <v>0</v>
      </c>
      <c r="BC120" s="31">
        <v>0</v>
      </c>
      <c r="BD120" s="31">
        <v>0</v>
      </c>
      <c r="BE120" s="31">
        <v>0</v>
      </c>
      <c r="BF120" s="31">
        <v>0.11154413606451613</v>
      </c>
      <c r="BG120" s="31">
        <v>0</v>
      </c>
      <c r="BH120" s="31">
        <v>0</v>
      </c>
      <c r="BI120" s="31">
        <v>0</v>
      </c>
      <c r="BJ120" s="31">
        <v>0</v>
      </c>
      <c r="BK120" s="32">
        <f t="shared" si="3"/>
        <v>217.24256132472573</v>
      </c>
    </row>
    <row r="121" spans="1:63">
      <c r="A121" s="29"/>
      <c r="B121" s="30" t="s">
        <v>125</v>
      </c>
      <c r="C121" s="31">
        <v>0</v>
      </c>
      <c r="D121" s="31">
        <v>0</v>
      </c>
      <c r="E121" s="31">
        <v>0</v>
      </c>
      <c r="F121" s="31">
        <v>0</v>
      </c>
      <c r="G121" s="31">
        <v>0</v>
      </c>
      <c r="H121" s="31">
        <v>0.93052829590322594</v>
      </c>
      <c r="I121" s="31">
        <v>5.7473564516129033E-2</v>
      </c>
      <c r="J121" s="31">
        <v>0.57473564516129028</v>
      </c>
      <c r="K121" s="31">
        <v>0</v>
      </c>
      <c r="L121" s="31">
        <v>1.3810897553225805</v>
      </c>
      <c r="M121" s="31">
        <v>0</v>
      </c>
      <c r="N121" s="31">
        <v>0</v>
      </c>
      <c r="O121" s="31">
        <v>0</v>
      </c>
      <c r="P121" s="31">
        <v>0</v>
      </c>
      <c r="Q121" s="31">
        <v>0</v>
      </c>
      <c r="R121" s="31">
        <v>0.41897687774193543</v>
      </c>
      <c r="S121" s="31">
        <v>0.27587310967741935</v>
      </c>
      <c r="T121" s="31">
        <v>5.8623035806451611</v>
      </c>
      <c r="U121" s="31">
        <v>0</v>
      </c>
      <c r="V121" s="31">
        <v>2.0052509820322584</v>
      </c>
      <c r="W121" s="31">
        <v>0</v>
      </c>
      <c r="X121" s="31">
        <v>0</v>
      </c>
      <c r="Y121" s="31">
        <v>0</v>
      </c>
      <c r="Z121" s="31">
        <v>0</v>
      </c>
      <c r="AA121" s="31">
        <v>0</v>
      </c>
      <c r="AB121" s="31">
        <v>0</v>
      </c>
      <c r="AC121" s="31">
        <v>0</v>
      </c>
      <c r="AD121" s="31">
        <v>0</v>
      </c>
      <c r="AE121" s="31">
        <v>0</v>
      </c>
      <c r="AF121" s="31">
        <v>0</v>
      </c>
      <c r="AG121" s="31">
        <v>0</v>
      </c>
      <c r="AH121" s="31">
        <v>0</v>
      </c>
      <c r="AI121" s="31">
        <v>0</v>
      </c>
      <c r="AJ121" s="31">
        <v>0</v>
      </c>
      <c r="AK121" s="31">
        <v>0</v>
      </c>
      <c r="AL121" s="31">
        <v>0</v>
      </c>
      <c r="AM121" s="31">
        <v>0</v>
      </c>
      <c r="AN121" s="31">
        <v>0</v>
      </c>
      <c r="AO121" s="31">
        <v>0</v>
      </c>
      <c r="AP121" s="31">
        <v>0</v>
      </c>
      <c r="AQ121" s="31">
        <v>0</v>
      </c>
      <c r="AR121" s="31">
        <v>0</v>
      </c>
      <c r="AS121" s="31">
        <v>0</v>
      </c>
      <c r="AT121" s="31">
        <v>0</v>
      </c>
      <c r="AU121" s="31">
        <v>0</v>
      </c>
      <c r="AV121" s="31">
        <v>1.5464150625540609</v>
      </c>
      <c r="AW121" s="31">
        <v>3.8236041290322582</v>
      </c>
      <c r="AX121" s="31">
        <v>0</v>
      </c>
      <c r="AY121" s="31">
        <v>0</v>
      </c>
      <c r="AZ121" s="31">
        <v>8.6169215475806435</v>
      </c>
      <c r="BA121" s="31">
        <v>0</v>
      </c>
      <c r="BB121" s="31">
        <v>0</v>
      </c>
      <c r="BC121" s="31">
        <v>0</v>
      </c>
      <c r="BD121" s="31">
        <v>0</v>
      </c>
      <c r="BE121" s="31">
        <v>0</v>
      </c>
      <c r="BF121" s="31">
        <v>3.1493582025161251</v>
      </c>
      <c r="BG121" s="31">
        <v>0.91038193548387103</v>
      </c>
      <c r="BH121" s="31">
        <v>0</v>
      </c>
      <c r="BI121" s="31">
        <v>0</v>
      </c>
      <c r="BJ121" s="31">
        <v>4.1922438650645164</v>
      </c>
      <c r="BK121" s="32">
        <f t="shared" si="3"/>
        <v>33.745156553231475</v>
      </c>
    </row>
    <row r="122" spans="1:63">
      <c r="A122" s="29"/>
      <c r="B122" s="30" t="s">
        <v>126</v>
      </c>
      <c r="C122" s="31">
        <v>0</v>
      </c>
      <c r="D122" s="31">
        <v>0</v>
      </c>
      <c r="E122" s="31">
        <v>0</v>
      </c>
      <c r="F122" s="31">
        <v>0</v>
      </c>
      <c r="G122" s="31">
        <v>0</v>
      </c>
      <c r="H122" s="31">
        <v>0.32913608193548388</v>
      </c>
      <c r="I122" s="31">
        <v>0.51649475806451617</v>
      </c>
      <c r="J122" s="31">
        <v>0</v>
      </c>
      <c r="K122" s="31">
        <v>0</v>
      </c>
      <c r="L122" s="31">
        <v>0.99302344106451612</v>
      </c>
      <c r="M122" s="31">
        <v>0</v>
      </c>
      <c r="N122" s="31">
        <v>0</v>
      </c>
      <c r="O122" s="31">
        <v>0</v>
      </c>
      <c r="P122" s="31">
        <v>0</v>
      </c>
      <c r="Q122" s="31">
        <v>0</v>
      </c>
      <c r="R122" s="31">
        <v>0.5828267386774193</v>
      </c>
      <c r="S122" s="31">
        <v>0.22955322580645163</v>
      </c>
      <c r="T122" s="31">
        <v>3.6154633064516126</v>
      </c>
      <c r="U122" s="31">
        <v>0</v>
      </c>
      <c r="V122" s="31">
        <v>0.55322327419354844</v>
      </c>
      <c r="W122" s="31">
        <v>0</v>
      </c>
      <c r="X122" s="31">
        <v>0</v>
      </c>
      <c r="Y122" s="31">
        <v>0</v>
      </c>
      <c r="Z122" s="31">
        <v>0</v>
      </c>
      <c r="AA122" s="31">
        <v>0</v>
      </c>
      <c r="AB122" s="31">
        <v>0</v>
      </c>
      <c r="AC122" s="31">
        <v>0</v>
      </c>
      <c r="AD122" s="31">
        <v>0</v>
      </c>
      <c r="AE122" s="31">
        <v>0</v>
      </c>
      <c r="AF122" s="31">
        <v>0</v>
      </c>
      <c r="AG122" s="31">
        <v>0</v>
      </c>
      <c r="AH122" s="31">
        <v>0</v>
      </c>
      <c r="AI122" s="31">
        <v>0</v>
      </c>
      <c r="AJ122" s="31">
        <v>0</v>
      </c>
      <c r="AK122" s="31">
        <v>0</v>
      </c>
      <c r="AL122" s="31">
        <v>0</v>
      </c>
      <c r="AM122" s="31">
        <v>0</v>
      </c>
      <c r="AN122" s="31">
        <v>0</v>
      </c>
      <c r="AO122" s="31">
        <v>0</v>
      </c>
      <c r="AP122" s="31">
        <v>0</v>
      </c>
      <c r="AQ122" s="31">
        <v>0</v>
      </c>
      <c r="AR122" s="31">
        <v>0</v>
      </c>
      <c r="AS122" s="31">
        <v>0</v>
      </c>
      <c r="AT122" s="31">
        <v>0</v>
      </c>
      <c r="AU122" s="31">
        <v>0</v>
      </c>
      <c r="AV122" s="31">
        <v>1.3680352204656536</v>
      </c>
      <c r="AW122" s="31">
        <v>1.7511812606129031</v>
      </c>
      <c r="AX122" s="31">
        <v>1.1363190322580645</v>
      </c>
      <c r="AY122" s="31">
        <v>0</v>
      </c>
      <c r="AZ122" s="31">
        <v>10.986098405419355</v>
      </c>
      <c r="BA122" s="31">
        <v>0</v>
      </c>
      <c r="BB122" s="31">
        <v>0</v>
      </c>
      <c r="BC122" s="31">
        <v>0</v>
      </c>
      <c r="BD122" s="31">
        <v>0</v>
      </c>
      <c r="BE122" s="31">
        <v>0</v>
      </c>
      <c r="BF122" s="31">
        <v>2.437978477096773</v>
      </c>
      <c r="BG122" s="31">
        <v>3.5225889999999996E-2</v>
      </c>
      <c r="BH122" s="31">
        <v>0.11363190322580645</v>
      </c>
      <c r="BI122" s="31">
        <v>0</v>
      </c>
      <c r="BJ122" s="31">
        <v>1.0578789292580644</v>
      </c>
      <c r="BK122" s="32">
        <f t="shared" si="3"/>
        <v>25.706069944530167</v>
      </c>
    </row>
    <row r="123" spans="1:63">
      <c r="A123" s="29"/>
      <c r="B123" s="30" t="s">
        <v>127</v>
      </c>
      <c r="C123" s="31">
        <v>0</v>
      </c>
      <c r="D123" s="31">
        <v>0</v>
      </c>
      <c r="E123" s="31">
        <v>0</v>
      </c>
      <c r="F123" s="31">
        <v>0</v>
      </c>
      <c r="G123" s="31">
        <v>0</v>
      </c>
      <c r="H123" s="31">
        <v>0.40677541893548386</v>
      </c>
      <c r="I123" s="31">
        <v>0</v>
      </c>
      <c r="J123" s="31">
        <v>0.57128290322580644</v>
      </c>
      <c r="K123" s="31">
        <v>0</v>
      </c>
      <c r="L123" s="31">
        <v>1.252558570967742</v>
      </c>
      <c r="M123" s="31">
        <v>0</v>
      </c>
      <c r="N123" s="31">
        <v>0</v>
      </c>
      <c r="O123" s="31">
        <v>0</v>
      </c>
      <c r="P123" s="31">
        <v>0</v>
      </c>
      <c r="Q123" s="31">
        <v>0</v>
      </c>
      <c r="R123" s="31">
        <v>0.3963797251290323</v>
      </c>
      <c r="S123" s="31">
        <v>5.7128290322580641E-2</v>
      </c>
      <c r="T123" s="31">
        <v>1.9423618709677422</v>
      </c>
      <c r="U123" s="31">
        <v>0</v>
      </c>
      <c r="V123" s="31">
        <v>1.7652999425161295</v>
      </c>
      <c r="W123" s="31">
        <v>0</v>
      </c>
      <c r="X123" s="31">
        <v>0</v>
      </c>
      <c r="Y123" s="31">
        <v>0</v>
      </c>
      <c r="Z123" s="31">
        <v>0</v>
      </c>
      <c r="AA123" s="31">
        <v>0</v>
      </c>
      <c r="AB123" s="31">
        <v>0</v>
      </c>
      <c r="AC123" s="31">
        <v>0</v>
      </c>
      <c r="AD123" s="31">
        <v>0</v>
      </c>
      <c r="AE123" s="31">
        <v>0</v>
      </c>
      <c r="AF123" s="31">
        <v>0</v>
      </c>
      <c r="AG123" s="31">
        <v>0</v>
      </c>
      <c r="AH123" s="31">
        <v>0</v>
      </c>
      <c r="AI123" s="31">
        <v>0</v>
      </c>
      <c r="AJ123" s="31">
        <v>0</v>
      </c>
      <c r="AK123" s="31">
        <v>0</v>
      </c>
      <c r="AL123" s="31">
        <v>0</v>
      </c>
      <c r="AM123" s="31">
        <v>0</v>
      </c>
      <c r="AN123" s="31">
        <v>0</v>
      </c>
      <c r="AO123" s="31">
        <v>0</v>
      </c>
      <c r="AP123" s="31">
        <v>0</v>
      </c>
      <c r="AQ123" s="31">
        <v>0</v>
      </c>
      <c r="AR123" s="31">
        <v>0</v>
      </c>
      <c r="AS123" s="31">
        <v>0</v>
      </c>
      <c r="AT123" s="31">
        <v>0</v>
      </c>
      <c r="AU123" s="31">
        <v>0</v>
      </c>
      <c r="AV123" s="31">
        <v>2.0664665569706071</v>
      </c>
      <c r="AW123" s="31">
        <v>5.6125651210322554</v>
      </c>
      <c r="AX123" s="31">
        <v>0</v>
      </c>
      <c r="AY123" s="31">
        <v>0</v>
      </c>
      <c r="AZ123" s="31">
        <v>5.2469068351612904</v>
      </c>
      <c r="BA123" s="31">
        <v>0</v>
      </c>
      <c r="BB123" s="31">
        <v>0</v>
      </c>
      <c r="BC123" s="31">
        <v>0</v>
      </c>
      <c r="BD123" s="31">
        <v>0</v>
      </c>
      <c r="BE123" s="31">
        <v>0</v>
      </c>
      <c r="BF123" s="31">
        <v>2.3103448691290343</v>
      </c>
      <c r="BG123" s="31">
        <v>2.4812886151612905</v>
      </c>
      <c r="BH123" s="31">
        <v>0</v>
      </c>
      <c r="BI123" s="31">
        <v>0</v>
      </c>
      <c r="BJ123" s="31">
        <v>4.1221226847096775</v>
      </c>
      <c r="BK123" s="32">
        <f t="shared" si="3"/>
        <v>28.231481404228671</v>
      </c>
    </row>
    <row r="124" spans="1:63">
      <c r="A124" s="29"/>
      <c r="B124" s="30" t="s">
        <v>128</v>
      </c>
      <c r="C124" s="31">
        <v>0</v>
      </c>
      <c r="D124" s="31">
        <v>0</v>
      </c>
      <c r="E124" s="31">
        <v>0</v>
      </c>
      <c r="F124" s="31">
        <v>0</v>
      </c>
      <c r="G124" s="31">
        <v>0</v>
      </c>
      <c r="H124" s="31">
        <v>4.3747624064516141E-2</v>
      </c>
      <c r="I124" s="31">
        <v>109.2122337903226</v>
      </c>
      <c r="J124" s="31">
        <v>0</v>
      </c>
      <c r="K124" s="31">
        <v>0</v>
      </c>
      <c r="L124" s="31">
        <v>0.37126456500000005</v>
      </c>
      <c r="M124" s="31">
        <v>0</v>
      </c>
      <c r="N124" s="31">
        <v>0</v>
      </c>
      <c r="O124" s="31">
        <v>0</v>
      </c>
      <c r="P124" s="31">
        <v>0</v>
      </c>
      <c r="Q124" s="31">
        <v>0</v>
      </c>
      <c r="R124" s="31">
        <v>3.4217932258064514E-2</v>
      </c>
      <c r="S124" s="31">
        <v>39.920920967741935</v>
      </c>
      <c r="T124" s="31">
        <v>0</v>
      </c>
      <c r="U124" s="31">
        <v>0</v>
      </c>
      <c r="V124" s="31">
        <v>0</v>
      </c>
      <c r="W124" s="31">
        <v>0</v>
      </c>
      <c r="X124" s="31">
        <v>0</v>
      </c>
      <c r="Y124" s="31">
        <v>0</v>
      </c>
      <c r="Z124" s="31">
        <v>0</v>
      </c>
      <c r="AA124" s="31">
        <v>0</v>
      </c>
      <c r="AB124" s="31">
        <v>0</v>
      </c>
      <c r="AC124" s="31">
        <v>0</v>
      </c>
      <c r="AD124" s="31">
        <v>0</v>
      </c>
      <c r="AE124" s="31">
        <v>0</v>
      </c>
      <c r="AF124" s="31">
        <v>0</v>
      </c>
      <c r="AG124" s="31">
        <v>0</v>
      </c>
      <c r="AH124" s="31">
        <v>0</v>
      </c>
      <c r="AI124" s="31">
        <v>0</v>
      </c>
      <c r="AJ124" s="31">
        <v>0</v>
      </c>
      <c r="AK124" s="31">
        <v>0</v>
      </c>
      <c r="AL124" s="31">
        <v>0</v>
      </c>
      <c r="AM124" s="31">
        <v>0</v>
      </c>
      <c r="AN124" s="31">
        <v>0</v>
      </c>
      <c r="AO124" s="31">
        <v>0</v>
      </c>
      <c r="AP124" s="31">
        <v>0</v>
      </c>
      <c r="AQ124" s="31">
        <v>0</v>
      </c>
      <c r="AR124" s="31">
        <v>0</v>
      </c>
      <c r="AS124" s="31">
        <v>0</v>
      </c>
      <c r="AT124" s="31">
        <v>0</v>
      </c>
      <c r="AU124" s="31">
        <v>0</v>
      </c>
      <c r="AV124" s="31">
        <v>1.7096472626773596E-2</v>
      </c>
      <c r="AW124" s="31">
        <v>0</v>
      </c>
      <c r="AX124" s="31">
        <v>0</v>
      </c>
      <c r="AY124" s="31">
        <v>0</v>
      </c>
      <c r="AZ124" s="31">
        <v>0</v>
      </c>
      <c r="BA124" s="31">
        <v>0</v>
      </c>
      <c r="BB124" s="31">
        <v>0</v>
      </c>
      <c r="BC124" s="31">
        <v>0</v>
      </c>
      <c r="BD124" s="31">
        <v>0</v>
      </c>
      <c r="BE124" s="31">
        <v>0</v>
      </c>
      <c r="BF124" s="31">
        <v>1.1397648387096776E-3</v>
      </c>
      <c r="BG124" s="31">
        <v>0</v>
      </c>
      <c r="BH124" s="31">
        <v>0</v>
      </c>
      <c r="BI124" s="31">
        <v>0</v>
      </c>
      <c r="BJ124" s="31">
        <v>0</v>
      </c>
      <c r="BK124" s="32">
        <f t="shared" si="3"/>
        <v>149.60062111685261</v>
      </c>
    </row>
    <row r="125" spans="1:63">
      <c r="A125" s="29"/>
      <c r="B125" s="30" t="s">
        <v>129</v>
      </c>
      <c r="C125" s="31">
        <v>0</v>
      </c>
      <c r="D125" s="31">
        <v>0.28533290322580646</v>
      </c>
      <c r="E125" s="31">
        <v>0</v>
      </c>
      <c r="F125" s="31">
        <v>0</v>
      </c>
      <c r="G125" s="31">
        <v>0</v>
      </c>
      <c r="H125" s="31">
        <v>0.36911805687096777</v>
      </c>
      <c r="I125" s="31">
        <v>1.1601635845161291</v>
      </c>
      <c r="J125" s="31">
        <v>0.22826632258064514</v>
      </c>
      <c r="K125" s="31">
        <v>0</v>
      </c>
      <c r="L125" s="31">
        <v>1.2725846129032259</v>
      </c>
      <c r="M125" s="31">
        <v>0</v>
      </c>
      <c r="N125" s="31">
        <v>0</v>
      </c>
      <c r="O125" s="31">
        <v>0</v>
      </c>
      <c r="P125" s="31">
        <v>0</v>
      </c>
      <c r="Q125" s="31">
        <v>0</v>
      </c>
      <c r="R125" s="31">
        <v>0.4215065340000001</v>
      </c>
      <c r="S125" s="31">
        <v>0</v>
      </c>
      <c r="T125" s="31">
        <v>0.34239948387096769</v>
      </c>
      <c r="U125" s="31">
        <v>0</v>
      </c>
      <c r="V125" s="31">
        <v>0.47365261935483871</v>
      </c>
      <c r="W125" s="31">
        <v>0</v>
      </c>
      <c r="X125" s="31">
        <v>0</v>
      </c>
      <c r="Y125" s="31">
        <v>0</v>
      </c>
      <c r="Z125" s="31">
        <v>0</v>
      </c>
      <c r="AA125" s="31">
        <v>0</v>
      </c>
      <c r="AB125" s="31">
        <v>0</v>
      </c>
      <c r="AC125" s="31">
        <v>0</v>
      </c>
      <c r="AD125" s="31">
        <v>0</v>
      </c>
      <c r="AE125" s="31">
        <v>0</v>
      </c>
      <c r="AF125" s="31">
        <v>5.6498870967741942E-2</v>
      </c>
      <c r="AG125" s="31">
        <v>0</v>
      </c>
      <c r="AH125" s="31">
        <v>0</v>
      </c>
      <c r="AI125" s="31">
        <v>0</v>
      </c>
      <c r="AJ125" s="31">
        <v>0</v>
      </c>
      <c r="AK125" s="31">
        <v>0</v>
      </c>
      <c r="AL125" s="31">
        <v>0</v>
      </c>
      <c r="AM125" s="31">
        <v>0</v>
      </c>
      <c r="AN125" s="31">
        <v>0</v>
      </c>
      <c r="AO125" s="31">
        <v>0</v>
      </c>
      <c r="AP125" s="31">
        <v>0</v>
      </c>
      <c r="AQ125" s="31">
        <v>0</v>
      </c>
      <c r="AR125" s="31">
        <v>0</v>
      </c>
      <c r="AS125" s="31">
        <v>0</v>
      </c>
      <c r="AT125" s="31">
        <v>0</v>
      </c>
      <c r="AU125" s="31">
        <v>0</v>
      </c>
      <c r="AV125" s="31">
        <v>0.86623928684917262</v>
      </c>
      <c r="AW125" s="31">
        <v>2.5663030170000005</v>
      </c>
      <c r="AX125" s="31">
        <v>0</v>
      </c>
      <c r="AY125" s="31">
        <v>0</v>
      </c>
      <c r="AZ125" s="31">
        <v>9.2855216449677407</v>
      </c>
      <c r="BA125" s="31">
        <v>0</v>
      </c>
      <c r="BB125" s="31">
        <v>0</v>
      </c>
      <c r="BC125" s="31">
        <v>0</v>
      </c>
      <c r="BD125" s="31">
        <v>0</v>
      </c>
      <c r="BE125" s="31">
        <v>0</v>
      </c>
      <c r="BF125" s="31">
        <v>2.3587742470322599</v>
      </c>
      <c r="BG125" s="31">
        <v>1.1638767419354838</v>
      </c>
      <c r="BH125" s="31">
        <v>0</v>
      </c>
      <c r="BI125" s="31">
        <v>0</v>
      </c>
      <c r="BJ125" s="31">
        <v>2.5472506991935484</v>
      </c>
      <c r="BK125" s="32">
        <f t="shared" si="3"/>
        <v>23.397488625268529</v>
      </c>
    </row>
    <row r="126" spans="1:63">
      <c r="A126" s="29"/>
      <c r="B126" s="30" t="s">
        <v>130</v>
      </c>
      <c r="C126" s="31">
        <v>0</v>
      </c>
      <c r="D126" s="31">
        <v>0</v>
      </c>
      <c r="E126" s="31">
        <v>0</v>
      </c>
      <c r="F126" s="31">
        <v>0</v>
      </c>
      <c r="G126" s="31">
        <v>0</v>
      </c>
      <c r="H126" s="31">
        <v>0.35222972880645159</v>
      </c>
      <c r="I126" s="31">
        <v>7.7281817674516118</v>
      </c>
      <c r="J126" s="31">
        <v>0</v>
      </c>
      <c r="K126" s="31">
        <v>0</v>
      </c>
      <c r="L126" s="31">
        <v>2.6668471807096776</v>
      </c>
      <c r="M126" s="31">
        <v>0</v>
      </c>
      <c r="N126" s="31">
        <v>0</v>
      </c>
      <c r="O126" s="31">
        <v>0</v>
      </c>
      <c r="P126" s="31">
        <v>0</v>
      </c>
      <c r="Q126" s="31">
        <v>0</v>
      </c>
      <c r="R126" s="31">
        <v>0.26708969090322582</v>
      </c>
      <c r="S126" s="31">
        <v>0</v>
      </c>
      <c r="T126" s="31">
        <v>0.22679554838709678</v>
      </c>
      <c r="U126" s="31">
        <v>0</v>
      </c>
      <c r="V126" s="31">
        <v>0.84886537996774192</v>
      </c>
      <c r="W126" s="31">
        <v>0</v>
      </c>
      <c r="X126" s="31">
        <v>0</v>
      </c>
      <c r="Y126" s="31">
        <v>0</v>
      </c>
      <c r="Z126" s="31">
        <v>0</v>
      </c>
      <c r="AA126" s="31">
        <v>0</v>
      </c>
      <c r="AB126" s="31">
        <v>1.6840432258064517E-2</v>
      </c>
      <c r="AC126" s="31">
        <v>0</v>
      </c>
      <c r="AD126" s="31">
        <v>0</v>
      </c>
      <c r="AE126" s="31">
        <v>0</v>
      </c>
      <c r="AF126" s="31">
        <v>0</v>
      </c>
      <c r="AG126" s="31">
        <v>0</v>
      </c>
      <c r="AH126" s="31">
        <v>0</v>
      </c>
      <c r="AI126" s="31">
        <v>0</v>
      </c>
      <c r="AJ126" s="31">
        <v>0</v>
      </c>
      <c r="AK126" s="31">
        <v>0</v>
      </c>
      <c r="AL126" s="31">
        <v>0</v>
      </c>
      <c r="AM126" s="31">
        <v>0</v>
      </c>
      <c r="AN126" s="31">
        <v>0</v>
      </c>
      <c r="AO126" s="31">
        <v>0</v>
      </c>
      <c r="AP126" s="31">
        <v>0</v>
      </c>
      <c r="AQ126" s="31">
        <v>0</v>
      </c>
      <c r="AR126" s="31">
        <v>0</v>
      </c>
      <c r="AS126" s="31">
        <v>0</v>
      </c>
      <c r="AT126" s="31">
        <v>0</v>
      </c>
      <c r="AU126" s="31">
        <v>0</v>
      </c>
      <c r="AV126" s="31">
        <v>1.0637530255237193</v>
      </c>
      <c r="AW126" s="31">
        <v>2.6310601869354837</v>
      </c>
      <c r="AX126" s="31">
        <v>1.2349650322580645</v>
      </c>
      <c r="AY126" s="31">
        <v>0</v>
      </c>
      <c r="AZ126" s="31">
        <v>11.937939146129034</v>
      </c>
      <c r="BA126" s="31">
        <v>0</v>
      </c>
      <c r="BB126" s="31">
        <v>0</v>
      </c>
      <c r="BC126" s="31">
        <v>0</v>
      </c>
      <c r="BD126" s="31">
        <v>0</v>
      </c>
      <c r="BE126" s="31">
        <v>0</v>
      </c>
      <c r="BF126" s="31">
        <v>2.0975795580967747</v>
      </c>
      <c r="BG126" s="31">
        <v>3.3849268838709676</v>
      </c>
      <c r="BH126" s="31">
        <v>0</v>
      </c>
      <c r="BI126" s="31">
        <v>0</v>
      </c>
      <c r="BJ126" s="31">
        <v>7.4558161659677404</v>
      </c>
      <c r="BK126" s="32">
        <f t="shared" si="3"/>
        <v>41.912889727265657</v>
      </c>
    </row>
    <row r="127" spans="1:63">
      <c r="A127" s="29"/>
      <c r="B127" s="30" t="s">
        <v>131</v>
      </c>
      <c r="C127" s="31">
        <v>0</v>
      </c>
      <c r="D127" s="31">
        <v>0</v>
      </c>
      <c r="E127" s="31">
        <v>0</v>
      </c>
      <c r="F127" s="31">
        <v>0</v>
      </c>
      <c r="G127" s="31">
        <v>0</v>
      </c>
      <c r="H127" s="31">
        <v>2.1595516451612898E-2</v>
      </c>
      <c r="I127" s="31">
        <v>90.928490322580643</v>
      </c>
      <c r="J127" s="31">
        <v>0</v>
      </c>
      <c r="K127" s="31">
        <v>0</v>
      </c>
      <c r="L127" s="31">
        <v>5.7398609516129039E-2</v>
      </c>
      <c r="M127" s="31">
        <v>0</v>
      </c>
      <c r="N127" s="31">
        <v>0</v>
      </c>
      <c r="O127" s="31">
        <v>0</v>
      </c>
      <c r="P127" s="31">
        <v>0</v>
      </c>
      <c r="Q127" s="31">
        <v>0</v>
      </c>
      <c r="R127" s="31">
        <v>5.6830306451612913E-4</v>
      </c>
      <c r="S127" s="31">
        <v>36.371396129032256</v>
      </c>
      <c r="T127" s="31">
        <v>0</v>
      </c>
      <c r="U127" s="31">
        <v>0</v>
      </c>
      <c r="V127" s="31">
        <v>5.6830306451612913E-4</v>
      </c>
      <c r="W127" s="31">
        <v>0</v>
      </c>
      <c r="X127" s="31">
        <v>0</v>
      </c>
      <c r="Y127" s="31">
        <v>0</v>
      </c>
      <c r="Z127" s="31">
        <v>0</v>
      </c>
      <c r="AA127" s="31">
        <v>0</v>
      </c>
      <c r="AB127" s="31">
        <v>0</v>
      </c>
      <c r="AC127" s="31">
        <v>0</v>
      </c>
      <c r="AD127" s="31">
        <v>0</v>
      </c>
      <c r="AE127" s="31">
        <v>0</v>
      </c>
      <c r="AF127" s="31">
        <v>0</v>
      </c>
      <c r="AG127" s="31">
        <v>0</v>
      </c>
      <c r="AH127" s="31">
        <v>0</v>
      </c>
      <c r="AI127" s="31">
        <v>0</v>
      </c>
      <c r="AJ127" s="31">
        <v>0</v>
      </c>
      <c r="AK127" s="31">
        <v>0</v>
      </c>
      <c r="AL127" s="31">
        <v>0</v>
      </c>
      <c r="AM127" s="31">
        <v>0</v>
      </c>
      <c r="AN127" s="31">
        <v>0</v>
      </c>
      <c r="AO127" s="31">
        <v>0</v>
      </c>
      <c r="AP127" s="31">
        <v>0</v>
      </c>
      <c r="AQ127" s="31">
        <v>0</v>
      </c>
      <c r="AR127" s="31">
        <v>0</v>
      </c>
      <c r="AS127" s="31">
        <v>0</v>
      </c>
      <c r="AT127" s="31">
        <v>0</v>
      </c>
      <c r="AU127" s="31">
        <v>0</v>
      </c>
      <c r="AV127" s="31">
        <v>0</v>
      </c>
      <c r="AW127" s="31">
        <v>22.716503225806452</v>
      </c>
      <c r="AX127" s="31">
        <v>0</v>
      </c>
      <c r="AY127" s="31">
        <v>0</v>
      </c>
      <c r="AZ127" s="31">
        <v>0</v>
      </c>
      <c r="BA127" s="31">
        <v>0</v>
      </c>
      <c r="BB127" s="31">
        <v>0</v>
      </c>
      <c r="BC127" s="31">
        <v>0</v>
      </c>
      <c r="BD127" s="31">
        <v>0</v>
      </c>
      <c r="BE127" s="31">
        <v>0</v>
      </c>
      <c r="BF127" s="31">
        <v>0</v>
      </c>
      <c r="BG127" s="31">
        <v>0</v>
      </c>
      <c r="BH127" s="31">
        <v>0</v>
      </c>
      <c r="BI127" s="31">
        <v>0</v>
      </c>
      <c r="BJ127" s="31">
        <v>0</v>
      </c>
      <c r="BK127" s="32">
        <f t="shared" si="3"/>
        <v>150.09652040951613</v>
      </c>
    </row>
    <row r="128" spans="1:63">
      <c r="A128" s="29"/>
      <c r="B128" s="30" t="s">
        <v>132</v>
      </c>
      <c r="C128" s="31">
        <v>0</v>
      </c>
      <c r="D128" s="31">
        <v>0</v>
      </c>
      <c r="E128" s="31">
        <v>0</v>
      </c>
      <c r="F128" s="31">
        <v>0</v>
      </c>
      <c r="G128" s="31">
        <v>0</v>
      </c>
      <c r="H128" s="31">
        <v>7.7060824516129037E-3</v>
      </c>
      <c r="I128" s="31">
        <v>62.328608064516132</v>
      </c>
      <c r="J128" s="31">
        <v>0</v>
      </c>
      <c r="K128" s="31">
        <v>0</v>
      </c>
      <c r="L128" s="31">
        <v>0.17179203480645161</v>
      </c>
      <c r="M128" s="31">
        <v>0</v>
      </c>
      <c r="N128" s="31">
        <v>0</v>
      </c>
      <c r="O128" s="31">
        <v>0</v>
      </c>
      <c r="P128" s="31">
        <v>0</v>
      </c>
      <c r="Q128" s="31">
        <v>0</v>
      </c>
      <c r="R128" s="31">
        <v>1.1332474193548388E-3</v>
      </c>
      <c r="S128" s="31">
        <v>26.064690645161289</v>
      </c>
      <c r="T128" s="31">
        <v>0</v>
      </c>
      <c r="U128" s="31">
        <v>0</v>
      </c>
      <c r="V128" s="31">
        <v>0</v>
      </c>
      <c r="W128" s="31">
        <v>0</v>
      </c>
      <c r="X128" s="31">
        <v>0</v>
      </c>
      <c r="Y128" s="31">
        <v>0</v>
      </c>
      <c r="Z128" s="31">
        <v>0</v>
      </c>
      <c r="AA128" s="31">
        <v>0</v>
      </c>
      <c r="AB128" s="31">
        <v>0</v>
      </c>
      <c r="AC128" s="31">
        <v>0</v>
      </c>
      <c r="AD128" s="31">
        <v>0</v>
      </c>
      <c r="AE128" s="31">
        <v>0</v>
      </c>
      <c r="AF128" s="31">
        <v>0</v>
      </c>
      <c r="AG128" s="31">
        <v>0</v>
      </c>
      <c r="AH128" s="31">
        <v>0</v>
      </c>
      <c r="AI128" s="31">
        <v>0</v>
      </c>
      <c r="AJ128" s="31">
        <v>0</v>
      </c>
      <c r="AK128" s="31">
        <v>0</v>
      </c>
      <c r="AL128" s="31">
        <v>0</v>
      </c>
      <c r="AM128" s="31">
        <v>0</v>
      </c>
      <c r="AN128" s="31">
        <v>0</v>
      </c>
      <c r="AO128" s="31">
        <v>0</v>
      </c>
      <c r="AP128" s="31">
        <v>0</v>
      </c>
      <c r="AQ128" s="31">
        <v>0</v>
      </c>
      <c r="AR128" s="31">
        <v>0</v>
      </c>
      <c r="AS128" s="31">
        <v>0</v>
      </c>
      <c r="AT128" s="31">
        <v>0</v>
      </c>
      <c r="AU128" s="31">
        <v>0</v>
      </c>
      <c r="AV128" s="31">
        <v>0</v>
      </c>
      <c r="AW128" s="31">
        <v>24.914560000000002</v>
      </c>
      <c r="AX128" s="31">
        <v>0</v>
      </c>
      <c r="AY128" s="31">
        <v>0</v>
      </c>
      <c r="AZ128" s="31">
        <v>0.4535582401282956</v>
      </c>
      <c r="BA128" s="31">
        <v>0</v>
      </c>
      <c r="BB128" s="31">
        <v>0</v>
      </c>
      <c r="BC128" s="31">
        <v>0</v>
      </c>
      <c r="BD128" s="31">
        <v>0</v>
      </c>
      <c r="BE128" s="31">
        <v>0</v>
      </c>
      <c r="BF128" s="31">
        <v>0</v>
      </c>
      <c r="BG128" s="31">
        <v>0</v>
      </c>
      <c r="BH128" s="31">
        <v>0</v>
      </c>
      <c r="BI128" s="31">
        <v>0</v>
      </c>
      <c r="BJ128" s="31">
        <v>0</v>
      </c>
      <c r="BK128" s="32">
        <f t="shared" si="3"/>
        <v>113.94204831448315</v>
      </c>
    </row>
    <row r="129" spans="1:63">
      <c r="A129" s="29"/>
      <c r="B129" s="30" t="s">
        <v>133</v>
      </c>
      <c r="C129" s="31">
        <v>0</v>
      </c>
      <c r="D129" s="31">
        <v>0</v>
      </c>
      <c r="E129" s="31">
        <v>0</v>
      </c>
      <c r="F129" s="31">
        <v>0</v>
      </c>
      <c r="G129" s="31">
        <v>0</v>
      </c>
      <c r="H129" s="31">
        <v>1.299524677419355E-2</v>
      </c>
      <c r="I129" s="31">
        <v>50.85101612903226</v>
      </c>
      <c r="J129" s="31">
        <v>0</v>
      </c>
      <c r="K129" s="31">
        <v>0</v>
      </c>
      <c r="L129" s="31">
        <v>0.86039919290322575</v>
      </c>
      <c r="M129" s="31">
        <v>0</v>
      </c>
      <c r="N129" s="31">
        <v>0</v>
      </c>
      <c r="O129" s="31">
        <v>0</v>
      </c>
      <c r="P129" s="31">
        <v>0</v>
      </c>
      <c r="Q129" s="31">
        <v>0</v>
      </c>
      <c r="R129" s="31">
        <v>0</v>
      </c>
      <c r="S129" s="31">
        <v>21.470429032258064</v>
      </c>
      <c r="T129" s="31">
        <v>0</v>
      </c>
      <c r="U129" s="31">
        <v>0</v>
      </c>
      <c r="V129" s="31">
        <v>0</v>
      </c>
      <c r="W129" s="31">
        <v>0</v>
      </c>
      <c r="X129" s="31">
        <v>0</v>
      </c>
      <c r="Y129" s="31">
        <v>0</v>
      </c>
      <c r="Z129" s="31">
        <v>0</v>
      </c>
      <c r="AA129" s="31">
        <v>0</v>
      </c>
      <c r="AB129" s="31">
        <v>0</v>
      </c>
      <c r="AC129" s="31">
        <v>0</v>
      </c>
      <c r="AD129" s="31">
        <v>0</v>
      </c>
      <c r="AE129" s="31">
        <v>0</v>
      </c>
      <c r="AF129" s="31">
        <v>0</v>
      </c>
      <c r="AG129" s="31">
        <v>0</v>
      </c>
      <c r="AH129" s="31">
        <v>0</v>
      </c>
      <c r="AI129" s="31">
        <v>0</v>
      </c>
      <c r="AJ129" s="31">
        <v>0</v>
      </c>
      <c r="AK129" s="31">
        <v>0</v>
      </c>
      <c r="AL129" s="31">
        <v>0</v>
      </c>
      <c r="AM129" s="31">
        <v>0</v>
      </c>
      <c r="AN129" s="31">
        <v>0</v>
      </c>
      <c r="AO129" s="31">
        <v>0</v>
      </c>
      <c r="AP129" s="31">
        <v>0</v>
      </c>
      <c r="AQ129" s="31">
        <v>0</v>
      </c>
      <c r="AR129" s="31">
        <v>0</v>
      </c>
      <c r="AS129" s="31">
        <v>0</v>
      </c>
      <c r="AT129" s="31">
        <v>0</v>
      </c>
      <c r="AU129" s="31">
        <v>0</v>
      </c>
      <c r="AV129" s="31">
        <v>0</v>
      </c>
      <c r="AW129" s="31">
        <v>17.375700774193547</v>
      </c>
      <c r="AX129" s="31">
        <v>0</v>
      </c>
      <c r="AY129" s="31">
        <v>0</v>
      </c>
      <c r="AZ129" s="31">
        <v>0.22565845161290324</v>
      </c>
      <c r="BA129" s="31">
        <v>0</v>
      </c>
      <c r="BB129" s="31">
        <v>0</v>
      </c>
      <c r="BC129" s="31">
        <v>0</v>
      </c>
      <c r="BD129" s="31">
        <v>0</v>
      </c>
      <c r="BE129" s="31">
        <v>0</v>
      </c>
      <c r="BF129" s="31">
        <v>0</v>
      </c>
      <c r="BG129" s="31">
        <v>0</v>
      </c>
      <c r="BH129" s="31">
        <v>0</v>
      </c>
      <c r="BI129" s="31">
        <v>0</v>
      </c>
      <c r="BJ129" s="31">
        <v>0</v>
      </c>
      <c r="BK129" s="32">
        <f t="shared" si="3"/>
        <v>90.796198826774187</v>
      </c>
    </row>
    <row r="130" spans="1:63">
      <c r="A130" s="29"/>
      <c r="B130" s="30" t="s">
        <v>134</v>
      </c>
      <c r="C130" s="31">
        <v>0</v>
      </c>
      <c r="D130" s="31">
        <v>0</v>
      </c>
      <c r="E130" s="31">
        <v>0</v>
      </c>
      <c r="F130" s="31">
        <v>0</v>
      </c>
      <c r="G130" s="31">
        <v>0</v>
      </c>
      <c r="H130" s="31">
        <v>0.10205209477419351</v>
      </c>
      <c r="I130" s="31">
        <v>47.228972903225809</v>
      </c>
      <c r="J130" s="31">
        <v>0</v>
      </c>
      <c r="K130" s="31">
        <v>0</v>
      </c>
      <c r="L130" s="31">
        <v>13.943791999999998</v>
      </c>
      <c r="M130" s="31">
        <v>0</v>
      </c>
      <c r="N130" s="31">
        <v>0</v>
      </c>
      <c r="O130" s="31">
        <v>0</v>
      </c>
      <c r="P130" s="31">
        <v>0</v>
      </c>
      <c r="Q130" s="31">
        <v>0</v>
      </c>
      <c r="R130" s="31">
        <v>0</v>
      </c>
      <c r="S130" s="31">
        <v>0</v>
      </c>
      <c r="T130" s="31">
        <v>0</v>
      </c>
      <c r="U130" s="31">
        <v>0</v>
      </c>
      <c r="V130" s="31">
        <v>0</v>
      </c>
      <c r="W130" s="31">
        <v>0</v>
      </c>
      <c r="X130" s="31">
        <v>0</v>
      </c>
      <c r="Y130" s="31">
        <v>0</v>
      </c>
      <c r="Z130" s="31">
        <v>0</v>
      </c>
      <c r="AA130" s="31">
        <v>0</v>
      </c>
      <c r="AB130" s="31">
        <v>0</v>
      </c>
      <c r="AC130" s="31">
        <v>0</v>
      </c>
      <c r="AD130" s="31">
        <v>0</v>
      </c>
      <c r="AE130" s="31">
        <v>0</v>
      </c>
      <c r="AF130" s="31">
        <v>0</v>
      </c>
      <c r="AG130" s="31">
        <v>0</v>
      </c>
      <c r="AH130" s="31">
        <v>0</v>
      </c>
      <c r="AI130" s="31">
        <v>0</v>
      </c>
      <c r="AJ130" s="31">
        <v>0</v>
      </c>
      <c r="AK130" s="31">
        <v>0</v>
      </c>
      <c r="AL130" s="31">
        <v>0</v>
      </c>
      <c r="AM130" s="31">
        <v>0</v>
      </c>
      <c r="AN130" s="31">
        <v>0</v>
      </c>
      <c r="AO130" s="31">
        <v>0</v>
      </c>
      <c r="AP130" s="31">
        <v>0</v>
      </c>
      <c r="AQ130" s="31">
        <v>0</v>
      </c>
      <c r="AR130" s="31">
        <v>0</v>
      </c>
      <c r="AS130" s="31">
        <v>0</v>
      </c>
      <c r="AT130" s="31">
        <v>0</v>
      </c>
      <c r="AU130" s="31">
        <v>0</v>
      </c>
      <c r="AV130" s="31">
        <v>5.6140564516129032E-2</v>
      </c>
      <c r="AW130" s="31">
        <v>3.3684338709677419</v>
      </c>
      <c r="AX130" s="31">
        <v>0</v>
      </c>
      <c r="AY130" s="31">
        <v>0</v>
      </c>
      <c r="AZ130" s="31">
        <v>3.0315904838662355</v>
      </c>
      <c r="BA130" s="31">
        <v>0</v>
      </c>
      <c r="BB130" s="31">
        <v>0</v>
      </c>
      <c r="BC130" s="31">
        <v>0</v>
      </c>
      <c r="BD130" s="31">
        <v>0</v>
      </c>
      <c r="BE130" s="31">
        <v>0</v>
      </c>
      <c r="BF130" s="31">
        <v>1.4035141129032258E-2</v>
      </c>
      <c r="BG130" s="31">
        <v>0</v>
      </c>
      <c r="BH130" s="31">
        <v>0</v>
      </c>
      <c r="BI130" s="31">
        <v>0</v>
      </c>
      <c r="BJ130" s="31">
        <v>0</v>
      </c>
      <c r="BK130" s="32">
        <f t="shared" si="3"/>
        <v>67.745017058479135</v>
      </c>
    </row>
    <row r="131" spans="1:63">
      <c r="A131" s="29"/>
      <c r="B131" s="30" t="s">
        <v>135</v>
      </c>
      <c r="C131" s="31">
        <v>0</v>
      </c>
      <c r="D131" s="31">
        <v>0</v>
      </c>
      <c r="E131" s="31">
        <v>0</v>
      </c>
      <c r="F131" s="31">
        <v>0</v>
      </c>
      <c r="G131" s="31">
        <v>0</v>
      </c>
      <c r="H131" s="31">
        <v>0.53320330716129039</v>
      </c>
      <c r="I131" s="31">
        <v>3.6708037096774193</v>
      </c>
      <c r="J131" s="31">
        <v>0</v>
      </c>
      <c r="K131" s="31">
        <v>0</v>
      </c>
      <c r="L131" s="31">
        <v>5.9708164928387095</v>
      </c>
      <c r="M131" s="31">
        <v>0</v>
      </c>
      <c r="N131" s="31">
        <v>0</v>
      </c>
      <c r="O131" s="31">
        <v>0</v>
      </c>
      <c r="P131" s="31">
        <v>0</v>
      </c>
      <c r="Q131" s="31">
        <v>0</v>
      </c>
      <c r="R131" s="31">
        <v>0.5119909110967743</v>
      </c>
      <c r="S131" s="31">
        <v>0</v>
      </c>
      <c r="T131" s="31">
        <v>0.33884341935483869</v>
      </c>
      <c r="U131" s="31">
        <v>0</v>
      </c>
      <c r="V131" s="31">
        <v>1.9541952523548387</v>
      </c>
      <c r="W131" s="31">
        <v>0</v>
      </c>
      <c r="X131" s="31">
        <v>0</v>
      </c>
      <c r="Y131" s="31">
        <v>0</v>
      </c>
      <c r="Z131" s="31">
        <v>0</v>
      </c>
      <c r="AA131" s="31">
        <v>0</v>
      </c>
      <c r="AB131" s="31">
        <v>3.3547122580645163E-2</v>
      </c>
      <c r="AC131" s="31">
        <v>0</v>
      </c>
      <c r="AD131" s="31">
        <v>0</v>
      </c>
      <c r="AE131" s="31">
        <v>0</v>
      </c>
      <c r="AF131" s="31">
        <v>5.5911870967741938E-2</v>
      </c>
      <c r="AG131" s="31">
        <v>0</v>
      </c>
      <c r="AH131" s="31">
        <v>0</v>
      </c>
      <c r="AI131" s="31">
        <v>0</v>
      </c>
      <c r="AJ131" s="31">
        <v>0</v>
      </c>
      <c r="AK131" s="31">
        <v>0</v>
      </c>
      <c r="AL131" s="31">
        <v>0</v>
      </c>
      <c r="AM131" s="31">
        <v>0</v>
      </c>
      <c r="AN131" s="31">
        <v>0</v>
      </c>
      <c r="AO131" s="31">
        <v>0</v>
      </c>
      <c r="AP131" s="31">
        <v>0</v>
      </c>
      <c r="AQ131" s="31">
        <v>0</v>
      </c>
      <c r="AR131" s="31">
        <v>0</v>
      </c>
      <c r="AS131" s="31">
        <v>0</v>
      </c>
      <c r="AT131" s="31">
        <v>0</v>
      </c>
      <c r="AU131" s="31">
        <v>0</v>
      </c>
      <c r="AV131" s="31">
        <v>1.8677307704193553</v>
      </c>
      <c r="AW131" s="31">
        <v>6.8072535166774193</v>
      </c>
      <c r="AX131" s="31">
        <v>0</v>
      </c>
      <c r="AY131" s="31">
        <v>0</v>
      </c>
      <c r="AZ131" s="31">
        <v>22.951000347666344</v>
      </c>
      <c r="BA131" s="31">
        <v>0</v>
      </c>
      <c r="BB131" s="31">
        <v>0</v>
      </c>
      <c r="BC131" s="31">
        <v>0</v>
      </c>
      <c r="BD131" s="31">
        <v>0</v>
      </c>
      <c r="BE131" s="31">
        <v>0</v>
      </c>
      <c r="BF131" s="31">
        <v>2.3604404663548393</v>
      </c>
      <c r="BG131" s="31">
        <v>8.1785473820967738</v>
      </c>
      <c r="BH131" s="31">
        <v>0</v>
      </c>
      <c r="BI131" s="31">
        <v>0</v>
      </c>
      <c r="BJ131" s="31">
        <v>6.0740376880322593</v>
      </c>
      <c r="BK131" s="32">
        <f t="shared" si="3"/>
        <v>61.308322257279244</v>
      </c>
    </row>
    <row r="132" spans="1:63">
      <c r="A132" s="29"/>
      <c r="B132" s="30" t="s">
        <v>136</v>
      </c>
      <c r="C132" s="31">
        <v>0</v>
      </c>
      <c r="D132" s="31">
        <v>10.610019838709677</v>
      </c>
      <c r="E132" s="31">
        <v>0</v>
      </c>
      <c r="F132" s="31">
        <v>0</v>
      </c>
      <c r="G132" s="31">
        <v>0</v>
      </c>
      <c r="H132" s="31">
        <v>0.82848512254838702</v>
      </c>
      <c r="I132" s="31">
        <v>0.11168441935483872</v>
      </c>
      <c r="J132" s="31">
        <v>5.584220967741936E-2</v>
      </c>
      <c r="K132" s="31">
        <v>0</v>
      </c>
      <c r="L132" s="31">
        <v>14.01083279351613</v>
      </c>
      <c r="M132" s="31">
        <v>0</v>
      </c>
      <c r="N132" s="31">
        <v>0</v>
      </c>
      <c r="O132" s="31">
        <v>0</v>
      </c>
      <c r="P132" s="31">
        <v>0</v>
      </c>
      <c r="Q132" s="31">
        <v>0</v>
      </c>
      <c r="R132" s="31">
        <v>0.57488825832258061</v>
      </c>
      <c r="S132" s="31">
        <v>5.5928303838709698E-2</v>
      </c>
      <c r="T132" s="31">
        <v>1.116844193548387</v>
      </c>
      <c r="U132" s="31">
        <v>0</v>
      </c>
      <c r="V132" s="31">
        <v>12.339453072419357</v>
      </c>
      <c r="W132" s="31">
        <v>0</v>
      </c>
      <c r="X132" s="31">
        <v>0</v>
      </c>
      <c r="Y132" s="31">
        <v>0</v>
      </c>
      <c r="Z132" s="31">
        <v>0</v>
      </c>
      <c r="AA132" s="31">
        <v>0</v>
      </c>
      <c r="AB132" s="31">
        <v>3.0407583870967741E-2</v>
      </c>
      <c r="AC132" s="31">
        <v>0</v>
      </c>
      <c r="AD132" s="31">
        <v>0</v>
      </c>
      <c r="AE132" s="31">
        <v>0</v>
      </c>
      <c r="AF132" s="31">
        <v>0</v>
      </c>
      <c r="AG132" s="31">
        <v>0</v>
      </c>
      <c r="AH132" s="31">
        <v>0</v>
      </c>
      <c r="AI132" s="31">
        <v>0</v>
      </c>
      <c r="AJ132" s="31">
        <v>0</v>
      </c>
      <c r="AK132" s="31">
        <v>0</v>
      </c>
      <c r="AL132" s="31">
        <v>0</v>
      </c>
      <c r="AM132" s="31">
        <v>0</v>
      </c>
      <c r="AN132" s="31">
        <v>0</v>
      </c>
      <c r="AO132" s="31">
        <v>0</v>
      </c>
      <c r="AP132" s="31">
        <v>0</v>
      </c>
      <c r="AQ132" s="31">
        <v>0</v>
      </c>
      <c r="AR132" s="31">
        <v>0</v>
      </c>
      <c r="AS132" s="31">
        <v>0</v>
      </c>
      <c r="AT132" s="31">
        <v>0</v>
      </c>
      <c r="AU132" s="31">
        <v>0</v>
      </c>
      <c r="AV132" s="31">
        <v>2.5333046885161297</v>
      </c>
      <c r="AW132" s="31">
        <v>1.5037932387096773</v>
      </c>
      <c r="AX132" s="31">
        <v>0</v>
      </c>
      <c r="AY132" s="31">
        <v>0</v>
      </c>
      <c r="AZ132" s="31">
        <v>32.467335359261476</v>
      </c>
      <c r="BA132" s="31">
        <v>0</v>
      </c>
      <c r="BB132" s="31">
        <v>0</v>
      </c>
      <c r="BC132" s="31">
        <v>0</v>
      </c>
      <c r="BD132" s="31">
        <v>0</v>
      </c>
      <c r="BE132" s="31">
        <v>0</v>
      </c>
      <c r="BF132" s="31">
        <v>3.2277266119999997</v>
      </c>
      <c r="BG132" s="31">
        <v>1.1070967870967742E-2</v>
      </c>
      <c r="BH132" s="31">
        <v>0</v>
      </c>
      <c r="BI132" s="31">
        <v>0</v>
      </c>
      <c r="BJ132" s="31">
        <v>7.3421716986451635</v>
      </c>
      <c r="BK132" s="32">
        <f t="shared" si="3"/>
        <v>86.819788360809852</v>
      </c>
    </row>
    <row r="133" spans="1:63">
      <c r="A133" s="29"/>
      <c r="B133" s="30" t="s">
        <v>137</v>
      </c>
      <c r="C133" s="31">
        <v>0</v>
      </c>
      <c r="D133" s="31">
        <v>0</v>
      </c>
      <c r="E133" s="31">
        <v>0</v>
      </c>
      <c r="F133" s="31">
        <v>0</v>
      </c>
      <c r="G133" s="31">
        <v>0</v>
      </c>
      <c r="H133" s="31">
        <v>0.80419638319354825</v>
      </c>
      <c r="I133" s="31">
        <v>22.47788624677419</v>
      </c>
      <c r="J133" s="31">
        <v>0</v>
      </c>
      <c r="K133" s="31">
        <v>0</v>
      </c>
      <c r="L133" s="31">
        <v>9.1956580431935482</v>
      </c>
      <c r="M133" s="31">
        <v>0</v>
      </c>
      <c r="N133" s="31">
        <v>0</v>
      </c>
      <c r="O133" s="31">
        <v>0</v>
      </c>
      <c r="P133" s="31">
        <v>0</v>
      </c>
      <c r="Q133" s="31">
        <v>0</v>
      </c>
      <c r="R133" s="31">
        <v>0.67696428941935483</v>
      </c>
      <c r="S133" s="31">
        <v>0.16675814516129034</v>
      </c>
      <c r="T133" s="31">
        <v>0</v>
      </c>
      <c r="U133" s="31">
        <v>0</v>
      </c>
      <c r="V133" s="31">
        <v>0.71438516000000007</v>
      </c>
      <c r="W133" s="31">
        <v>0</v>
      </c>
      <c r="X133" s="31">
        <v>0</v>
      </c>
      <c r="Y133" s="31">
        <v>0</v>
      </c>
      <c r="Z133" s="31">
        <v>0</v>
      </c>
      <c r="AA133" s="31">
        <v>0</v>
      </c>
      <c r="AB133" s="31">
        <v>7.2643517419354833E-2</v>
      </c>
      <c r="AC133" s="31">
        <v>0</v>
      </c>
      <c r="AD133" s="31">
        <v>0</v>
      </c>
      <c r="AE133" s="31">
        <v>0</v>
      </c>
      <c r="AF133" s="31">
        <v>0</v>
      </c>
      <c r="AG133" s="31">
        <v>0</v>
      </c>
      <c r="AH133" s="31">
        <v>0</v>
      </c>
      <c r="AI133" s="31">
        <v>0</v>
      </c>
      <c r="AJ133" s="31">
        <v>0</v>
      </c>
      <c r="AK133" s="31">
        <v>0</v>
      </c>
      <c r="AL133" s="31">
        <v>0</v>
      </c>
      <c r="AM133" s="31">
        <v>0</v>
      </c>
      <c r="AN133" s="31">
        <v>0</v>
      </c>
      <c r="AO133" s="31">
        <v>0</v>
      </c>
      <c r="AP133" s="31">
        <v>0</v>
      </c>
      <c r="AQ133" s="31">
        <v>0</v>
      </c>
      <c r="AR133" s="31">
        <v>0</v>
      </c>
      <c r="AS133" s="31">
        <v>0</v>
      </c>
      <c r="AT133" s="31">
        <v>0</v>
      </c>
      <c r="AU133" s="31">
        <v>0</v>
      </c>
      <c r="AV133" s="31">
        <v>2.7566915931935485</v>
      </c>
      <c r="AW133" s="31">
        <v>5.2831649032258081</v>
      </c>
      <c r="AX133" s="31">
        <v>0</v>
      </c>
      <c r="AY133" s="31">
        <v>0</v>
      </c>
      <c r="AZ133" s="31">
        <v>18.343982315479202</v>
      </c>
      <c r="BA133" s="31">
        <v>0</v>
      </c>
      <c r="BB133" s="31">
        <v>0</v>
      </c>
      <c r="BC133" s="31">
        <v>0</v>
      </c>
      <c r="BD133" s="31">
        <v>0</v>
      </c>
      <c r="BE133" s="31">
        <v>0</v>
      </c>
      <c r="BF133" s="31">
        <v>3.6714665573225793</v>
      </c>
      <c r="BG133" s="31">
        <v>0.12255638177419353</v>
      </c>
      <c r="BH133" s="31">
        <v>5.503296774193548E-2</v>
      </c>
      <c r="BI133" s="31">
        <v>0</v>
      </c>
      <c r="BJ133" s="31">
        <v>4.67582679264516</v>
      </c>
      <c r="BK133" s="32">
        <f t="shared" si="3"/>
        <v>69.017213296543702</v>
      </c>
    </row>
    <row r="134" spans="1:63">
      <c r="A134" s="29"/>
      <c r="B134" s="30" t="s">
        <v>138</v>
      </c>
      <c r="C134" s="31">
        <v>0</v>
      </c>
      <c r="D134" s="31">
        <v>0</v>
      </c>
      <c r="E134" s="31">
        <v>0</v>
      </c>
      <c r="F134" s="31">
        <v>0</v>
      </c>
      <c r="G134" s="31">
        <v>0</v>
      </c>
      <c r="H134" s="31">
        <v>0.66393350425806463</v>
      </c>
      <c r="I134" s="31">
        <v>15.250796319354837</v>
      </c>
      <c r="J134" s="31">
        <v>0</v>
      </c>
      <c r="K134" s="31">
        <v>0</v>
      </c>
      <c r="L134" s="31">
        <v>4.4565203347741944</v>
      </c>
      <c r="M134" s="31">
        <v>0</v>
      </c>
      <c r="N134" s="31">
        <v>0</v>
      </c>
      <c r="O134" s="31">
        <v>0</v>
      </c>
      <c r="P134" s="31">
        <v>0</v>
      </c>
      <c r="Q134" s="31">
        <v>0</v>
      </c>
      <c r="R134" s="31">
        <v>0.47771919448387096</v>
      </c>
      <c r="S134" s="31">
        <v>0.22157193548387097</v>
      </c>
      <c r="T134" s="31">
        <v>0</v>
      </c>
      <c r="U134" s="31">
        <v>0</v>
      </c>
      <c r="V134" s="31">
        <v>12.096000887580647</v>
      </c>
      <c r="W134" s="31">
        <v>0</v>
      </c>
      <c r="X134" s="31">
        <v>0</v>
      </c>
      <c r="Y134" s="31">
        <v>0</v>
      </c>
      <c r="Z134" s="31">
        <v>0</v>
      </c>
      <c r="AA134" s="31">
        <v>0</v>
      </c>
      <c r="AB134" s="31">
        <v>9.3231016129032257E-2</v>
      </c>
      <c r="AC134" s="31">
        <v>0</v>
      </c>
      <c r="AD134" s="31">
        <v>0</v>
      </c>
      <c r="AE134" s="31">
        <v>0</v>
      </c>
      <c r="AF134" s="31">
        <v>0.1425886129032258</v>
      </c>
      <c r="AG134" s="31">
        <v>0</v>
      </c>
      <c r="AH134" s="31">
        <v>0</v>
      </c>
      <c r="AI134" s="31">
        <v>0</v>
      </c>
      <c r="AJ134" s="31">
        <v>0</v>
      </c>
      <c r="AK134" s="31">
        <v>0</v>
      </c>
      <c r="AL134" s="31">
        <v>0</v>
      </c>
      <c r="AM134" s="31">
        <v>0</v>
      </c>
      <c r="AN134" s="31">
        <v>0</v>
      </c>
      <c r="AO134" s="31">
        <v>0</v>
      </c>
      <c r="AP134" s="31">
        <v>0</v>
      </c>
      <c r="AQ134" s="31">
        <v>0</v>
      </c>
      <c r="AR134" s="31">
        <v>0</v>
      </c>
      <c r="AS134" s="31">
        <v>0</v>
      </c>
      <c r="AT134" s="31">
        <v>0</v>
      </c>
      <c r="AU134" s="31">
        <v>0</v>
      </c>
      <c r="AV134" s="31">
        <v>2.6900800983225794</v>
      </c>
      <c r="AW134" s="31">
        <v>4.5149918709677426</v>
      </c>
      <c r="AX134" s="31">
        <v>0</v>
      </c>
      <c r="AY134" s="31">
        <v>0</v>
      </c>
      <c r="AZ134" s="31">
        <v>23.644816727441604</v>
      </c>
      <c r="BA134" s="31">
        <v>0</v>
      </c>
      <c r="BB134" s="31">
        <v>0</v>
      </c>
      <c r="BC134" s="31">
        <v>0</v>
      </c>
      <c r="BD134" s="31">
        <v>0</v>
      </c>
      <c r="BE134" s="31">
        <v>0</v>
      </c>
      <c r="BF134" s="31">
        <v>3.7428262542258004</v>
      </c>
      <c r="BG134" s="31">
        <v>0.25227216129032259</v>
      </c>
      <c r="BH134" s="31">
        <v>0</v>
      </c>
      <c r="BI134" s="31">
        <v>0</v>
      </c>
      <c r="BJ134" s="31">
        <v>5.156974023806451</v>
      </c>
      <c r="BK134" s="32">
        <f t="shared" si="3"/>
        <v>73.404322941022258</v>
      </c>
    </row>
    <row r="135" spans="1:63">
      <c r="A135" s="29"/>
      <c r="B135" s="30" t="s">
        <v>139</v>
      </c>
      <c r="C135" s="31">
        <v>0</v>
      </c>
      <c r="D135" s="31">
        <v>16.84910806451613</v>
      </c>
      <c r="E135" s="31">
        <v>0</v>
      </c>
      <c r="F135" s="31">
        <v>0</v>
      </c>
      <c r="G135" s="31">
        <v>0</v>
      </c>
      <c r="H135" s="31">
        <v>0.26587760738709676</v>
      </c>
      <c r="I135" s="31">
        <v>18.253200403225808</v>
      </c>
      <c r="J135" s="31">
        <v>0</v>
      </c>
      <c r="K135" s="31">
        <v>0</v>
      </c>
      <c r="L135" s="31">
        <v>2.8934369946451599</v>
      </c>
      <c r="M135" s="31">
        <v>0</v>
      </c>
      <c r="N135" s="31">
        <v>0</v>
      </c>
      <c r="O135" s="31">
        <v>0</v>
      </c>
      <c r="P135" s="31">
        <v>0</v>
      </c>
      <c r="Q135" s="31">
        <v>0</v>
      </c>
      <c r="R135" s="31">
        <v>0.10379669006451611</v>
      </c>
      <c r="S135" s="31">
        <v>0</v>
      </c>
      <c r="T135" s="31">
        <v>0</v>
      </c>
      <c r="U135" s="31">
        <v>0</v>
      </c>
      <c r="V135" s="31">
        <v>0.31676323161290326</v>
      </c>
      <c r="W135" s="31">
        <v>0</v>
      </c>
      <c r="X135" s="31">
        <v>0</v>
      </c>
      <c r="Y135" s="31">
        <v>0</v>
      </c>
      <c r="Z135" s="31">
        <v>0</v>
      </c>
      <c r="AA135" s="31">
        <v>0</v>
      </c>
      <c r="AB135" s="31">
        <v>0</v>
      </c>
      <c r="AC135" s="31">
        <v>0</v>
      </c>
      <c r="AD135" s="31">
        <v>0</v>
      </c>
      <c r="AE135" s="31">
        <v>0</v>
      </c>
      <c r="AF135" s="31">
        <v>0</v>
      </c>
      <c r="AG135" s="31">
        <v>0</v>
      </c>
      <c r="AH135" s="31">
        <v>0</v>
      </c>
      <c r="AI135" s="31">
        <v>0</v>
      </c>
      <c r="AJ135" s="31">
        <v>0</v>
      </c>
      <c r="AK135" s="31">
        <v>0</v>
      </c>
      <c r="AL135" s="31">
        <v>0</v>
      </c>
      <c r="AM135" s="31">
        <v>0</v>
      </c>
      <c r="AN135" s="31">
        <v>0</v>
      </c>
      <c r="AO135" s="31">
        <v>0</v>
      </c>
      <c r="AP135" s="31">
        <v>0</v>
      </c>
      <c r="AQ135" s="31">
        <v>0</v>
      </c>
      <c r="AR135" s="31">
        <v>5.588361290322581</v>
      </c>
      <c r="AS135" s="31">
        <v>0</v>
      </c>
      <c r="AT135" s="31">
        <v>0</v>
      </c>
      <c r="AU135" s="31">
        <v>0</v>
      </c>
      <c r="AV135" s="31">
        <v>0.56281260467741945</v>
      </c>
      <c r="AW135" s="31">
        <v>14.384441961290321</v>
      </c>
      <c r="AX135" s="31">
        <v>0</v>
      </c>
      <c r="AY135" s="31">
        <v>0</v>
      </c>
      <c r="AZ135" s="31">
        <v>1.9715626870933041</v>
      </c>
      <c r="BA135" s="31">
        <v>0</v>
      </c>
      <c r="BB135" s="31">
        <v>0</v>
      </c>
      <c r="BC135" s="31">
        <v>0</v>
      </c>
      <c r="BD135" s="31">
        <v>0</v>
      </c>
      <c r="BE135" s="31">
        <v>0</v>
      </c>
      <c r="BF135" s="31">
        <v>0.6669246385806451</v>
      </c>
      <c r="BG135" s="31">
        <v>6.7060335483870972</v>
      </c>
      <c r="BH135" s="31">
        <v>0</v>
      </c>
      <c r="BI135" s="31">
        <v>0</v>
      </c>
      <c r="BJ135" s="31">
        <v>0.26508926300000002</v>
      </c>
      <c r="BK135" s="32">
        <f t="shared" si="3"/>
        <v>68.827408984802958</v>
      </c>
    </row>
    <row r="136" spans="1:63">
      <c r="A136" s="29"/>
      <c r="B136" s="30" t="s">
        <v>140</v>
      </c>
      <c r="C136" s="31">
        <v>0</v>
      </c>
      <c r="D136" s="31">
        <v>0</v>
      </c>
      <c r="E136" s="31">
        <v>0</v>
      </c>
      <c r="F136" s="31">
        <v>0</v>
      </c>
      <c r="G136" s="31">
        <v>0</v>
      </c>
      <c r="H136" s="31">
        <v>0.55385781503225795</v>
      </c>
      <c r="I136" s="31">
        <v>7.9501610322580643</v>
      </c>
      <c r="J136" s="31">
        <v>0</v>
      </c>
      <c r="K136" s="31">
        <v>0</v>
      </c>
      <c r="L136" s="31">
        <v>3.6045547036451611</v>
      </c>
      <c r="M136" s="31">
        <v>0</v>
      </c>
      <c r="N136" s="31">
        <v>0</v>
      </c>
      <c r="O136" s="31">
        <v>0</v>
      </c>
      <c r="P136" s="31">
        <v>0</v>
      </c>
      <c r="Q136" s="31">
        <v>0</v>
      </c>
      <c r="R136" s="31">
        <v>0.676461915516129</v>
      </c>
      <c r="S136" s="31">
        <v>9.0543500645161298E-2</v>
      </c>
      <c r="T136" s="31">
        <v>0</v>
      </c>
      <c r="U136" s="31">
        <v>0</v>
      </c>
      <c r="V136" s="31">
        <v>10.098174419548386</v>
      </c>
      <c r="W136" s="31">
        <v>0</v>
      </c>
      <c r="X136" s="31">
        <v>0</v>
      </c>
      <c r="Y136" s="31">
        <v>0</v>
      </c>
      <c r="Z136" s="31">
        <v>0</v>
      </c>
      <c r="AA136" s="31">
        <v>0</v>
      </c>
      <c r="AB136" s="31">
        <v>4.3728012903225803E-2</v>
      </c>
      <c r="AC136" s="31">
        <v>0</v>
      </c>
      <c r="AD136" s="31">
        <v>0</v>
      </c>
      <c r="AE136" s="31">
        <v>0</v>
      </c>
      <c r="AF136" s="31">
        <v>0</v>
      </c>
      <c r="AG136" s="31">
        <v>0</v>
      </c>
      <c r="AH136" s="31">
        <v>0</v>
      </c>
      <c r="AI136" s="31">
        <v>0</v>
      </c>
      <c r="AJ136" s="31">
        <v>0</v>
      </c>
      <c r="AK136" s="31">
        <v>0</v>
      </c>
      <c r="AL136" s="31">
        <v>0</v>
      </c>
      <c r="AM136" s="31">
        <v>0</v>
      </c>
      <c r="AN136" s="31">
        <v>0</v>
      </c>
      <c r="AO136" s="31">
        <v>0</v>
      </c>
      <c r="AP136" s="31">
        <v>0</v>
      </c>
      <c r="AQ136" s="31">
        <v>0</v>
      </c>
      <c r="AR136" s="31">
        <v>0</v>
      </c>
      <c r="AS136" s="31">
        <v>0</v>
      </c>
      <c r="AT136" s="31">
        <v>0</v>
      </c>
      <c r="AU136" s="31">
        <v>0</v>
      </c>
      <c r="AV136" s="31">
        <v>2.094109589387096</v>
      </c>
      <c r="AW136" s="31">
        <v>7.0511420806451621</v>
      </c>
      <c r="AX136" s="31">
        <v>0.32796009677419358</v>
      </c>
      <c r="AY136" s="31">
        <v>0</v>
      </c>
      <c r="AZ136" s="31">
        <v>14.590513728524801</v>
      </c>
      <c r="BA136" s="31">
        <v>0</v>
      </c>
      <c r="BB136" s="31">
        <v>0</v>
      </c>
      <c r="BC136" s="31">
        <v>0</v>
      </c>
      <c r="BD136" s="31">
        <v>0</v>
      </c>
      <c r="BE136" s="31">
        <v>0</v>
      </c>
      <c r="BF136" s="31">
        <v>4.1444363556128971</v>
      </c>
      <c r="BG136" s="31">
        <v>0.29735048774193551</v>
      </c>
      <c r="BH136" s="31">
        <v>0.62242700187096778</v>
      </c>
      <c r="BI136" s="31">
        <v>0</v>
      </c>
      <c r="BJ136" s="31">
        <v>2.9507945391290322</v>
      </c>
      <c r="BK136" s="32">
        <f t="shared" si="3"/>
        <v>55.096215279234464</v>
      </c>
    </row>
    <row r="137" spans="1:63">
      <c r="A137" s="29"/>
      <c r="B137" s="30" t="s">
        <v>141</v>
      </c>
      <c r="C137" s="31">
        <v>0</v>
      </c>
      <c r="D137" s="31">
        <v>0</v>
      </c>
      <c r="E137" s="31">
        <v>0</v>
      </c>
      <c r="F137" s="31">
        <v>0</v>
      </c>
      <c r="G137" s="31">
        <v>0</v>
      </c>
      <c r="H137" s="31">
        <v>0.47890588854838712</v>
      </c>
      <c r="I137" s="31">
        <v>3.9395588129032255</v>
      </c>
      <c r="J137" s="31">
        <v>0</v>
      </c>
      <c r="K137" s="31">
        <v>0</v>
      </c>
      <c r="L137" s="31">
        <v>3.782616984290323</v>
      </c>
      <c r="M137" s="31">
        <v>0</v>
      </c>
      <c r="N137" s="31">
        <v>0</v>
      </c>
      <c r="O137" s="31">
        <v>0</v>
      </c>
      <c r="P137" s="31">
        <v>0</v>
      </c>
      <c r="Q137" s="31">
        <v>0</v>
      </c>
      <c r="R137" s="31">
        <v>0.29902810309677413</v>
      </c>
      <c r="S137" s="31">
        <v>0.10989006451612904</v>
      </c>
      <c r="T137" s="31">
        <v>0</v>
      </c>
      <c r="U137" s="31">
        <v>0</v>
      </c>
      <c r="V137" s="31">
        <v>0.95276842632258063</v>
      </c>
      <c r="W137" s="31">
        <v>0</v>
      </c>
      <c r="X137" s="31">
        <v>0</v>
      </c>
      <c r="Y137" s="31">
        <v>0</v>
      </c>
      <c r="Z137" s="31">
        <v>0</v>
      </c>
      <c r="AA137" s="31">
        <v>0</v>
      </c>
      <c r="AB137" s="31">
        <v>5.4398225806451587E-4</v>
      </c>
      <c r="AC137" s="31">
        <v>0</v>
      </c>
      <c r="AD137" s="31">
        <v>0</v>
      </c>
      <c r="AE137" s="31">
        <v>0</v>
      </c>
      <c r="AF137" s="31">
        <v>0.10879645161290323</v>
      </c>
      <c r="AG137" s="31">
        <v>0</v>
      </c>
      <c r="AH137" s="31">
        <v>0</v>
      </c>
      <c r="AI137" s="31">
        <v>0</v>
      </c>
      <c r="AJ137" s="31">
        <v>0</v>
      </c>
      <c r="AK137" s="31">
        <v>0</v>
      </c>
      <c r="AL137" s="31">
        <v>0</v>
      </c>
      <c r="AM137" s="31">
        <v>0</v>
      </c>
      <c r="AN137" s="31">
        <v>0</v>
      </c>
      <c r="AO137" s="31">
        <v>0</v>
      </c>
      <c r="AP137" s="31">
        <v>0</v>
      </c>
      <c r="AQ137" s="31">
        <v>0</v>
      </c>
      <c r="AR137" s="31">
        <v>0</v>
      </c>
      <c r="AS137" s="31">
        <v>0</v>
      </c>
      <c r="AT137" s="31">
        <v>0</v>
      </c>
      <c r="AU137" s="31">
        <v>0</v>
      </c>
      <c r="AV137" s="31">
        <v>1.7205474547419353</v>
      </c>
      <c r="AW137" s="31">
        <v>5.4398225806451617</v>
      </c>
      <c r="AX137" s="31">
        <v>0</v>
      </c>
      <c r="AY137" s="31">
        <v>0</v>
      </c>
      <c r="AZ137" s="31">
        <v>9.0003919553932903</v>
      </c>
      <c r="BA137" s="31">
        <v>0</v>
      </c>
      <c r="BB137" s="31">
        <v>0</v>
      </c>
      <c r="BC137" s="31">
        <v>0</v>
      </c>
      <c r="BD137" s="31">
        <v>0</v>
      </c>
      <c r="BE137" s="31">
        <v>0</v>
      </c>
      <c r="BF137" s="31">
        <v>2.5484037586774204</v>
      </c>
      <c r="BG137" s="31">
        <v>0</v>
      </c>
      <c r="BH137" s="31">
        <v>5.4398225806451615E-2</v>
      </c>
      <c r="BI137" s="31">
        <v>0</v>
      </c>
      <c r="BJ137" s="31">
        <v>2.5256225010322586</v>
      </c>
      <c r="BK137" s="32">
        <f t="shared" si="3"/>
        <v>30.961295189844908</v>
      </c>
    </row>
    <row r="138" spans="1:63">
      <c r="A138" s="29"/>
      <c r="B138" s="30" t="s">
        <v>142</v>
      </c>
      <c r="C138" s="31">
        <v>0</v>
      </c>
      <c r="D138" s="31">
        <v>0</v>
      </c>
      <c r="E138" s="31">
        <v>0</v>
      </c>
      <c r="F138" s="31">
        <v>0</v>
      </c>
      <c r="G138" s="31">
        <v>0</v>
      </c>
      <c r="H138" s="31">
        <v>5.5422312643870963</v>
      </c>
      <c r="I138" s="31">
        <v>12.026747096774194</v>
      </c>
      <c r="J138" s="31">
        <v>0</v>
      </c>
      <c r="K138" s="31">
        <v>0</v>
      </c>
      <c r="L138" s="31">
        <v>1.5464866090645164</v>
      </c>
      <c r="M138" s="31">
        <v>0</v>
      </c>
      <c r="N138" s="31">
        <v>0</v>
      </c>
      <c r="O138" s="31">
        <v>0</v>
      </c>
      <c r="P138" s="31">
        <v>0</v>
      </c>
      <c r="Q138" s="31">
        <v>0</v>
      </c>
      <c r="R138" s="31">
        <v>0.73574168522580641</v>
      </c>
      <c r="S138" s="31">
        <v>0</v>
      </c>
      <c r="T138" s="31">
        <v>0</v>
      </c>
      <c r="U138" s="31">
        <v>0</v>
      </c>
      <c r="V138" s="31">
        <v>0.96845194687096758</v>
      </c>
      <c r="W138" s="31">
        <v>0</v>
      </c>
      <c r="X138" s="31">
        <v>0</v>
      </c>
      <c r="Y138" s="31">
        <v>0</v>
      </c>
      <c r="Z138" s="31">
        <v>0</v>
      </c>
      <c r="AA138" s="31">
        <v>0</v>
      </c>
      <c r="AB138" s="31">
        <v>0.12991258064516129</v>
      </c>
      <c r="AC138" s="31">
        <v>0</v>
      </c>
      <c r="AD138" s="31">
        <v>0</v>
      </c>
      <c r="AE138" s="31">
        <v>0</v>
      </c>
      <c r="AF138" s="31">
        <v>0</v>
      </c>
      <c r="AG138" s="31">
        <v>0</v>
      </c>
      <c r="AH138" s="31">
        <v>0</v>
      </c>
      <c r="AI138" s="31">
        <v>0</v>
      </c>
      <c r="AJ138" s="31">
        <v>0</v>
      </c>
      <c r="AK138" s="31">
        <v>0</v>
      </c>
      <c r="AL138" s="31">
        <v>0</v>
      </c>
      <c r="AM138" s="31">
        <v>0</v>
      </c>
      <c r="AN138" s="31">
        <v>0</v>
      </c>
      <c r="AO138" s="31">
        <v>0</v>
      </c>
      <c r="AP138" s="31">
        <v>0</v>
      </c>
      <c r="AQ138" s="31">
        <v>0</v>
      </c>
      <c r="AR138" s="31">
        <v>0</v>
      </c>
      <c r="AS138" s="31">
        <v>0</v>
      </c>
      <c r="AT138" s="31">
        <v>0</v>
      </c>
      <c r="AU138" s="31">
        <v>0</v>
      </c>
      <c r="AV138" s="31">
        <v>10.935379300612901</v>
      </c>
      <c r="AW138" s="31">
        <v>24.196218145161289</v>
      </c>
      <c r="AX138" s="31">
        <v>0</v>
      </c>
      <c r="AY138" s="31">
        <v>0</v>
      </c>
      <c r="AZ138" s="31">
        <v>4.094213427820284</v>
      </c>
      <c r="BA138" s="31">
        <v>0</v>
      </c>
      <c r="BB138" s="31">
        <v>0</v>
      </c>
      <c r="BC138" s="31">
        <v>0</v>
      </c>
      <c r="BD138" s="31">
        <v>0</v>
      </c>
      <c r="BE138" s="31">
        <v>0</v>
      </c>
      <c r="BF138" s="31">
        <v>5.8062958412903214</v>
      </c>
      <c r="BG138" s="31">
        <v>1.5883759441612901</v>
      </c>
      <c r="BH138" s="31">
        <v>0</v>
      </c>
      <c r="BI138" s="31">
        <v>0</v>
      </c>
      <c r="BJ138" s="31">
        <v>0.85575704867741931</v>
      </c>
      <c r="BK138" s="32">
        <f t="shared" si="3"/>
        <v>68.425810890691238</v>
      </c>
    </row>
    <row r="139" spans="1:63">
      <c r="A139" s="29"/>
      <c r="B139" s="30" t="s">
        <v>143</v>
      </c>
      <c r="C139" s="31">
        <v>0</v>
      </c>
      <c r="D139" s="31">
        <v>27.129064516129034</v>
      </c>
      <c r="E139" s="31">
        <v>0</v>
      </c>
      <c r="F139" s="31">
        <v>0</v>
      </c>
      <c r="G139" s="31">
        <v>0</v>
      </c>
      <c r="H139" s="31">
        <v>0.88960544680645159</v>
      </c>
      <c r="I139" s="31">
        <v>48.01844419354839</v>
      </c>
      <c r="J139" s="31">
        <v>0</v>
      </c>
      <c r="K139" s="31">
        <v>0</v>
      </c>
      <c r="L139" s="31">
        <v>0.52359094516129034</v>
      </c>
      <c r="M139" s="31">
        <v>0</v>
      </c>
      <c r="N139" s="31">
        <v>0</v>
      </c>
      <c r="O139" s="31">
        <v>0</v>
      </c>
      <c r="P139" s="31">
        <v>0</v>
      </c>
      <c r="Q139" s="31">
        <v>0</v>
      </c>
      <c r="R139" s="31">
        <v>0.65749631945161302</v>
      </c>
      <c r="S139" s="31">
        <v>0</v>
      </c>
      <c r="T139" s="31">
        <v>0</v>
      </c>
      <c r="U139" s="31">
        <v>0</v>
      </c>
      <c r="V139" s="31">
        <v>0.35701848903225802</v>
      </c>
      <c r="W139" s="31">
        <v>0</v>
      </c>
      <c r="X139" s="31">
        <v>0</v>
      </c>
      <c r="Y139" s="31">
        <v>0</v>
      </c>
      <c r="Z139" s="31">
        <v>0</v>
      </c>
      <c r="AA139" s="31">
        <v>0</v>
      </c>
      <c r="AB139" s="31">
        <v>4.8370848387096779E-2</v>
      </c>
      <c r="AC139" s="31">
        <v>0</v>
      </c>
      <c r="AD139" s="31">
        <v>0</v>
      </c>
      <c r="AE139" s="31">
        <v>0</v>
      </c>
      <c r="AF139" s="31">
        <v>0</v>
      </c>
      <c r="AG139" s="31">
        <v>0</v>
      </c>
      <c r="AH139" s="31">
        <v>0</v>
      </c>
      <c r="AI139" s="31">
        <v>0</v>
      </c>
      <c r="AJ139" s="31">
        <v>0</v>
      </c>
      <c r="AK139" s="31">
        <v>0</v>
      </c>
      <c r="AL139" s="31">
        <v>0</v>
      </c>
      <c r="AM139" s="31">
        <v>0</v>
      </c>
      <c r="AN139" s="31">
        <v>0</v>
      </c>
      <c r="AO139" s="31">
        <v>0</v>
      </c>
      <c r="AP139" s="31">
        <v>0</v>
      </c>
      <c r="AQ139" s="31">
        <v>0</v>
      </c>
      <c r="AR139" s="31">
        <v>0</v>
      </c>
      <c r="AS139" s="31">
        <v>0</v>
      </c>
      <c r="AT139" s="31">
        <v>0</v>
      </c>
      <c r="AU139" s="31">
        <v>0</v>
      </c>
      <c r="AV139" s="31">
        <v>15.57389557622581</v>
      </c>
      <c r="AW139" s="31">
        <v>12.885058315903226</v>
      </c>
      <c r="AX139" s="31">
        <v>1.074907741935484</v>
      </c>
      <c r="AY139" s="31">
        <v>0</v>
      </c>
      <c r="AZ139" s="31">
        <v>5.7776183634043692</v>
      </c>
      <c r="BA139" s="31">
        <v>0</v>
      </c>
      <c r="BB139" s="31">
        <v>0</v>
      </c>
      <c r="BC139" s="31">
        <v>0</v>
      </c>
      <c r="BD139" s="31">
        <v>0</v>
      </c>
      <c r="BE139" s="31">
        <v>0</v>
      </c>
      <c r="BF139" s="31">
        <v>6.1516665186129087</v>
      </c>
      <c r="BG139" s="31">
        <v>1.0964058967741936</v>
      </c>
      <c r="BH139" s="31">
        <v>0</v>
      </c>
      <c r="BI139" s="31">
        <v>0</v>
      </c>
      <c r="BJ139" s="31">
        <v>1.1108837766774196</v>
      </c>
      <c r="BK139" s="32">
        <f t="shared" si="3"/>
        <v>121.29402694804956</v>
      </c>
    </row>
    <row r="140" spans="1:63">
      <c r="A140" s="29"/>
      <c r="B140" s="30" t="s">
        <v>144</v>
      </c>
      <c r="C140" s="31">
        <v>0</v>
      </c>
      <c r="D140" s="31">
        <v>1.0711317774193547</v>
      </c>
      <c r="E140" s="31">
        <v>0</v>
      </c>
      <c r="F140" s="31">
        <v>0</v>
      </c>
      <c r="G140" s="31">
        <v>0</v>
      </c>
      <c r="H140" s="31">
        <v>1.955460191870968</v>
      </c>
      <c r="I140" s="31">
        <v>5.7884394032258069</v>
      </c>
      <c r="J140" s="31">
        <v>0</v>
      </c>
      <c r="K140" s="31">
        <v>0</v>
      </c>
      <c r="L140" s="31">
        <v>0.57668003774193555</v>
      </c>
      <c r="M140" s="31">
        <v>0</v>
      </c>
      <c r="N140" s="31">
        <v>0</v>
      </c>
      <c r="O140" s="31">
        <v>0</v>
      </c>
      <c r="P140" s="31">
        <v>0</v>
      </c>
      <c r="Q140" s="31">
        <v>0</v>
      </c>
      <c r="R140" s="31">
        <v>0.60207311693548382</v>
      </c>
      <c r="S140" s="31">
        <v>0</v>
      </c>
      <c r="T140" s="31">
        <v>0</v>
      </c>
      <c r="U140" s="31">
        <v>0</v>
      </c>
      <c r="V140" s="31">
        <v>0.46534229025806445</v>
      </c>
      <c r="W140" s="31">
        <v>0</v>
      </c>
      <c r="X140" s="31">
        <v>0</v>
      </c>
      <c r="Y140" s="31">
        <v>0</v>
      </c>
      <c r="Z140" s="31">
        <v>0</v>
      </c>
      <c r="AA140" s="31">
        <v>0</v>
      </c>
      <c r="AB140" s="31">
        <v>0</v>
      </c>
      <c r="AC140" s="31">
        <v>0</v>
      </c>
      <c r="AD140" s="31">
        <v>0</v>
      </c>
      <c r="AE140" s="31">
        <v>0</v>
      </c>
      <c r="AF140" s="31">
        <v>0</v>
      </c>
      <c r="AG140" s="31">
        <v>0</v>
      </c>
      <c r="AH140" s="31">
        <v>0</v>
      </c>
      <c r="AI140" s="31">
        <v>0</v>
      </c>
      <c r="AJ140" s="31">
        <v>0</v>
      </c>
      <c r="AK140" s="31">
        <v>0</v>
      </c>
      <c r="AL140" s="31">
        <v>0</v>
      </c>
      <c r="AM140" s="31">
        <v>0</v>
      </c>
      <c r="AN140" s="31">
        <v>0</v>
      </c>
      <c r="AO140" s="31">
        <v>0</v>
      </c>
      <c r="AP140" s="31">
        <v>0</v>
      </c>
      <c r="AQ140" s="31">
        <v>0</v>
      </c>
      <c r="AR140" s="31">
        <v>0</v>
      </c>
      <c r="AS140" s="31">
        <v>0</v>
      </c>
      <c r="AT140" s="31">
        <v>0</v>
      </c>
      <c r="AU140" s="31">
        <v>0</v>
      </c>
      <c r="AV140" s="31">
        <v>19.400706581419346</v>
      </c>
      <c r="AW140" s="31">
        <v>14.472639589612903</v>
      </c>
      <c r="AX140" s="31">
        <v>0</v>
      </c>
      <c r="AY140" s="31">
        <v>0</v>
      </c>
      <c r="AZ140" s="31">
        <v>9.6312928853710282</v>
      </c>
      <c r="BA140" s="31">
        <v>0</v>
      </c>
      <c r="BB140" s="31">
        <v>0</v>
      </c>
      <c r="BC140" s="31">
        <v>0</v>
      </c>
      <c r="BD140" s="31">
        <v>0</v>
      </c>
      <c r="BE140" s="31">
        <v>0</v>
      </c>
      <c r="BF140" s="31">
        <v>4.2997598379999964</v>
      </c>
      <c r="BG140" s="31">
        <v>2.6806354838709678</v>
      </c>
      <c r="BH140" s="31">
        <v>0</v>
      </c>
      <c r="BI140" s="31">
        <v>0</v>
      </c>
      <c r="BJ140" s="31">
        <v>1.006261957451613</v>
      </c>
      <c r="BK140" s="32">
        <f t="shared" si="3"/>
        <v>61.950423153177475</v>
      </c>
    </row>
    <row r="141" spans="1:63">
      <c r="A141" s="29"/>
      <c r="B141" s="30" t="s">
        <v>145</v>
      </c>
      <c r="C141" s="31">
        <v>0</v>
      </c>
      <c r="D141" s="31">
        <v>1.0644537483870968</v>
      </c>
      <c r="E141" s="31">
        <v>0</v>
      </c>
      <c r="F141" s="31">
        <v>0</v>
      </c>
      <c r="G141" s="31">
        <v>0</v>
      </c>
      <c r="H141" s="31">
        <v>1.7806475771935482</v>
      </c>
      <c r="I141" s="31">
        <v>5.5373099032258066</v>
      </c>
      <c r="J141" s="31">
        <v>0</v>
      </c>
      <c r="K141" s="31">
        <v>0</v>
      </c>
      <c r="L141" s="31">
        <v>1.5626705725483871</v>
      </c>
      <c r="M141" s="31">
        <v>0</v>
      </c>
      <c r="N141" s="31">
        <v>0</v>
      </c>
      <c r="O141" s="31">
        <v>0</v>
      </c>
      <c r="P141" s="31">
        <v>0</v>
      </c>
      <c r="Q141" s="31">
        <v>0</v>
      </c>
      <c r="R141" s="31">
        <v>0.37801276274193546</v>
      </c>
      <c r="S141" s="31">
        <v>0</v>
      </c>
      <c r="T141" s="31">
        <v>0</v>
      </c>
      <c r="U141" s="31">
        <v>0</v>
      </c>
      <c r="V141" s="31">
        <v>0.36167461954838709</v>
      </c>
      <c r="W141" s="31">
        <v>0</v>
      </c>
      <c r="X141" s="31">
        <v>0</v>
      </c>
      <c r="Y141" s="31">
        <v>0</v>
      </c>
      <c r="Z141" s="31">
        <v>0</v>
      </c>
      <c r="AA141" s="31">
        <v>0</v>
      </c>
      <c r="AB141" s="31">
        <v>0</v>
      </c>
      <c r="AC141" s="31">
        <v>0</v>
      </c>
      <c r="AD141" s="31">
        <v>0</v>
      </c>
      <c r="AE141" s="31">
        <v>0</v>
      </c>
      <c r="AF141" s="31">
        <v>0</v>
      </c>
      <c r="AG141" s="31">
        <v>0</v>
      </c>
      <c r="AH141" s="31">
        <v>0</v>
      </c>
      <c r="AI141" s="31">
        <v>0</v>
      </c>
      <c r="AJ141" s="31">
        <v>0</v>
      </c>
      <c r="AK141" s="31">
        <v>0</v>
      </c>
      <c r="AL141" s="31">
        <v>0</v>
      </c>
      <c r="AM141" s="31">
        <v>0</v>
      </c>
      <c r="AN141" s="31">
        <v>0</v>
      </c>
      <c r="AO141" s="31">
        <v>0</v>
      </c>
      <c r="AP141" s="31">
        <v>0</v>
      </c>
      <c r="AQ141" s="31">
        <v>0</v>
      </c>
      <c r="AR141" s="31">
        <v>0</v>
      </c>
      <c r="AS141" s="31">
        <v>0</v>
      </c>
      <c r="AT141" s="31">
        <v>0</v>
      </c>
      <c r="AU141" s="31">
        <v>0</v>
      </c>
      <c r="AV141" s="31">
        <v>15.120452389806459</v>
      </c>
      <c r="AW141" s="31">
        <v>19.828825388903226</v>
      </c>
      <c r="AX141" s="31">
        <v>0</v>
      </c>
      <c r="AY141" s="31">
        <v>0</v>
      </c>
      <c r="AZ141" s="31">
        <v>7.1788637966312878</v>
      </c>
      <c r="BA141" s="31">
        <v>0</v>
      </c>
      <c r="BB141" s="31">
        <v>0</v>
      </c>
      <c r="BC141" s="31">
        <v>0</v>
      </c>
      <c r="BD141" s="31">
        <v>0</v>
      </c>
      <c r="BE141" s="31">
        <v>0</v>
      </c>
      <c r="BF141" s="31">
        <v>8.1423230098709762</v>
      </c>
      <c r="BG141" s="31">
        <v>5.3500701189032238</v>
      </c>
      <c r="BH141" s="31">
        <v>5.3301870967741936E-2</v>
      </c>
      <c r="BI141" s="31">
        <v>0</v>
      </c>
      <c r="BJ141" s="31">
        <v>3.8169254640322583</v>
      </c>
      <c r="BK141" s="32">
        <f t="shared" si="3"/>
        <v>70.175531222760327</v>
      </c>
    </row>
    <row r="142" spans="1:63">
      <c r="A142" s="29"/>
      <c r="B142" s="30" t="s">
        <v>146</v>
      </c>
      <c r="C142" s="31">
        <v>0</v>
      </c>
      <c r="D142" s="31">
        <v>0.4839993870967742</v>
      </c>
      <c r="E142" s="31">
        <v>0</v>
      </c>
      <c r="F142" s="31">
        <v>0</v>
      </c>
      <c r="G142" s="31">
        <v>0</v>
      </c>
      <c r="H142" s="31">
        <v>0.18411505635483871</v>
      </c>
      <c r="I142" s="31">
        <v>41.096925735483872</v>
      </c>
      <c r="J142" s="31">
        <v>0</v>
      </c>
      <c r="K142" s="31">
        <v>0</v>
      </c>
      <c r="L142" s="31">
        <v>0</v>
      </c>
      <c r="M142" s="31">
        <v>0</v>
      </c>
      <c r="N142" s="31">
        <v>0</v>
      </c>
      <c r="O142" s="31">
        <v>0</v>
      </c>
      <c r="P142" s="31">
        <v>0</v>
      </c>
      <c r="Q142" s="31">
        <v>0</v>
      </c>
      <c r="R142" s="31">
        <v>9.7558613580645187E-2</v>
      </c>
      <c r="S142" s="31">
        <v>0</v>
      </c>
      <c r="T142" s="31">
        <v>0</v>
      </c>
      <c r="U142" s="31">
        <v>0</v>
      </c>
      <c r="V142" s="31">
        <v>0</v>
      </c>
      <c r="W142" s="31">
        <v>0</v>
      </c>
      <c r="X142" s="31">
        <v>0</v>
      </c>
      <c r="Y142" s="31">
        <v>0</v>
      </c>
      <c r="Z142" s="31">
        <v>0</v>
      </c>
      <c r="AA142" s="31">
        <v>0</v>
      </c>
      <c r="AB142" s="31">
        <v>0</v>
      </c>
      <c r="AC142" s="31">
        <v>0</v>
      </c>
      <c r="AD142" s="31">
        <v>0</v>
      </c>
      <c r="AE142" s="31">
        <v>0</v>
      </c>
      <c r="AF142" s="31">
        <v>0</v>
      </c>
      <c r="AG142" s="31">
        <v>0</v>
      </c>
      <c r="AH142" s="31">
        <v>0</v>
      </c>
      <c r="AI142" s="31">
        <v>0</v>
      </c>
      <c r="AJ142" s="31">
        <v>0</v>
      </c>
      <c r="AK142" s="31">
        <v>0</v>
      </c>
      <c r="AL142" s="31">
        <v>0</v>
      </c>
      <c r="AM142" s="31">
        <v>0</v>
      </c>
      <c r="AN142" s="31">
        <v>0</v>
      </c>
      <c r="AO142" s="31">
        <v>0</v>
      </c>
      <c r="AP142" s="31">
        <v>0</v>
      </c>
      <c r="AQ142" s="31">
        <v>0</v>
      </c>
      <c r="AR142" s="31">
        <v>0</v>
      </c>
      <c r="AS142" s="31">
        <v>0</v>
      </c>
      <c r="AT142" s="31">
        <v>0</v>
      </c>
      <c r="AU142" s="31">
        <v>0</v>
      </c>
      <c r="AV142" s="31">
        <v>1.3680524843225808</v>
      </c>
      <c r="AW142" s="31">
        <v>11.780850318741935</v>
      </c>
      <c r="AX142" s="31">
        <v>0</v>
      </c>
      <c r="AY142" s="31">
        <v>0</v>
      </c>
      <c r="AZ142" s="31">
        <v>0.21453632259349886</v>
      </c>
      <c r="BA142" s="31">
        <v>0</v>
      </c>
      <c r="BB142" s="31">
        <v>0</v>
      </c>
      <c r="BC142" s="31">
        <v>0</v>
      </c>
      <c r="BD142" s="31">
        <v>0</v>
      </c>
      <c r="BE142" s="31">
        <v>0</v>
      </c>
      <c r="BF142" s="31">
        <v>1.2065064361935485</v>
      </c>
      <c r="BG142" s="31">
        <v>0</v>
      </c>
      <c r="BH142" s="31">
        <v>0</v>
      </c>
      <c r="BI142" s="31">
        <v>0</v>
      </c>
      <c r="BJ142" s="31">
        <v>4.2907264516129029E-2</v>
      </c>
      <c r="BK142" s="32">
        <f t="shared" si="3"/>
        <v>56.475451618883824</v>
      </c>
    </row>
    <row r="143" spans="1:63">
      <c r="A143" s="29"/>
      <c r="B143" s="30" t="s">
        <v>147</v>
      </c>
      <c r="C143" s="31">
        <v>0</v>
      </c>
      <c r="D143" s="31">
        <v>1.5017483870967743</v>
      </c>
      <c r="E143" s="31">
        <v>0</v>
      </c>
      <c r="F143" s="31">
        <v>0</v>
      </c>
      <c r="G143" s="31">
        <v>0</v>
      </c>
      <c r="H143" s="31">
        <v>5.7919663577096765</v>
      </c>
      <c r="I143" s="31">
        <v>12.872129032258066</v>
      </c>
      <c r="J143" s="31">
        <v>0</v>
      </c>
      <c r="K143" s="31">
        <v>0</v>
      </c>
      <c r="L143" s="31">
        <v>1.703353817387097</v>
      </c>
      <c r="M143" s="31">
        <v>0</v>
      </c>
      <c r="N143" s="31">
        <v>0</v>
      </c>
      <c r="O143" s="31">
        <v>0</v>
      </c>
      <c r="P143" s="31">
        <v>0</v>
      </c>
      <c r="Q143" s="31">
        <v>0</v>
      </c>
      <c r="R143" s="31">
        <v>1.0355098621612904</v>
      </c>
      <c r="S143" s="31">
        <v>0</v>
      </c>
      <c r="T143" s="31">
        <v>0</v>
      </c>
      <c r="U143" s="31">
        <v>0</v>
      </c>
      <c r="V143" s="31">
        <v>12.326088448741936</v>
      </c>
      <c r="W143" s="31">
        <v>0</v>
      </c>
      <c r="X143" s="31">
        <v>0</v>
      </c>
      <c r="Y143" s="31">
        <v>0</v>
      </c>
      <c r="Z143" s="31">
        <v>0</v>
      </c>
      <c r="AA143" s="31">
        <v>0</v>
      </c>
      <c r="AB143" s="31">
        <v>0.1702304</v>
      </c>
      <c r="AC143" s="31">
        <v>0</v>
      </c>
      <c r="AD143" s="31">
        <v>0</v>
      </c>
      <c r="AE143" s="31">
        <v>0</v>
      </c>
      <c r="AF143" s="31">
        <v>0</v>
      </c>
      <c r="AG143" s="31">
        <v>0</v>
      </c>
      <c r="AH143" s="31">
        <v>0</v>
      </c>
      <c r="AI143" s="31">
        <v>0</v>
      </c>
      <c r="AJ143" s="31">
        <v>0</v>
      </c>
      <c r="AK143" s="31">
        <v>0</v>
      </c>
      <c r="AL143" s="31">
        <v>0</v>
      </c>
      <c r="AM143" s="31">
        <v>0</v>
      </c>
      <c r="AN143" s="31">
        <v>0</v>
      </c>
      <c r="AO143" s="31">
        <v>0</v>
      </c>
      <c r="AP143" s="31">
        <v>0</v>
      </c>
      <c r="AQ143" s="31">
        <v>0</v>
      </c>
      <c r="AR143" s="31">
        <v>0</v>
      </c>
      <c r="AS143" s="31">
        <v>0</v>
      </c>
      <c r="AT143" s="31">
        <v>0</v>
      </c>
      <c r="AU143" s="31">
        <v>0</v>
      </c>
      <c r="AV143" s="31">
        <v>17.588878447516127</v>
      </c>
      <c r="AW143" s="31">
        <v>3.1492624000000005</v>
      </c>
      <c r="AX143" s="31">
        <v>0</v>
      </c>
      <c r="AY143" s="31">
        <v>0</v>
      </c>
      <c r="AZ143" s="31">
        <v>9.8818989935419665</v>
      </c>
      <c r="BA143" s="31">
        <v>0</v>
      </c>
      <c r="BB143" s="31">
        <v>0</v>
      </c>
      <c r="BC143" s="31">
        <v>0</v>
      </c>
      <c r="BD143" s="31">
        <v>0</v>
      </c>
      <c r="BE143" s="31">
        <v>0</v>
      </c>
      <c r="BF143" s="31">
        <v>44.167649416387114</v>
      </c>
      <c r="BG143" s="31">
        <v>0.19150919999999999</v>
      </c>
      <c r="BH143" s="31">
        <v>0</v>
      </c>
      <c r="BI143" s="31">
        <v>0</v>
      </c>
      <c r="BJ143" s="31">
        <v>2.1359481256451613</v>
      </c>
      <c r="BK143" s="32">
        <f t="shared" si="3"/>
        <v>112.5161728884452</v>
      </c>
    </row>
    <row r="144" spans="1:63">
      <c r="A144" s="29"/>
      <c r="B144" s="30" t="s">
        <v>148</v>
      </c>
      <c r="C144" s="31">
        <v>0</v>
      </c>
      <c r="D144" s="31">
        <v>0</v>
      </c>
      <c r="E144" s="31">
        <v>0</v>
      </c>
      <c r="F144" s="31">
        <v>0</v>
      </c>
      <c r="G144" s="31">
        <v>0</v>
      </c>
      <c r="H144" s="31">
        <v>1.9995360481612909</v>
      </c>
      <c r="I144" s="31">
        <v>0</v>
      </c>
      <c r="J144" s="31">
        <v>0</v>
      </c>
      <c r="K144" s="31">
        <v>0</v>
      </c>
      <c r="L144" s="31">
        <v>1.2047186819032258</v>
      </c>
      <c r="M144" s="31">
        <v>0</v>
      </c>
      <c r="N144" s="31">
        <v>0</v>
      </c>
      <c r="O144" s="31">
        <v>0</v>
      </c>
      <c r="P144" s="31">
        <v>0</v>
      </c>
      <c r="Q144" s="31">
        <v>0</v>
      </c>
      <c r="R144" s="31">
        <v>0.48808531283870976</v>
      </c>
      <c r="S144" s="31">
        <v>0</v>
      </c>
      <c r="T144" s="31">
        <v>0</v>
      </c>
      <c r="U144" s="31">
        <v>0</v>
      </c>
      <c r="V144" s="31">
        <v>0.62364281048387105</v>
      </c>
      <c r="W144" s="31">
        <v>0</v>
      </c>
      <c r="X144" s="31">
        <v>0</v>
      </c>
      <c r="Y144" s="31">
        <v>0</v>
      </c>
      <c r="Z144" s="31">
        <v>0</v>
      </c>
      <c r="AA144" s="31">
        <v>0</v>
      </c>
      <c r="AB144" s="31">
        <v>0</v>
      </c>
      <c r="AC144" s="31">
        <v>6.3198290322580647E-2</v>
      </c>
      <c r="AD144" s="31">
        <v>0</v>
      </c>
      <c r="AE144" s="31">
        <v>0</v>
      </c>
      <c r="AF144" s="31">
        <v>0</v>
      </c>
      <c r="AG144" s="31">
        <v>0</v>
      </c>
      <c r="AH144" s="31">
        <v>0</v>
      </c>
      <c r="AI144" s="31">
        <v>0</v>
      </c>
      <c r="AJ144" s="31">
        <v>0</v>
      </c>
      <c r="AK144" s="31">
        <v>0</v>
      </c>
      <c r="AL144" s="31">
        <v>0</v>
      </c>
      <c r="AM144" s="31">
        <v>0</v>
      </c>
      <c r="AN144" s="31">
        <v>0</v>
      </c>
      <c r="AO144" s="31">
        <v>0</v>
      </c>
      <c r="AP144" s="31">
        <v>0</v>
      </c>
      <c r="AQ144" s="31">
        <v>0</v>
      </c>
      <c r="AR144" s="31">
        <v>0</v>
      </c>
      <c r="AS144" s="31">
        <v>0</v>
      </c>
      <c r="AT144" s="31">
        <v>0</v>
      </c>
      <c r="AU144" s="31">
        <v>0</v>
      </c>
      <c r="AV144" s="31">
        <v>16.836611418709676</v>
      </c>
      <c r="AW144" s="31">
        <v>10.484492131483872</v>
      </c>
      <c r="AX144" s="31">
        <v>0</v>
      </c>
      <c r="AY144" s="31">
        <v>0</v>
      </c>
      <c r="AZ144" s="31">
        <v>18.672774469723731</v>
      </c>
      <c r="BA144" s="31">
        <v>0</v>
      </c>
      <c r="BB144" s="31">
        <v>0</v>
      </c>
      <c r="BC144" s="31">
        <v>0</v>
      </c>
      <c r="BD144" s="31">
        <v>0</v>
      </c>
      <c r="BE144" s="31">
        <v>0</v>
      </c>
      <c r="BF144" s="31">
        <v>1.9762327739032248</v>
      </c>
      <c r="BG144" s="31">
        <v>0</v>
      </c>
      <c r="BH144" s="31">
        <v>5.2665241935483866E-2</v>
      </c>
      <c r="BI144" s="31">
        <v>0</v>
      </c>
      <c r="BJ144" s="31">
        <v>1.3908320357096773</v>
      </c>
      <c r="BK144" s="32">
        <f t="shared" si="3"/>
        <v>53.792789215175354</v>
      </c>
    </row>
    <row r="145" spans="1:63">
      <c r="A145" s="29"/>
      <c r="B145" s="30" t="s">
        <v>149</v>
      </c>
      <c r="C145" s="31">
        <v>0</v>
      </c>
      <c r="D145" s="31">
        <v>0</v>
      </c>
      <c r="E145" s="31">
        <v>0</v>
      </c>
      <c r="F145" s="31">
        <v>0</v>
      </c>
      <c r="G145" s="31">
        <v>0</v>
      </c>
      <c r="H145" s="31">
        <v>1.3348754263225804</v>
      </c>
      <c r="I145" s="31">
        <v>0</v>
      </c>
      <c r="J145" s="31">
        <v>0</v>
      </c>
      <c r="K145" s="31">
        <v>0</v>
      </c>
      <c r="L145" s="31">
        <v>1.4134668387096774</v>
      </c>
      <c r="M145" s="31">
        <v>0</v>
      </c>
      <c r="N145" s="31">
        <v>0</v>
      </c>
      <c r="O145" s="31">
        <v>0</v>
      </c>
      <c r="P145" s="31">
        <v>0</v>
      </c>
      <c r="Q145" s="31">
        <v>0</v>
      </c>
      <c r="R145" s="31">
        <v>0.2782863984516129</v>
      </c>
      <c r="S145" s="31">
        <v>0</v>
      </c>
      <c r="T145" s="31">
        <v>0</v>
      </c>
      <c r="U145" s="31">
        <v>0</v>
      </c>
      <c r="V145" s="31">
        <v>0.75660799999999995</v>
      </c>
      <c r="W145" s="31">
        <v>0</v>
      </c>
      <c r="X145" s="31">
        <v>0</v>
      </c>
      <c r="Y145" s="31">
        <v>0</v>
      </c>
      <c r="Z145" s="31">
        <v>0</v>
      </c>
      <c r="AA145" s="31">
        <v>0</v>
      </c>
      <c r="AB145" s="31">
        <v>1.0534674193548384E-3</v>
      </c>
      <c r="AC145" s="31">
        <v>0</v>
      </c>
      <c r="AD145" s="31">
        <v>0</v>
      </c>
      <c r="AE145" s="31">
        <v>0</v>
      </c>
      <c r="AF145" s="31">
        <v>0</v>
      </c>
      <c r="AG145" s="31">
        <v>0</v>
      </c>
      <c r="AH145" s="31">
        <v>0</v>
      </c>
      <c r="AI145" s="31">
        <v>0</v>
      </c>
      <c r="AJ145" s="31">
        <v>0</v>
      </c>
      <c r="AK145" s="31">
        <v>0</v>
      </c>
      <c r="AL145" s="31">
        <v>0</v>
      </c>
      <c r="AM145" s="31">
        <v>0</v>
      </c>
      <c r="AN145" s="31">
        <v>0</v>
      </c>
      <c r="AO145" s="31">
        <v>0</v>
      </c>
      <c r="AP145" s="31">
        <v>0</v>
      </c>
      <c r="AQ145" s="31">
        <v>0</v>
      </c>
      <c r="AR145" s="31">
        <v>5.2673370967741935</v>
      </c>
      <c r="AS145" s="31">
        <v>0</v>
      </c>
      <c r="AT145" s="31">
        <v>0</v>
      </c>
      <c r="AU145" s="31">
        <v>0</v>
      </c>
      <c r="AV145" s="31">
        <v>9.7811739643225781</v>
      </c>
      <c r="AW145" s="31">
        <v>8.4277393548387103</v>
      </c>
      <c r="AX145" s="31">
        <v>0</v>
      </c>
      <c r="AY145" s="31">
        <v>0</v>
      </c>
      <c r="AZ145" s="31">
        <v>3.660846050232311</v>
      </c>
      <c r="BA145" s="31">
        <v>0</v>
      </c>
      <c r="BB145" s="31">
        <v>0</v>
      </c>
      <c r="BC145" s="31">
        <v>0</v>
      </c>
      <c r="BD145" s="31">
        <v>0</v>
      </c>
      <c r="BE145" s="31">
        <v>0</v>
      </c>
      <c r="BF145" s="31">
        <v>3.6993748502580641</v>
      </c>
      <c r="BG145" s="31">
        <v>6.4180437806451607E-2</v>
      </c>
      <c r="BH145" s="31">
        <v>0</v>
      </c>
      <c r="BI145" s="31">
        <v>0</v>
      </c>
      <c r="BJ145" s="31">
        <v>0.33710957419354842</v>
      </c>
      <c r="BK145" s="32">
        <f t="shared" si="3"/>
        <v>35.022051459329084</v>
      </c>
    </row>
    <row r="146" spans="1:63">
      <c r="A146" s="29"/>
      <c r="B146" s="30" t="s">
        <v>150</v>
      </c>
      <c r="C146" s="31">
        <v>0</v>
      </c>
      <c r="D146" s="31">
        <v>0</v>
      </c>
      <c r="E146" s="31">
        <v>0</v>
      </c>
      <c r="F146" s="31">
        <v>0</v>
      </c>
      <c r="G146" s="31">
        <v>0</v>
      </c>
      <c r="H146" s="31">
        <v>4.7668492314516113</v>
      </c>
      <c r="I146" s="31">
        <v>23.731802419354842</v>
      </c>
      <c r="J146" s="31">
        <v>0.26368669354838709</v>
      </c>
      <c r="K146" s="31">
        <v>0</v>
      </c>
      <c r="L146" s="31">
        <v>0.39553004032258066</v>
      </c>
      <c r="M146" s="31">
        <v>0</v>
      </c>
      <c r="N146" s="31">
        <v>0</v>
      </c>
      <c r="O146" s="31">
        <v>0</v>
      </c>
      <c r="P146" s="31">
        <v>0</v>
      </c>
      <c r="Q146" s="31">
        <v>0</v>
      </c>
      <c r="R146" s="31">
        <v>0.35876053064516134</v>
      </c>
      <c r="S146" s="31">
        <v>0</v>
      </c>
      <c r="T146" s="31">
        <v>0</v>
      </c>
      <c r="U146" s="31">
        <v>0</v>
      </c>
      <c r="V146" s="31">
        <v>0.20349454283870966</v>
      </c>
      <c r="W146" s="31">
        <v>0</v>
      </c>
      <c r="X146" s="31">
        <v>0</v>
      </c>
      <c r="Y146" s="31">
        <v>0</v>
      </c>
      <c r="Z146" s="31">
        <v>0</v>
      </c>
      <c r="AA146" s="31">
        <v>0</v>
      </c>
      <c r="AB146" s="31">
        <v>5.2378000000000001E-2</v>
      </c>
      <c r="AC146" s="31">
        <v>0</v>
      </c>
      <c r="AD146" s="31">
        <v>0</v>
      </c>
      <c r="AE146" s="31">
        <v>0</v>
      </c>
      <c r="AF146" s="31">
        <v>0</v>
      </c>
      <c r="AG146" s="31">
        <v>0</v>
      </c>
      <c r="AH146" s="31">
        <v>0</v>
      </c>
      <c r="AI146" s="31">
        <v>0</v>
      </c>
      <c r="AJ146" s="31">
        <v>0</v>
      </c>
      <c r="AK146" s="31">
        <v>0</v>
      </c>
      <c r="AL146" s="31">
        <v>0</v>
      </c>
      <c r="AM146" s="31">
        <v>0</v>
      </c>
      <c r="AN146" s="31">
        <v>0</v>
      </c>
      <c r="AO146" s="31">
        <v>0</v>
      </c>
      <c r="AP146" s="31">
        <v>0</v>
      </c>
      <c r="AQ146" s="31">
        <v>0</v>
      </c>
      <c r="AR146" s="31">
        <v>0</v>
      </c>
      <c r="AS146" s="31">
        <v>0</v>
      </c>
      <c r="AT146" s="31">
        <v>0</v>
      </c>
      <c r="AU146" s="31">
        <v>0</v>
      </c>
      <c r="AV146" s="31">
        <v>10.722016275677419</v>
      </c>
      <c r="AW146" s="31">
        <v>5.8718449484193549</v>
      </c>
      <c r="AX146" s="31">
        <v>0</v>
      </c>
      <c r="AY146" s="31">
        <v>0</v>
      </c>
      <c r="AZ146" s="31">
        <v>5.0043251506126403</v>
      </c>
      <c r="BA146" s="31">
        <v>0</v>
      </c>
      <c r="BB146" s="31">
        <v>0</v>
      </c>
      <c r="BC146" s="31">
        <v>0</v>
      </c>
      <c r="BD146" s="31">
        <v>0</v>
      </c>
      <c r="BE146" s="31">
        <v>0</v>
      </c>
      <c r="BF146" s="31">
        <v>3.2502022319999981</v>
      </c>
      <c r="BG146" s="31">
        <v>2.09512E-2</v>
      </c>
      <c r="BH146" s="31">
        <v>0</v>
      </c>
      <c r="BI146" s="31">
        <v>0</v>
      </c>
      <c r="BJ146" s="31">
        <v>0.5624395650645162</v>
      </c>
      <c r="BK146" s="32">
        <f t="shared" si="3"/>
        <v>55.204280829935215</v>
      </c>
    </row>
    <row r="147" spans="1:63">
      <c r="A147" s="29"/>
      <c r="B147" s="30" t="s">
        <v>151</v>
      </c>
      <c r="C147" s="31">
        <v>0</v>
      </c>
      <c r="D147" s="31">
        <v>1.5777161935483872</v>
      </c>
      <c r="E147" s="31">
        <v>0</v>
      </c>
      <c r="F147" s="31">
        <v>0</v>
      </c>
      <c r="G147" s="31">
        <v>0</v>
      </c>
      <c r="H147" s="31">
        <v>4.2807827349354834</v>
      </c>
      <c r="I147" s="31">
        <v>16.717522580645163</v>
      </c>
      <c r="J147" s="31">
        <v>0</v>
      </c>
      <c r="K147" s="31">
        <v>0</v>
      </c>
      <c r="L147" s="31">
        <v>1.0605178387096774</v>
      </c>
      <c r="M147" s="31">
        <v>0</v>
      </c>
      <c r="N147" s="31">
        <v>0</v>
      </c>
      <c r="O147" s="31">
        <v>0</v>
      </c>
      <c r="P147" s="31">
        <v>0</v>
      </c>
      <c r="Q147" s="31">
        <v>0</v>
      </c>
      <c r="R147" s="31">
        <v>0.19486647509677418</v>
      </c>
      <c r="S147" s="31">
        <v>0</v>
      </c>
      <c r="T147" s="31">
        <v>11.023116451612903</v>
      </c>
      <c r="U147" s="31">
        <v>0</v>
      </c>
      <c r="V147" s="31">
        <v>1.0605178387096774</v>
      </c>
      <c r="W147" s="31">
        <v>0</v>
      </c>
      <c r="X147" s="31">
        <v>0</v>
      </c>
      <c r="Y147" s="31">
        <v>0</v>
      </c>
      <c r="Z147" s="31">
        <v>0</v>
      </c>
      <c r="AA147" s="31">
        <v>0</v>
      </c>
      <c r="AB147" s="31">
        <v>0</v>
      </c>
      <c r="AC147" s="31">
        <v>0</v>
      </c>
      <c r="AD147" s="31">
        <v>0</v>
      </c>
      <c r="AE147" s="31">
        <v>0</v>
      </c>
      <c r="AF147" s="31">
        <v>0</v>
      </c>
      <c r="AG147" s="31">
        <v>0</v>
      </c>
      <c r="AH147" s="31">
        <v>0</v>
      </c>
      <c r="AI147" s="31">
        <v>0</v>
      </c>
      <c r="AJ147" s="31">
        <v>0</v>
      </c>
      <c r="AK147" s="31">
        <v>0</v>
      </c>
      <c r="AL147" s="31">
        <v>0</v>
      </c>
      <c r="AM147" s="31">
        <v>0</v>
      </c>
      <c r="AN147" s="31">
        <v>0</v>
      </c>
      <c r="AO147" s="31">
        <v>0</v>
      </c>
      <c r="AP147" s="31">
        <v>0</v>
      </c>
      <c r="AQ147" s="31">
        <v>0</v>
      </c>
      <c r="AR147" s="31">
        <v>0</v>
      </c>
      <c r="AS147" s="31">
        <v>0</v>
      </c>
      <c r="AT147" s="31">
        <v>0</v>
      </c>
      <c r="AU147" s="31">
        <v>0</v>
      </c>
      <c r="AV147" s="31">
        <v>4.5143658739354828</v>
      </c>
      <c r="AW147" s="31">
        <v>0</v>
      </c>
      <c r="AX147" s="31">
        <v>0</v>
      </c>
      <c r="AY147" s="31">
        <v>0</v>
      </c>
      <c r="AZ147" s="31">
        <v>2.1230345947704965</v>
      </c>
      <c r="BA147" s="31">
        <v>0</v>
      </c>
      <c r="BB147" s="31">
        <v>0</v>
      </c>
      <c r="BC147" s="31">
        <v>0</v>
      </c>
      <c r="BD147" s="31">
        <v>0</v>
      </c>
      <c r="BE147" s="31">
        <v>0</v>
      </c>
      <c r="BF147" s="31">
        <v>3.1084744691612887</v>
      </c>
      <c r="BG147" s="31">
        <v>0</v>
      </c>
      <c r="BH147" s="31">
        <v>0</v>
      </c>
      <c r="BI147" s="31">
        <v>0</v>
      </c>
      <c r="BJ147" s="31">
        <v>2.8146571386129033</v>
      </c>
      <c r="BK147" s="32">
        <f t="shared" si="3"/>
        <v>48.47557218973823</v>
      </c>
    </row>
    <row r="148" spans="1:63">
      <c r="A148" s="29"/>
      <c r="B148" s="30" t="s">
        <v>152</v>
      </c>
      <c r="C148" s="31">
        <v>0</v>
      </c>
      <c r="D148" s="31">
        <v>1.8292546774193548</v>
      </c>
      <c r="E148" s="31">
        <v>0</v>
      </c>
      <c r="F148" s="31">
        <v>0</v>
      </c>
      <c r="G148" s="31">
        <v>0</v>
      </c>
      <c r="H148" s="31">
        <v>2.5137294924516129</v>
      </c>
      <c r="I148" s="31">
        <v>18.815190967741934</v>
      </c>
      <c r="J148" s="31">
        <v>0</v>
      </c>
      <c r="K148" s="31">
        <v>0</v>
      </c>
      <c r="L148" s="31">
        <v>0.72508313854838724</v>
      </c>
      <c r="M148" s="31">
        <v>0</v>
      </c>
      <c r="N148" s="31">
        <v>0</v>
      </c>
      <c r="O148" s="31">
        <v>0</v>
      </c>
      <c r="P148" s="31">
        <v>0</v>
      </c>
      <c r="Q148" s="31">
        <v>0</v>
      </c>
      <c r="R148" s="31">
        <v>0.68629243387096772</v>
      </c>
      <c r="S148" s="31">
        <v>0</v>
      </c>
      <c r="T148" s="31">
        <v>11.236850161290322</v>
      </c>
      <c r="U148" s="31">
        <v>0</v>
      </c>
      <c r="V148" s="31">
        <v>7.3171859548387105E-2</v>
      </c>
      <c r="W148" s="31">
        <v>0</v>
      </c>
      <c r="X148" s="31">
        <v>0</v>
      </c>
      <c r="Y148" s="31">
        <v>0</v>
      </c>
      <c r="Z148" s="31">
        <v>0</v>
      </c>
      <c r="AA148" s="31">
        <v>0</v>
      </c>
      <c r="AB148" s="31">
        <v>0</v>
      </c>
      <c r="AC148" s="31">
        <v>0</v>
      </c>
      <c r="AD148" s="31">
        <v>0</v>
      </c>
      <c r="AE148" s="31">
        <v>0</v>
      </c>
      <c r="AF148" s="31">
        <v>0</v>
      </c>
      <c r="AG148" s="31">
        <v>0</v>
      </c>
      <c r="AH148" s="31">
        <v>0</v>
      </c>
      <c r="AI148" s="31">
        <v>0</v>
      </c>
      <c r="AJ148" s="31">
        <v>0</v>
      </c>
      <c r="AK148" s="31">
        <v>0</v>
      </c>
      <c r="AL148" s="31">
        <v>0</v>
      </c>
      <c r="AM148" s="31">
        <v>0</v>
      </c>
      <c r="AN148" s="31">
        <v>0</v>
      </c>
      <c r="AO148" s="31">
        <v>0</v>
      </c>
      <c r="AP148" s="31">
        <v>0</v>
      </c>
      <c r="AQ148" s="31">
        <v>0</v>
      </c>
      <c r="AR148" s="31">
        <v>0</v>
      </c>
      <c r="AS148" s="31">
        <v>0</v>
      </c>
      <c r="AT148" s="31">
        <v>0</v>
      </c>
      <c r="AU148" s="31">
        <v>0</v>
      </c>
      <c r="AV148" s="31">
        <v>4.1326999876451609</v>
      </c>
      <c r="AW148" s="31">
        <v>0</v>
      </c>
      <c r="AX148" s="31">
        <v>0</v>
      </c>
      <c r="AY148" s="31">
        <v>0</v>
      </c>
      <c r="AZ148" s="31">
        <v>1.4231334507331979</v>
      </c>
      <c r="BA148" s="31">
        <v>0</v>
      </c>
      <c r="BB148" s="31">
        <v>0</v>
      </c>
      <c r="BC148" s="31">
        <v>0</v>
      </c>
      <c r="BD148" s="31">
        <v>0</v>
      </c>
      <c r="BE148" s="31">
        <v>0</v>
      </c>
      <c r="BF148" s="31">
        <v>1.9028773735806455</v>
      </c>
      <c r="BG148" s="31">
        <v>0</v>
      </c>
      <c r="BH148" s="31">
        <v>0</v>
      </c>
      <c r="BI148" s="31">
        <v>0</v>
      </c>
      <c r="BJ148" s="31">
        <v>0.13724533312903228</v>
      </c>
      <c r="BK148" s="32">
        <f t="shared" si="3"/>
        <v>43.475528875959</v>
      </c>
    </row>
    <row r="149" spans="1:63">
      <c r="A149" s="29"/>
      <c r="B149" s="30" t="s">
        <v>153</v>
      </c>
      <c r="C149" s="31">
        <v>0</v>
      </c>
      <c r="D149" s="31">
        <v>0</v>
      </c>
      <c r="E149" s="31">
        <v>0</v>
      </c>
      <c r="F149" s="31">
        <v>0</v>
      </c>
      <c r="G149" s="31">
        <v>0</v>
      </c>
      <c r="H149" s="31">
        <v>2.2095585767741941</v>
      </c>
      <c r="I149" s="31">
        <v>4.2638076599999994</v>
      </c>
      <c r="J149" s="31">
        <v>0.31397700000000001</v>
      </c>
      <c r="K149" s="31">
        <v>0</v>
      </c>
      <c r="L149" s="31">
        <v>0.587660285</v>
      </c>
      <c r="M149" s="31">
        <v>0</v>
      </c>
      <c r="N149" s="31">
        <v>0</v>
      </c>
      <c r="O149" s="31">
        <v>0</v>
      </c>
      <c r="P149" s="31">
        <v>0</v>
      </c>
      <c r="Q149" s="31">
        <v>0</v>
      </c>
      <c r="R149" s="31">
        <v>0.17430706948387095</v>
      </c>
      <c r="S149" s="31">
        <v>0</v>
      </c>
      <c r="T149" s="31">
        <v>5.2329500000000001E-2</v>
      </c>
      <c r="U149" s="31">
        <v>0</v>
      </c>
      <c r="V149" s="31">
        <v>2.8273956715483868</v>
      </c>
      <c r="W149" s="31">
        <v>0</v>
      </c>
      <c r="X149" s="31">
        <v>0</v>
      </c>
      <c r="Y149" s="31">
        <v>0</v>
      </c>
      <c r="Z149" s="31">
        <v>0</v>
      </c>
      <c r="AA149" s="31">
        <v>0</v>
      </c>
      <c r="AB149" s="31">
        <v>3.7468718709677419E-2</v>
      </c>
      <c r="AC149" s="31">
        <v>0</v>
      </c>
      <c r="AD149" s="31">
        <v>0</v>
      </c>
      <c r="AE149" s="31">
        <v>0</v>
      </c>
      <c r="AF149" s="31">
        <v>0</v>
      </c>
      <c r="AG149" s="31">
        <v>0</v>
      </c>
      <c r="AH149" s="31">
        <v>0</v>
      </c>
      <c r="AI149" s="31">
        <v>0</v>
      </c>
      <c r="AJ149" s="31">
        <v>0</v>
      </c>
      <c r="AK149" s="31">
        <v>0</v>
      </c>
      <c r="AL149" s="31">
        <v>0</v>
      </c>
      <c r="AM149" s="31">
        <v>0</v>
      </c>
      <c r="AN149" s="31">
        <v>0</v>
      </c>
      <c r="AO149" s="31">
        <v>0</v>
      </c>
      <c r="AP149" s="31">
        <v>0</v>
      </c>
      <c r="AQ149" s="31">
        <v>0</v>
      </c>
      <c r="AR149" s="31">
        <v>0</v>
      </c>
      <c r="AS149" s="31">
        <v>0</v>
      </c>
      <c r="AT149" s="31">
        <v>0</v>
      </c>
      <c r="AU149" s="31">
        <v>0</v>
      </c>
      <c r="AV149" s="31">
        <v>6.0418710216129021</v>
      </c>
      <c r="AW149" s="31">
        <v>0.46835898387096775</v>
      </c>
      <c r="AX149" s="31">
        <v>0</v>
      </c>
      <c r="AY149" s="31">
        <v>0</v>
      </c>
      <c r="AZ149" s="31">
        <v>1.7866672678451534</v>
      </c>
      <c r="BA149" s="31">
        <v>0</v>
      </c>
      <c r="BB149" s="31">
        <v>0</v>
      </c>
      <c r="BC149" s="31">
        <v>0</v>
      </c>
      <c r="BD149" s="31">
        <v>0</v>
      </c>
      <c r="BE149" s="31">
        <v>0</v>
      </c>
      <c r="BF149" s="31">
        <v>4.3012269577419344</v>
      </c>
      <c r="BG149" s="31">
        <v>1.8579636483870964E-2</v>
      </c>
      <c r="BH149" s="31">
        <v>2.6019943548387096E-2</v>
      </c>
      <c r="BI149" s="31">
        <v>0</v>
      </c>
      <c r="BJ149" s="31">
        <v>1.0619767947741936</v>
      </c>
      <c r="BK149" s="32">
        <f t="shared" si="3"/>
        <v>24.171205087393538</v>
      </c>
    </row>
    <row r="150" spans="1:63">
      <c r="A150" s="29"/>
      <c r="B150" s="30" t="s">
        <v>154</v>
      </c>
      <c r="C150" s="31">
        <v>0</v>
      </c>
      <c r="D150" s="31">
        <v>3.1034274193548388</v>
      </c>
      <c r="E150" s="31">
        <v>0</v>
      </c>
      <c r="F150" s="31">
        <v>0</v>
      </c>
      <c r="G150" s="31">
        <v>0</v>
      </c>
      <c r="H150" s="31">
        <v>2.5178874379677412</v>
      </c>
      <c r="I150" s="31">
        <v>13.675210776838711</v>
      </c>
      <c r="J150" s="31">
        <v>0</v>
      </c>
      <c r="K150" s="31">
        <v>0</v>
      </c>
      <c r="L150" s="31">
        <v>0.88065445941935483</v>
      </c>
      <c r="M150" s="31">
        <v>0</v>
      </c>
      <c r="N150" s="31">
        <v>0</v>
      </c>
      <c r="O150" s="31">
        <v>0</v>
      </c>
      <c r="P150" s="31">
        <v>0</v>
      </c>
      <c r="Q150" s="31">
        <v>0</v>
      </c>
      <c r="R150" s="31">
        <v>0.78350735016129036</v>
      </c>
      <c r="S150" s="31">
        <v>0.10344758064516128</v>
      </c>
      <c r="T150" s="31">
        <v>10.603377016129031</v>
      </c>
      <c r="U150" s="31">
        <v>0</v>
      </c>
      <c r="V150" s="31">
        <v>2.2696007426129032</v>
      </c>
      <c r="W150" s="31">
        <v>0</v>
      </c>
      <c r="X150" s="31">
        <v>0</v>
      </c>
      <c r="Y150" s="31">
        <v>0</v>
      </c>
      <c r="Z150" s="31">
        <v>0</v>
      </c>
      <c r="AA150" s="31">
        <v>0</v>
      </c>
      <c r="AB150" s="31">
        <v>0.11321228387096774</v>
      </c>
      <c r="AC150" s="31">
        <v>0</v>
      </c>
      <c r="AD150" s="31">
        <v>0</v>
      </c>
      <c r="AE150" s="31">
        <v>0</v>
      </c>
      <c r="AF150" s="31">
        <v>0</v>
      </c>
      <c r="AG150" s="31">
        <v>0</v>
      </c>
      <c r="AH150" s="31">
        <v>0</v>
      </c>
      <c r="AI150" s="31">
        <v>0</v>
      </c>
      <c r="AJ150" s="31">
        <v>0</v>
      </c>
      <c r="AK150" s="31">
        <v>0</v>
      </c>
      <c r="AL150" s="31">
        <v>0</v>
      </c>
      <c r="AM150" s="31">
        <v>0</v>
      </c>
      <c r="AN150" s="31">
        <v>0</v>
      </c>
      <c r="AO150" s="31">
        <v>0</v>
      </c>
      <c r="AP150" s="31">
        <v>0</v>
      </c>
      <c r="AQ150" s="31">
        <v>0</v>
      </c>
      <c r="AR150" s="31">
        <v>0</v>
      </c>
      <c r="AS150" s="31">
        <v>0</v>
      </c>
      <c r="AT150" s="31">
        <v>0</v>
      </c>
      <c r="AU150" s="31">
        <v>0</v>
      </c>
      <c r="AV150" s="31">
        <v>4.0286056722903236</v>
      </c>
      <c r="AW150" s="31">
        <v>3.9618549890322581</v>
      </c>
      <c r="AX150" s="31">
        <v>0</v>
      </c>
      <c r="AY150" s="31">
        <v>0</v>
      </c>
      <c r="AZ150" s="31">
        <v>2.2353750836689423</v>
      </c>
      <c r="BA150" s="31">
        <v>0</v>
      </c>
      <c r="BB150" s="31">
        <v>0</v>
      </c>
      <c r="BC150" s="31">
        <v>0</v>
      </c>
      <c r="BD150" s="31">
        <v>0</v>
      </c>
      <c r="BE150" s="31">
        <v>0</v>
      </c>
      <c r="BF150" s="31">
        <v>2.6549524875161294</v>
      </c>
      <c r="BG150" s="31">
        <v>0.3499288774193548</v>
      </c>
      <c r="BH150" s="31">
        <v>2.5730064516129032E-2</v>
      </c>
      <c r="BI150" s="31">
        <v>0</v>
      </c>
      <c r="BJ150" s="31">
        <v>0.42770000441935485</v>
      </c>
      <c r="BK150" s="32">
        <f t="shared" si="3"/>
        <v>47.734472245862491</v>
      </c>
    </row>
    <row r="151" spans="1:63">
      <c r="A151" s="29"/>
      <c r="B151" s="30" t="s">
        <v>155</v>
      </c>
      <c r="C151" s="31">
        <v>0</v>
      </c>
      <c r="D151" s="31">
        <v>3.614236612903226</v>
      </c>
      <c r="E151" s="31">
        <v>0</v>
      </c>
      <c r="F151" s="31">
        <v>0</v>
      </c>
      <c r="G151" s="31">
        <v>0</v>
      </c>
      <c r="H151" s="31">
        <v>1.2682979100322578</v>
      </c>
      <c r="I151" s="31">
        <v>18.897294290322581</v>
      </c>
      <c r="J151" s="31">
        <v>0</v>
      </c>
      <c r="K151" s="31">
        <v>0</v>
      </c>
      <c r="L151" s="31">
        <v>1.5593701314838708</v>
      </c>
      <c r="M151" s="31">
        <v>0</v>
      </c>
      <c r="N151" s="31">
        <v>0</v>
      </c>
      <c r="O151" s="31">
        <v>0</v>
      </c>
      <c r="P151" s="31">
        <v>0</v>
      </c>
      <c r="Q151" s="31">
        <v>0</v>
      </c>
      <c r="R151" s="31">
        <v>0.83834587187096776</v>
      </c>
      <c r="S151" s="31">
        <v>0</v>
      </c>
      <c r="T151" s="31">
        <v>4.8534034516129028</v>
      </c>
      <c r="U151" s="31">
        <v>0</v>
      </c>
      <c r="V151" s="31">
        <v>0.28018820693548391</v>
      </c>
      <c r="W151" s="31">
        <v>0</v>
      </c>
      <c r="X151" s="31">
        <v>0</v>
      </c>
      <c r="Y151" s="31">
        <v>0</v>
      </c>
      <c r="Z151" s="31">
        <v>0</v>
      </c>
      <c r="AA151" s="31">
        <v>0</v>
      </c>
      <c r="AB151" s="31">
        <v>0</v>
      </c>
      <c r="AC151" s="31">
        <v>0</v>
      </c>
      <c r="AD151" s="31">
        <v>0</v>
      </c>
      <c r="AE151" s="31">
        <v>0</v>
      </c>
      <c r="AF151" s="31">
        <v>0</v>
      </c>
      <c r="AG151" s="31">
        <v>0</v>
      </c>
      <c r="AH151" s="31">
        <v>0</v>
      </c>
      <c r="AI151" s="31">
        <v>0</v>
      </c>
      <c r="AJ151" s="31">
        <v>0</v>
      </c>
      <c r="AK151" s="31">
        <v>0</v>
      </c>
      <c r="AL151" s="31">
        <v>0</v>
      </c>
      <c r="AM151" s="31">
        <v>0</v>
      </c>
      <c r="AN151" s="31">
        <v>0</v>
      </c>
      <c r="AO151" s="31">
        <v>0</v>
      </c>
      <c r="AP151" s="31">
        <v>0</v>
      </c>
      <c r="AQ151" s="31">
        <v>0</v>
      </c>
      <c r="AR151" s="31">
        <v>0</v>
      </c>
      <c r="AS151" s="31">
        <v>0</v>
      </c>
      <c r="AT151" s="31">
        <v>0</v>
      </c>
      <c r="AU151" s="31">
        <v>0</v>
      </c>
      <c r="AV151" s="31">
        <v>4.5039454546129036</v>
      </c>
      <c r="AW151" s="31">
        <v>0.83777004838709679</v>
      </c>
      <c r="AX151" s="31">
        <v>0</v>
      </c>
      <c r="AY151" s="31">
        <v>0</v>
      </c>
      <c r="AZ151" s="31">
        <v>2.880317898846358</v>
      </c>
      <c r="BA151" s="31">
        <v>0</v>
      </c>
      <c r="BB151" s="31">
        <v>0</v>
      </c>
      <c r="BC151" s="31">
        <v>0</v>
      </c>
      <c r="BD151" s="31">
        <v>0</v>
      </c>
      <c r="BE151" s="31">
        <v>0</v>
      </c>
      <c r="BF151" s="31">
        <v>2.8596778703870971</v>
      </c>
      <c r="BG151" s="31">
        <v>0.7830058990967742</v>
      </c>
      <c r="BH151" s="31">
        <v>0</v>
      </c>
      <c r="BI151" s="31">
        <v>0</v>
      </c>
      <c r="BJ151" s="31">
        <v>1.0461058324838706</v>
      </c>
      <c r="BK151" s="32">
        <f t="shared" si="3"/>
        <v>44.221959478975386</v>
      </c>
    </row>
    <row r="152" spans="1:63">
      <c r="A152" s="29"/>
      <c r="B152" s="30" t="s">
        <v>156</v>
      </c>
      <c r="C152" s="31">
        <v>0</v>
      </c>
      <c r="D152" s="31">
        <v>2.9451431129032257</v>
      </c>
      <c r="E152" s="31">
        <v>0</v>
      </c>
      <c r="F152" s="31">
        <v>0</v>
      </c>
      <c r="G152" s="31">
        <v>0</v>
      </c>
      <c r="H152" s="31">
        <v>1.4358852014193548</v>
      </c>
      <c r="I152" s="31">
        <v>0</v>
      </c>
      <c r="J152" s="31">
        <v>0</v>
      </c>
      <c r="K152" s="31">
        <v>0</v>
      </c>
      <c r="L152" s="31">
        <v>0.97170451467741947</v>
      </c>
      <c r="M152" s="31">
        <v>0</v>
      </c>
      <c r="N152" s="31">
        <v>0</v>
      </c>
      <c r="O152" s="31">
        <v>0</v>
      </c>
      <c r="P152" s="31">
        <v>0</v>
      </c>
      <c r="Q152" s="31">
        <v>0</v>
      </c>
      <c r="R152" s="31">
        <v>0.24106986080645162</v>
      </c>
      <c r="S152" s="31">
        <v>0.20667670967741936</v>
      </c>
      <c r="T152" s="31">
        <v>0</v>
      </c>
      <c r="U152" s="31">
        <v>0</v>
      </c>
      <c r="V152" s="31">
        <v>3.6168424193548383E-2</v>
      </c>
      <c r="W152" s="31">
        <v>0</v>
      </c>
      <c r="X152" s="31">
        <v>0</v>
      </c>
      <c r="Y152" s="31">
        <v>0</v>
      </c>
      <c r="Z152" s="31">
        <v>0</v>
      </c>
      <c r="AA152" s="31">
        <v>0</v>
      </c>
      <c r="AB152" s="31">
        <v>0.2058541935483871</v>
      </c>
      <c r="AC152" s="31">
        <v>0</v>
      </c>
      <c r="AD152" s="31">
        <v>0</v>
      </c>
      <c r="AE152" s="31">
        <v>0</v>
      </c>
      <c r="AF152" s="31">
        <v>0</v>
      </c>
      <c r="AG152" s="31">
        <v>0</v>
      </c>
      <c r="AH152" s="31">
        <v>0</v>
      </c>
      <c r="AI152" s="31">
        <v>0</v>
      </c>
      <c r="AJ152" s="31">
        <v>0</v>
      </c>
      <c r="AK152" s="31">
        <v>0</v>
      </c>
      <c r="AL152" s="31">
        <v>0</v>
      </c>
      <c r="AM152" s="31">
        <v>0</v>
      </c>
      <c r="AN152" s="31">
        <v>0</v>
      </c>
      <c r="AO152" s="31">
        <v>0</v>
      </c>
      <c r="AP152" s="31">
        <v>0</v>
      </c>
      <c r="AQ152" s="31">
        <v>0</v>
      </c>
      <c r="AR152" s="31">
        <v>0</v>
      </c>
      <c r="AS152" s="31">
        <v>0</v>
      </c>
      <c r="AT152" s="31">
        <v>0</v>
      </c>
      <c r="AU152" s="31">
        <v>0</v>
      </c>
      <c r="AV152" s="31">
        <v>7.0206247513548394</v>
      </c>
      <c r="AW152" s="31">
        <v>11.846509866516127</v>
      </c>
      <c r="AX152" s="31">
        <v>0</v>
      </c>
      <c r="AY152" s="31">
        <v>0</v>
      </c>
      <c r="AZ152" s="31">
        <v>2.1414622517881505</v>
      </c>
      <c r="BA152" s="31">
        <v>0</v>
      </c>
      <c r="BB152" s="31">
        <v>0</v>
      </c>
      <c r="BC152" s="31">
        <v>0</v>
      </c>
      <c r="BD152" s="31">
        <v>0</v>
      </c>
      <c r="BE152" s="31">
        <v>0</v>
      </c>
      <c r="BF152" s="31">
        <v>1.5164388475806456</v>
      </c>
      <c r="BG152" s="31">
        <v>7.3122824258387098</v>
      </c>
      <c r="BH152" s="31">
        <v>0</v>
      </c>
      <c r="BI152" s="31">
        <v>0</v>
      </c>
      <c r="BJ152" s="31">
        <v>0.22541034193548387</v>
      </c>
      <c r="BK152" s="32">
        <f t="shared" si="3"/>
        <v>36.105230502239763</v>
      </c>
    </row>
    <row r="153" spans="1:63">
      <c r="A153" s="29"/>
      <c r="B153" s="30" t="s">
        <v>157</v>
      </c>
      <c r="C153" s="31">
        <v>0</v>
      </c>
      <c r="D153" s="31">
        <v>3.213069</v>
      </c>
      <c r="E153" s="31">
        <v>0</v>
      </c>
      <c r="F153" s="31">
        <v>0</v>
      </c>
      <c r="G153" s="31">
        <v>0</v>
      </c>
      <c r="H153" s="31">
        <v>5.7448462486774181</v>
      </c>
      <c r="I153" s="31">
        <v>21.084711052870968</v>
      </c>
      <c r="J153" s="31">
        <v>1.5547108064516129</v>
      </c>
      <c r="K153" s="31">
        <v>0</v>
      </c>
      <c r="L153" s="31">
        <v>12.116130084000002</v>
      </c>
      <c r="M153" s="31">
        <v>0</v>
      </c>
      <c r="N153" s="31">
        <v>0</v>
      </c>
      <c r="O153" s="31">
        <v>0</v>
      </c>
      <c r="P153" s="31">
        <v>0</v>
      </c>
      <c r="Q153" s="31">
        <v>0</v>
      </c>
      <c r="R153" s="31">
        <v>3.786351539</v>
      </c>
      <c r="S153" s="31">
        <v>7.3693292225806459</v>
      </c>
      <c r="T153" s="31">
        <v>4.1458954838709676</v>
      </c>
      <c r="U153" s="31">
        <v>0</v>
      </c>
      <c r="V153" s="31">
        <v>15.721987991225804</v>
      </c>
      <c r="W153" s="31">
        <v>0</v>
      </c>
      <c r="X153" s="31">
        <v>0</v>
      </c>
      <c r="Y153" s="31">
        <v>0</v>
      </c>
      <c r="Z153" s="31">
        <v>0</v>
      </c>
      <c r="AA153" s="31">
        <v>0</v>
      </c>
      <c r="AB153" s="31">
        <v>0.37180834838709675</v>
      </c>
      <c r="AC153" s="31">
        <v>0.14459213548387095</v>
      </c>
      <c r="AD153" s="31">
        <v>0</v>
      </c>
      <c r="AE153" s="31">
        <v>0</v>
      </c>
      <c r="AF153" s="31">
        <v>5.1640048387096779E-2</v>
      </c>
      <c r="AG153" s="31">
        <v>0</v>
      </c>
      <c r="AH153" s="31">
        <v>0</v>
      </c>
      <c r="AI153" s="31">
        <v>0</v>
      </c>
      <c r="AJ153" s="31">
        <v>0</v>
      </c>
      <c r="AK153" s="31">
        <v>0</v>
      </c>
      <c r="AL153" s="31">
        <v>4.1312038709677415E-3</v>
      </c>
      <c r="AM153" s="31">
        <v>0</v>
      </c>
      <c r="AN153" s="31">
        <v>0</v>
      </c>
      <c r="AO153" s="31">
        <v>0</v>
      </c>
      <c r="AP153" s="31">
        <v>0</v>
      </c>
      <c r="AQ153" s="31">
        <v>0</v>
      </c>
      <c r="AR153" s="31">
        <v>0</v>
      </c>
      <c r="AS153" s="31">
        <v>0</v>
      </c>
      <c r="AT153" s="31">
        <v>0</v>
      </c>
      <c r="AU153" s="31">
        <v>0</v>
      </c>
      <c r="AV153" s="31">
        <v>40.304702854483935</v>
      </c>
      <c r="AW153" s="31">
        <v>25.05577213348387</v>
      </c>
      <c r="AX153" s="31">
        <v>0</v>
      </c>
      <c r="AY153" s="31">
        <v>0</v>
      </c>
      <c r="AZ153" s="31">
        <v>13.825088583067386</v>
      </c>
      <c r="BA153" s="31">
        <v>0</v>
      </c>
      <c r="BB153" s="31">
        <v>0</v>
      </c>
      <c r="BC153" s="31">
        <v>0</v>
      </c>
      <c r="BD153" s="31">
        <v>0</v>
      </c>
      <c r="BE153" s="31">
        <v>0</v>
      </c>
      <c r="BF153" s="31">
        <v>23.384763489483909</v>
      </c>
      <c r="BG153" s="31">
        <v>2.8967082019999988</v>
      </c>
      <c r="BH153" s="31">
        <v>1.4975614032258064</v>
      </c>
      <c r="BI153" s="31">
        <v>0</v>
      </c>
      <c r="BJ153" s="31">
        <v>4.6593247930967738</v>
      </c>
      <c r="BK153" s="32">
        <f t="shared" si="3"/>
        <v>186.93312462364813</v>
      </c>
    </row>
    <row r="154" spans="1:63">
      <c r="A154" s="29"/>
      <c r="B154" s="30" t="s">
        <v>158</v>
      </c>
      <c r="C154" s="31">
        <v>0</v>
      </c>
      <c r="D154" s="31">
        <v>0.73275595806451621</v>
      </c>
      <c r="E154" s="31">
        <v>0</v>
      </c>
      <c r="F154" s="31">
        <v>0</v>
      </c>
      <c r="G154" s="31">
        <v>0</v>
      </c>
      <c r="H154" s="31">
        <v>1.4939146973548387</v>
      </c>
      <c r="I154" s="31">
        <v>100.62601928174192</v>
      </c>
      <c r="J154" s="31">
        <v>0</v>
      </c>
      <c r="K154" s="31">
        <v>0</v>
      </c>
      <c r="L154" s="31">
        <v>1.5036977899999999</v>
      </c>
      <c r="M154" s="31">
        <v>0</v>
      </c>
      <c r="N154" s="31">
        <v>0</v>
      </c>
      <c r="O154" s="31">
        <v>0</v>
      </c>
      <c r="P154" s="31">
        <v>0</v>
      </c>
      <c r="Q154" s="31">
        <v>0</v>
      </c>
      <c r="R154" s="31">
        <v>0.25548422219354838</v>
      </c>
      <c r="S154" s="31">
        <v>5.1602532258064517</v>
      </c>
      <c r="T154" s="31">
        <v>0</v>
      </c>
      <c r="U154" s="31">
        <v>0</v>
      </c>
      <c r="V154" s="31">
        <v>3.354164596774193E-2</v>
      </c>
      <c r="W154" s="31">
        <v>0</v>
      </c>
      <c r="X154" s="31">
        <v>0</v>
      </c>
      <c r="Y154" s="31">
        <v>0</v>
      </c>
      <c r="Z154" s="31">
        <v>0</v>
      </c>
      <c r="AA154" s="31">
        <v>0</v>
      </c>
      <c r="AB154" s="31">
        <v>0</v>
      </c>
      <c r="AC154" s="31">
        <v>0</v>
      </c>
      <c r="AD154" s="31">
        <v>0</v>
      </c>
      <c r="AE154" s="31">
        <v>0</v>
      </c>
      <c r="AF154" s="31">
        <v>0</v>
      </c>
      <c r="AG154" s="31">
        <v>0</v>
      </c>
      <c r="AH154" s="31">
        <v>0</v>
      </c>
      <c r="AI154" s="31">
        <v>0</v>
      </c>
      <c r="AJ154" s="31">
        <v>0</v>
      </c>
      <c r="AK154" s="31">
        <v>0</v>
      </c>
      <c r="AL154" s="31">
        <v>0</v>
      </c>
      <c r="AM154" s="31">
        <v>0</v>
      </c>
      <c r="AN154" s="31">
        <v>0</v>
      </c>
      <c r="AO154" s="31">
        <v>0</v>
      </c>
      <c r="AP154" s="31">
        <v>0</v>
      </c>
      <c r="AQ154" s="31">
        <v>0</v>
      </c>
      <c r="AR154" s="31">
        <v>0</v>
      </c>
      <c r="AS154" s="31">
        <v>0</v>
      </c>
      <c r="AT154" s="31">
        <v>0</v>
      </c>
      <c r="AU154" s="31">
        <v>0</v>
      </c>
      <c r="AV154" s="31">
        <v>1.5954599788709678</v>
      </c>
      <c r="AW154" s="31">
        <v>5.312384483870968</v>
      </c>
      <c r="AX154" s="31">
        <v>0</v>
      </c>
      <c r="AY154" s="31">
        <v>0</v>
      </c>
      <c r="AZ154" s="31">
        <v>3.2555857882529571</v>
      </c>
      <c r="BA154" s="31">
        <v>0</v>
      </c>
      <c r="BB154" s="31">
        <v>0</v>
      </c>
      <c r="BC154" s="31">
        <v>0</v>
      </c>
      <c r="BD154" s="31">
        <v>0</v>
      </c>
      <c r="BE154" s="31">
        <v>0</v>
      </c>
      <c r="BF154" s="31">
        <v>0.41261552267741919</v>
      </c>
      <c r="BG154" s="31">
        <v>5.1576548387096777</v>
      </c>
      <c r="BH154" s="31">
        <v>0</v>
      </c>
      <c r="BI154" s="31">
        <v>0</v>
      </c>
      <c r="BJ154" s="31">
        <v>5.4671141290322585E-2</v>
      </c>
      <c r="BK154" s="32">
        <f t="shared" si="3"/>
        <v>125.59403857480133</v>
      </c>
    </row>
    <row r="155" spans="1:63">
      <c r="A155" s="29"/>
      <c r="B155" s="30" t="s">
        <v>159</v>
      </c>
      <c r="C155" s="31">
        <v>0</v>
      </c>
      <c r="D155" s="31">
        <v>14.089641258064516</v>
      </c>
      <c r="E155" s="31">
        <v>0</v>
      </c>
      <c r="F155" s="31">
        <v>0</v>
      </c>
      <c r="G155" s="31">
        <v>0</v>
      </c>
      <c r="H155" s="31">
        <v>10.521481304193552</v>
      </c>
      <c r="I155" s="31">
        <v>5.1422048387096776E-2</v>
      </c>
      <c r="J155" s="31">
        <v>0</v>
      </c>
      <c r="K155" s="31">
        <v>0</v>
      </c>
      <c r="L155" s="31">
        <v>1.9500062399999996</v>
      </c>
      <c r="M155" s="31">
        <v>0</v>
      </c>
      <c r="N155" s="31">
        <v>0</v>
      </c>
      <c r="O155" s="31">
        <v>0</v>
      </c>
      <c r="P155" s="31">
        <v>0</v>
      </c>
      <c r="Q155" s="31">
        <v>0</v>
      </c>
      <c r="R155" s="31">
        <v>2.1747122882580645</v>
      </c>
      <c r="S155" s="31">
        <v>1.5426614516129034E-2</v>
      </c>
      <c r="T155" s="31">
        <v>3.0857096495161294</v>
      </c>
      <c r="U155" s="31">
        <v>0</v>
      </c>
      <c r="V155" s="31">
        <v>8.6764422243548385</v>
      </c>
      <c r="W155" s="31">
        <v>0</v>
      </c>
      <c r="X155" s="31">
        <v>0</v>
      </c>
      <c r="Y155" s="31">
        <v>0</v>
      </c>
      <c r="Z155" s="31">
        <v>0</v>
      </c>
      <c r="AA155" s="31">
        <v>0</v>
      </c>
      <c r="AB155" s="31">
        <v>0.22557877419354838</v>
      </c>
      <c r="AC155" s="31">
        <v>0</v>
      </c>
      <c r="AD155" s="31">
        <v>0</v>
      </c>
      <c r="AE155" s="31">
        <v>0</v>
      </c>
      <c r="AF155" s="31">
        <v>0</v>
      </c>
      <c r="AG155" s="31">
        <v>0</v>
      </c>
      <c r="AH155" s="31">
        <v>0</v>
      </c>
      <c r="AI155" s="31">
        <v>0</v>
      </c>
      <c r="AJ155" s="31">
        <v>0</v>
      </c>
      <c r="AK155" s="31">
        <v>0</v>
      </c>
      <c r="AL155" s="31">
        <v>1.5380370967741936E-2</v>
      </c>
      <c r="AM155" s="31">
        <v>0</v>
      </c>
      <c r="AN155" s="31">
        <v>0</v>
      </c>
      <c r="AO155" s="31">
        <v>0</v>
      </c>
      <c r="AP155" s="31">
        <v>0</v>
      </c>
      <c r="AQ155" s="31">
        <v>0</v>
      </c>
      <c r="AR155" s="31">
        <v>0</v>
      </c>
      <c r="AS155" s="31">
        <v>0</v>
      </c>
      <c r="AT155" s="31">
        <v>0</v>
      </c>
      <c r="AU155" s="31">
        <v>0</v>
      </c>
      <c r="AV155" s="31">
        <v>24.577039625096781</v>
      </c>
      <c r="AW155" s="31">
        <v>26.454238064516126</v>
      </c>
      <c r="AX155" s="31">
        <v>0</v>
      </c>
      <c r="AY155" s="31">
        <v>0</v>
      </c>
      <c r="AZ155" s="31">
        <v>16.300361460214845</v>
      </c>
      <c r="BA155" s="31">
        <v>0</v>
      </c>
      <c r="BB155" s="31">
        <v>0</v>
      </c>
      <c r="BC155" s="31">
        <v>0</v>
      </c>
      <c r="BD155" s="31">
        <v>0</v>
      </c>
      <c r="BE155" s="31">
        <v>0</v>
      </c>
      <c r="BF155" s="31">
        <v>11.819437639838714</v>
      </c>
      <c r="BG155" s="31">
        <v>2.0260820758709674</v>
      </c>
      <c r="BH155" s="31">
        <v>1.3842333870967742</v>
      </c>
      <c r="BI155" s="31">
        <v>0</v>
      </c>
      <c r="BJ155" s="31">
        <v>7.0344883152580637</v>
      </c>
      <c r="BK155" s="32">
        <f t="shared" si="3"/>
        <v>130.40168134034388</v>
      </c>
    </row>
    <row r="156" spans="1:63">
      <c r="A156" s="29"/>
      <c r="B156" s="30" t="s">
        <v>160</v>
      </c>
      <c r="C156" s="31">
        <v>0</v>
      </c>
      <c r="D156" s="31">
        <v>3.080593548387097</v>
      </c>
      <c r="E156" s="31">
        <v>0</v>
      </c>
      <c r="F156" s="31">
        <v>0</v>
      </c>
      <c r="G156" s="31">
        <v>0</v>
      </c>
      <c r="H156" s="31">
        <v>13.105128180999998</v>
      </c>
      <c r="I156" s="31">
        <v>62.638735483870974</v>
      </c>
      <c r="J156" s="31">
        <v>0</v>
      </c>
      <c r="K156" s="31">
        <v>0</v>
      </c>
      <c r="L156" s="31">
        <v>6.804517716129034</v>
      </c>
      <c r="M156" s="31">
        <v>0</v>
      </c>
      <c r="N156" s="31">
        <v>0</v>
      </c>
      <c r="O156" s="31">
        <v>0</v>
      </c>
      <c r="P156" s="31">
        <v>0</v>
      </c>
      <c r="Q156" s="31">
        <v>0</v>
      </c>
      <c r="R156" s="31">
        <v>0.24258317358064518</v>
      </c>
      <c r="S156" s="31">
        <v>11.449539354838711</v>
      </c>
      <c r="T156" s="31">
        <v>5.1343225806451613</v>
      </c>
      <c r="U156" s="31">
        <v>0</v>
      </c>
      <c r="V156" s="31">
        <v>3.080593548387097</v>
      </c>
      <c r="W156" s="31">
        <v>0</v>
      </c>
      <c r="X156" s="31">
        <v>0</v>
      </c>
      <c r="Y156" s="31">
        <v>0</v>
      </c>
      <c r="Z156" s="31">
        <v>0</v>
      </c>
      <c r="AA156" s="31">
        <v>0</v>
      </c>
      <c r="AB156" s="31">
        <v>7.6784032258064516E-2</v>
      </c>
      <c r="AC156" s="31">
        <v>0</v>
      </c>
      <c r="AD156" s="31">
        <v>0</v>
      </c>
      <c r="AE156" s="31">
        <v>0</v>
      </c>
      <c r="AF156" s="31">
        <v>0</v>
      </c>
      <c r="AG156" s="31">
        <v>0</v>
      </c>
      <c r="AH156" s="31">
        <v>0</v>
      </c>
      <c r="AI156" s="31">
        <v>0</v>
      </c>
      <c r="AJ156" s="31">
        <v>0</v>
      </c>
      <c r="AK156" s="31">
        <v>0</v>
      </c>
      <c r="AL156" s="31">
        <v>0</v>
      </c>
      <c r="AM156" s="31">
        <v>0</v>
      </c>
      <c r="AN156" s="31">
        <v>0</v>
      </c>
      <c r="AO156" s="31">
        <v>0</v>
      </c>
      <c r="AP156" s="31">
        <v>0</v>
      </c>
      <c r="AQ156" s="31">
        <v>0</v>
      </c>
      <c r="AR156" s="31">
        <v>0</v>
      </c>
      <c r="AS156" s="31">
        <v>0</v>
      </c>
      <c r="AT156" s="31">
        <v>0</v>
      </c>
      <c r="AU156" s="31">
        <v>0</v>
      </c>
      <c r="AV156" s="31">
        <v>15.132535219580651</v>
      </c>
      <c r="AW156" s="31">
        <v>5.5284503225806452</v>
      </c>
      <c r="AX156" s="31">
        <v>0</v>
      </c>
      <c r="AY156" s="31">
        <v>0</v>
      </c>
      <c r="AZ156" s="31">
        <v>4.9146899581645318</v>
      </c>
      <c r="BA156" s="31">
        <v>0</v>
      </c>
      <c r="BB156" s="31">
        <v>0</v>
      </c>
      <c r="BC156" s="31">
        <v>0</v>
      </c>
      <c r="BD156" s="31">
        <v>0</v>
      </c>
      <c r="BE156" s="31">
        <v>0</v>
      </c>
      <c r="BF156" s="31">
        <v>0.74415882209677431</v>
      </c>
      <c r="BG156" s="31">
        <v>0</v>
      </c>
      <c r="BH156" s="31">
        <v>0</v>
      </c>
      <c r="BI156" s="31">
        <v>0</v>
      </c>
      <c r="BJ156" s="31">
        <v>0.17404380645161291</v>
      </c>
      <c r="BK156" s="32">
        <f t="shared" si="3"/>
        <v>132.106675747971</v>
      </c>
    </row>
    <row r="157" spans="1:63">
      <c r="A157" s="29"/>
      <c r="B157" s="30" t="s">
        <v>161</v>
      </c>
      <c r="C157" s="31">
        <v>0</v>
      </c>
      <c r="D157" s="31">
        <v>0</v>
      </c>
      <c r="E157" s="31">
        <v>0</v>
      </c>
      <c r="F157" s="31">
        <v>0</v>
      </c>
      <c r="G157" s="31">
        <v>0</v>
      </c>
      <c r="H157" s="31">
        <v>3.394960469483872</v>
      </c>
      <c r="I157" s="31">
        <v>1.0245299999999999</v>
      </c>
      <c r="J157" s="31">
        <v>0</v>
      </c>
      <c r="K157" s="31">
        <v>0</v>
      </c>
      <c r="L157" s="31">
        <v>0.9653469180967742</v>
      </c>
      <c r="M157" s="31">
        <v>0</v>
      </c>
      <c r="N157" s="31">
        <v>0</v>
      </c>
      <c r="O157" s="31">
        <v>0</v>
      </c>
      <c r="P157" s="31">
        <v>0</v>
      </c>
      <c r="Q157" s="31">
        <v>0</v>
      </c>
      <c r="R157" s="31">
        <v>0.23867160167741938</v>
      </c>
      <c r="S157" s="31">
        <v>0</v>
      </c>
      <c r="T157" s="31">
        <v>0.1331889</v>
      </c>
      <c r="U157" s="31">
        <v>0</v>
      </c>
      <c r="V157" s="31">
        <v>3.2265386000000014E-2</v>
      </c>
      <c r="W157" s="31">
        <v>0</v>
      </c>
      <c r="X157" s="31">
        <v>0</v>
      </c>
      <c r="Y157" s="31">
        <v>0</v>
      </c>
      <c r="Z157" s="31">
        <v>0</v>
      </c>
      <c r="AA157" s="31">
        <v>0</v>
      </c>
      <c r="AB157" s="31">
        <v>2.5545548387096773E-2</v>
      </c>
      <c r="AC157" s="31">
        <v>0</v>
      </c>
      <c r="AD157" s="31">
        <v>0</v>
      </c>
      <c r="AE157" s="31">
        <v>0</v>
      </c>
      <c r="AF157" s="31">
        <v>0</v>
      </c>
      <c r="AG157" s="31">
        <v>0</v>
      </c>
      <c r="AH157" s="31">
        <v>0</v>
      </c>
      <c r="AI157" s="31">
        <v>0</v>
      </c>
      <c r="AJ157" s="31">
        <v>0</v>
      </c>
      <c r="AK157" s="31">
        <v>0</v>
      </c>
      <c r="AL157" s="31">
        <v>0</v>
      </c>
      <c r="AM157" s="31">
        <v>0</v>
      </c>
      <c r="AN157" s="31">
        <v>0</v>
      </c>
      <c r="AO157" s="31">
        <v>0</v>
      </c>
      <c r="AP157" s="31">
        <v>0</v>
      </c>
      <c r="AQ157" s="31">
        <v>0</v>
      </c>
      <c r="AR157" s="31">
        <v>0</v>
      </c>
      <c r="AS157" s="31">
        <v>0</v>
      </c>
      <c r="AT157" s="31">
        <v>0</v>
      </c>
      <c r="AU157" s="31">
        <v>0</v>
      </c>
      <c r="AV157" s="31">
        <v>5.8355797892580634</v>
      </c>
      <c r="AW157" s="31">
        <v>0</v>
      </c>
      <c r="AX157" s="31">
        <v>0</v>
      </c>
      <c r="AY157" s="31">
        <v>0</v>
      </c>
      <c r="AZ157" s="31">
        <v>6.7228867912097616</v>
      </c>
      <c r="BA157" s="31">
        <v>0</v>
      </c>
      <c r="BB157" s="31">
        <v>0</v>
      </c>
      <c r="BC157" s="31">
        <v>0</v>
      </c>
      <c r="BD157" s="31">
        <v>0</v>
      </c>
      <c r="BE157" s="31">
        <v>0</v>
      </c>
      <c r="BF157" s="31">
        <v>1.5388689131612903</v>
      </c>
      <c r="BG157" s="31">
        <v>0.21446953374193559</v>
      </c>
      <c r="BH157" s="31">
        <v>0</v>
      </c>
      <c r="BI157" s="31">
        <v>0</v>
      </c>
      <c r="BJ157" s="31">
        <v>1.4788456929354838</v>
      </c>
      <c r="BK157" s="32">
        <f t="shared" si="3"/>
        <v>21.605159543951697</v>
      </c>
    </row>
    <row r="158" spans="1:63">
      <c r="A158" s="29"/>
      <c r="B158" s="30" t="s">
        <v>162</v>
      </c>
      <c r="C158" s="31">
        <v>0</v>
      </c>
      <c r="D158" s="31">
        <v>0</v>
      </c>
      <c r="E158" s="31">
        <v>0</v>
      </c>
      <c r="F158" s="31">
        <v>0</v>
      </c>
      <c r="G158" s="31">
        <v>0</v>
      </c>
      <c r="H158" s="31">
        <v>1.3193868788387098</v>
      </c>
      <c r="I158" s="31">
        <v>0</v>
      </c>
      <c r="J158" s="31">
        <v>0</v>
      </c>
      <c r="K158" s="31">
        <v>0</v>
      </c>
      <c r="L158" s="31">
        <v>0.92547155083870958</v>
      </c>
      <c r="M158" s="31">
        <v>0</v>
      </c>
      <c r="N158" s="31">
        <v>0</v>
      </c>
      <c r="O158" s="31">
        <v>0</v>
      </c>
      <c r="P158" s="31">
        <v>0</v>
      </c>
      <c r="Q158" s="31">
        <v>0</v>
      </c>
      <c r="R158" s="31">
        <v>0.35026080825806449</v>
      </c>
      <c r="S158" s="31">
        <v>0</v>
      </c>
      <c r="T158" s="31">
        <v>2.5590588709677418</v>
      </c>
      <c r="U158" s="31">
        <v>0</v>
      </c>
      <c r="V158" s="31">
        <v>7.3877085101290323</v>
      </c>
      <c r="W158" s="31">
        <v>0</v>
      </c>
      <c r="X158" s="31">
        <v>0</v>
      </c>
      <c r="Y158" s="31">
        <v>0</v>
      </c>
      <c r="Z158" s="31">
        <v>0</v>
      </c>
      <c r="AA158" s="31">
        <v>0</v>
      </c>
      <c r="AB158" s="31">
        <v>0</v>
      </c>
      <c r="AC158" s="31">
        <v>0</v>
      </c>
      <c r="AD158" s="31">
        <v>0</v>
      </c>
      <c r="AE158" s="31">
        <v>0</v>
      </c>
      <c r="AF158" s="31">
        <v>0</v>
      </c>
      <c r="AG158" s="31">
        <v>0</v>
      </c>
      <c r="AH158" s="31">
        <v>0</v>
      </c>
      <c r="AI158" s="31">
        <v>0</v>
      </c>
      <c r="AJ158" s="31">
        <v>0</v>
      </c>
      <c r="AK158" s="31">
        <v>0</v>
      </c>
      <c r="AL158" s="31">
        <v>0</v>
      </c>
      <c r="AM158" s="31">
        <v>0</v>
      </c>
      <c r="AN158" s="31">
        <v>0</v>
      </c>
      <c r="AO158" s="31">
        <v>0</v>
      </c>
      <c r="AP158" s="31">
        <v>0</v>
      </c>
      <c r="AQ158" s="31">
        <v>0</v>
      </c>
      <c r="AR158" s="31">
        <v>0</v>
      </c>
      <c r="AS158" s="31">
        <v>0</v>
      </c>
      <c r="AT158" s="31">
        <v>0</v>
      </c>
      <c r="AU158" s="31">
        <v>0</v>
      </c>
      <c r="AV158" s="31">
        <v>5.5149273153548384</v>
      </c>
      <c r="AW158" s="31">
        <v>2.0553428267096776</v>
      </c>
      <c r="AX158" s="31">
        <v>0</v>
      </c>
      <c r="AY158" s="31">
        <v>0</v>
      </c>
      <c r="AZ158" s="31">
        <v>4.5270800197926615</v>
      </c>
      <c r="BA158" s="31">
        <v>0</v>
      </c>
      <c r="BB158" s="31">
        <v>0</v>
      </c>
      <c r="BC158" s="31">
        <v>0</v>
      </c>
      <c r="BD158" s="31">
        <v>0</v>
      </c>
      <c r="BE158" s="31">
        <v>0</v>
      </c>
      <c r="BF158" s="31">
        <v>1.3432812965806455</v>
      </c>
      <c r="BG158" s="31">
        <v>0.1226116787419355</v>
      </c>
      <c r="BH158" s="31">
        <v>0</v>
      </c>
      <c r="BI158" s="31">
        <v>0</v>
      </c>
      <c r="BJ158" s="31">
        <v>1.0474871008387097</v>
      </c>
      <c r="BK158" s="32">
        <f t="shared" si="3"/>
        <v>27.152616857050724</v>
      </c>
    </row>
    <row r="159" spans="1:63">
      <c r="A159" s="29"/>
      <c r="B159" s="30" t="s">
        <v>163</v>
      </c>
      <c r="C159" s="31">
        <v>0</v>
      </c>
      <c r="D159" s="31">
        <v>0</v>
      </c>
      <c r="E159" s="31">
        <v>0</v>
      </c>
      <c r="F159" s="31">
        <v>0</v>
      </c>
      <c r="G159" s="31">
        <v>0</v>
      </c>
      <c r="H159" s="31">
        <v>2.3251762613870968</v>
      </c>
      <c r="I159" s="31">
        <v>3.3753826451612907</v>
      </c>
      <c r="J159" s="31">
        <v>0</v>
      </c>
      <c r="K159" s="31">
        <v>0</v>
      </c>
      <c r="L159" s="31">
        <v>0.66484809677419365</v>
      </c>
      <c r="M159" s="31">
        <v>0</v>
      </c>
      <c r="N159" s="31">
        <v>0</v>
      </c>
      <c r="O159" s="31">
        <v>0</v>
      </c>
      <c r="P159" s="31">
        <v>0</v>
      </c>
      <c r="Q159" s="31">
        <v>0</v>
      </c>
      <c r="R159" s="31">
        <v>0.45938508303225811</v>
      </c>
      <c r="S159" s="31">
        <v>0</v>
      </c>
      <c r="T159" s="31">
        <v>0</v>
      </c>
      <c r="U159" s="31">
        <v>0</v>
      </c>
      <c r="V159" s="31">
        <v>1.5144099777419351</v>
      </c>
      <c r="W159" s="31">
        <v>0</v>
      </c>
      <c r="X159" s="31">
        <v>0</v>
      </c>
      <c r="Y159" s="31">
        <v>0</v>
      </c>
      <c r="Z159" s="31">
        <v>0</v>
      </c>
      <c r="AA159" s="31">
        <v>0</v>
      </c>
      <c r="AB159" s="31">
        <v>0</v>
      </c>
      <c r="AC159" s="31">
        <v>0</v>
      </c>
      <c r="AD159" s="31">
        <v>0</v>
      </c>
      <c r="AE159" s="31">
        <v>0</v>
      </c>
      <c r="AF159" s="31">
        <v>0</v>
      </c>
      <c r="AG159" s="31">
        <v>0</v>
      </c>
      <c r="AH159" s="31">
        <v>0</v>
      </c>
      <c r="AI159" s="31">
        <v>0</v>
      </c>
      <c r="AJ159" s="31">
        <v>0</v>
      </c>
      <c r="AK159" s="31">
        <v>0</v>
      </c>
      <c r="AL159" s="31">
        <v>0</v>
      </c>
      <c r="AM159" s="31">
        <v>0</v>
      </c>
      <c r="AN159" s="31">
        <v>0</v>
      </c>
      <c r="AO159" s="31">
        <v>0</v>
      </c>
      <c r="AP159" s="31">
        <v>0</v>
      </c>
      <c r="AQ159" s="31">
        <v>0</v>
      </c>
      <c r="AR159" s="31">
        <v>0</v>
      </c>
      <c r="AS159" s="31">
        <v>0</v>
      </c>
      <c r="AT159" s="31">
        <v>0</v>
      </c>
      <c r="AU159" s="31">
        <v>0</v>
      </c>
      <c r="AV159" s="31">
        <v>2.4520723486129028</v>
      </c>
      <c r="AW159" s="31">
        <v>3.1631309999999995</v>
      </c>
      <c r="AX159" s="31">
        <v>0</v>
      </c>
      <c r="AY159" s="31">
        <v>0</v>
      </c>
      <c r="AZ159" s="31">
        <v>5.0960689065210358</v>
      </c>
      <c r="BA159" s="31">
        <v>0</v>
      </c>
      <c r="BB159" s="31">
        <v>0</v>
      </c>
      <c r="BC159" s="31">
        <v>0</v>
      </c>
      <c r="BD159" s="31">
        <v>0</v>
      </c>
      <c r="BE159" s="31">
        <v>0</v>
      </c>
      <c r="BF159" s="31">
        <v>1.3753373573548384</v>
      </c>
      <c r="BG159" s="31">
        <v>1.0203648387096774E-2</v>
      </c>
      <c r="BH159" s="31">
        <v>0</v>
      </c>
      <c r="BI159" s="31">
        <v>0</v>
      </c>
      <c r="BJ159" s="31">
        <v>1.0026585416451612</v>
      </c>
      <c r="BK159" s="32">
        <f t="shared" si="3"/>
        <v>21.438673866617808</v>
      </c>
    </row>
    <row r="160" spans="1:63">
      <c r="A160" s="29"/>
      <c r="B160" s="30" t="s">
        <v>164</v>
      </c>
      <c r="C160" s="31">
        <v>0</v>
      </c>
      <c r="D160" s="31">
        <v>0</v>
      </c>
      <c r="E160" s="31">
        <v>0</v>
      </c>
      <c r="F160" s="31">
        <v>0</v>
      </c>
      <c r="G160" s="31">
        <v>0</v>
      </c>
      <c r="H160" s="31">
        <v>5.0405774826774188</v>
      </c>
      <c r="I160" s="31">
        <v>6.7365199354838712</v>
      </c>
      <c r="J160" s="31">
        <v>0</v>
      </c>
      <c r="K160" s="31">
        <v>0</v>
      </c>
      <c r="L160" s="31">
        <v>3.3082879370645157</v>
      </c>
      <c r="M160" s="31">
        <v>0</v>
      </c>
      <c r="N160" s="31">
        <v>0</v>
      </c>
      <c r="O160" s="31">
        <v>0</v>
      </c>
      <c r="P160" s="31">
        <v>0</v>
      </c>
      <c r="Q160" s="31">
        <v>0</v>
      </c>
      <c r="R160" s="31">
        <v>0.13266006077419354</v>
      </c>
      <c r="S160" s="31">
        <v>0</v>
      </c>
      <c r="T160" s="31">
        <v>0</v>
      </c>
      <c r="U160" s="31">
        <v>0</v>
      </c>
      <c r="V160" s="31">
        <v>5.3411472041290331</v>
      </c>
      <c r="W160" s="31">
        <v>0</v>
      </c>
      <c r="X160" s="31">
        <v>0</v>
      </c>
      <c r="Y160" s="31">
        <v>0</v>
      </c>
      <c r="Z160" s="31">
        <v>0</v>
      </c>
      <c r="AA160" s="31">
        <v>0</v>
      </c>
      <c r="AB160" s="31">
        <v>0</v>
      </c>
      <c r="AC160" s="31">
        <v>0</v>
      </c>
      <c r="AD160" s="31">
        <v>0</v>
      </c>
      <c r="AE160" s="31">
        <v>0</v>
      </c>
      <c r="AF160" s="31">
        <v>0</v>
      </c>
      <c r="AG160" s="31">
        <v>0</v>
      </c>
      <c r="AH160" s="31">
        <v>0</v>
      </c>
      <c r="AI160" s="31">
        <v>0</v>
      </c>
      <c r="AJ160" s="31">
        <v>0</v>
      </c>
      <c r="AK160" s="31">
        <v>0</v>
      </c>
      <c r="AL160" s="31">
        <v>0</v>
      </c>
      <c r="AM160" s="31">
        <v>0</v>
      </c>
      <c r="AN160" s="31">
        <v>0</v>
      </c>
      <c r="AO160" s="31">
        <v>0</v>
      </c>
      <c r="AP160" s="31">
        <v>0</v>
      </c>
      <c r="AQ160" s="31">
        <v>0</v>
      </c>
      <c r="AR160" s="31">
        <v>0</v>
      </c>
      <c r="AS160" s="31">
        <v>0</v>
      </c>
      <c r="AT160" s="31">
        <v>0</v>
      </c>
      <c r="AU160" s="31">
        <v>0</v>
      </c>
      <c r="AV160" s="31">
        <v>3.6878749518064513</v>
      </c>
      <c r="AW160" s="31">
        <v>0.96753945161290322</v>
      </c>
      <c r="AX160" s="31">
        <v>0</v>
      </c>
      <c r="AY160" s="31">
        <v>0</v>
      </c>
      <c r="AZ160" s="31">
        <v>1.6110019404337916</v>
      </c>
      <c r="BA160" s="31">
        <v>0</v>
      </c>
      <c r="BB160" s="31">
        <v>0</v>
      </c>
      <c r="BC160" s="31">
        <v>0</v>
      </c>
      <c r="BD160" s="31">
        <v>0</v>
      </c>
      <c r="BE160" s="31">
        <v>0</v>
      </c>
      <c r="BF160" s="31">
        <v>1.3439552746774188</v>
      </c>
      <c r="BG160" s="31">
        <v>0</v>
      </c>
      <c r="BH160" s="31">
        <v>0</v>
      </c>
      <c r="BI160" s="31">
        <v>0</v>
      </c>
      <c r="BJ160" s="31">
        <v>0.15276938709677421</v>
      </c>
      <c r="BK160" s="32">
        <f t="shared" si="3"/>
        <v>28.322333625756372</v>
      </c>
    </row>
    <row r="161" spans="1:63">
      <c r="A161" s="29"/>
      <c r="B161" s="30" t="s">
        <v>165</v>
      </c>
      <c r="C161" s="31">
        <v>0</v>
      </c>
      <c r="D161" s="31">
        <v>0.5093717741935484</v>
      </c>
      <c r="E161" s="31">
        <v>0</v>
      </c>
      <c r="F161" s="31">
        <v>0</v>
      </c>
      <c r="G161" s="31">
        <v>0</v>
      </c>
      <c r="H161" s="31">
        <v>12.32207668932258</v>
      </c>
      <c r="I161" s="31">
        <v>11.120871607322581</v>
      </c>
      <c r="J161" s="31">
        <v>1.0187435483870968</v>
      </c>
      <c r="K161" s="31">
        <v>0</v>
      </c>
      <c r="L161" s="31">
        <v>3.2883847092580645</v>
      </c>
      <c r="M161" s="31">
        <v>0</v>
      </c>
      <c r="N161" s="31">
        <v>0</v>
      </c>
      <c r="O161" s="31">
        <v>0</v>
      </c>
      <c r="P161" s="31">
        <v>0</v>
      </c>
      <c r="Q161" s="31">
        <v>0</v>
      </c>
      <c r="R161" s="31">
        <v>1.8774700169354839</v>
      </c>
      <c r="S161" s="31">
        <v>0.50969337012903226</v>
      </c>
      <c r="T161" s="31">
        <v>3.260300950774194</v>
      </c>
      <c r="U161" s="31">
        <v>0</v>
      </c>
      <c r="V161" s="31">
        <v>14.221143320451612</v>
      </c>
      <c r="W161" s="31">
        <v>0</v>
      </c>
      <c r="X161" s="31">
        <v>0</v>
      </c>
      <c r="Y161" s="31">
        <v>0</v>
      </c>
      <c r="Z161" s="31">
        <v>0</v>
      </c>
      <c r="AA161" s="31">
        <v>0</v>
      </c>
      <c r="AB161" s="31">
        <v>5.0836080645161291E-2</v>
      </c>
      <c r="AC161" s="31">
        <v>7.1170512903225805E-2</v>
      </c>
      <c r="AD161" s="31">
        <v>0</v>
      </c>
      <c r="AE161" s="31">
        <v>0</v>
      </c>
      <c r="AF161" s="31">
        <v>0.30501648387096775</v>
      </c>
      <c r="AG161" s="31">
        <v>0</v>
      </c>
      <c r="AH161" s="31">
        <v>0</v>
      </c>
      <c r="AI161" s="31">
        <v>0</v>
      </c>
      <c r="AJ161" s="31">
        <v>0</v>
      </c>
      <c r="AK161" s="31">
        <v>0</v>
      </c>
      <c r="AL161" s="31">
        <v>0</v>
      </c>
      <c r="AM161" s="31">
        <v>0</v>
      </c>
      <c r="AN161" s="31">
        <v>0</v>
      </c>
      <c r="AO161" s="31">
        <v>0</v>
      </c>
      <c r="AP161" s="31">
        <v>0</v>
      </c>
      <c r="AQ161" s="31">
        <v>0</v>
      </c>
      <c r="AR161" s="31">
        <v>0</v>
      </c>
      <c r="AS161" s="31">
        <v>0</v>
      </c>
      <c r="AT161" s="31">
        <v>0</v>
      </c>
      <c r="AU161" s="31">
        <v>0</v>
      </c>
      <c r="AV161" s="31">
        <v>15.978685398935479</v>
      </c>
      <c r="AW161" s="31">
        <v>7.4322248232258046</v>
      </c>
      <c r="AX161" s="31">
        <v>0</v>
      </c>
      <c r="AY161" s="31">
        <v>0</v>
      </c>
      <c r="AZ161" s="31">
        <v>15.386952628723654</v>
      </c>
      <c r="BA161" s="31">
        <v>0</v>
      </c>
      <c r="BB161" s="31">
        <v>0</v>
      </c>
      <c r="BC161" s="31">
        <v>0</v>
      </c>
      <c r="BD161" s="31">
        <v>0</v>
      </c>
      <c r="BE161" s="31">
        <v>0</v>
      </c>
      <c r="BF161" s="31">
        <v>7.3854940949677363</v>
      </c>
      <c r="BG161" s="31">
        <v>3.2636763774193547</v>
      </c>
      <c r="BH161" s="31">
        <v>0.10167216129032258</v>
      </c>
      <c r="BI161" s="31">
        <v>0</v>
      </c>
      <c r="BJ161" s="31">
        <v>1.7913956229677424</v>
      </c>
      <c r="BK161" s="32">
        <f t="shared" si="3"/>
        <v>99.895180171723638</v>
      </c>
    </row>
    <row r="162" spans="1:63">
      <c r="A162" s="29"/>
      <c r="B162" s="30" t="s">
        <v>166</v>
      </c>
      <c r="C162" s="31">
        <v>0</v>
      </c>
      <c r="D162" s="31">
        <v>0</v>
      </c>
      <c r="E162" s="31">
        <v>0</v>
      </c>
      <c r="F162" s="31">
        <v>0</v>
      </c>
      <c r="G162" s="31">
        <v>0</v>
      </c>
      <c r="H162" s="31">
        <v>2.1272313897741935</v>
      </c>
      <c r="I162" s="31">
        <v>0.5063382258064516</v>
      </c>
      <c r="J162" s="31">
        <v>0</v>
      </c>
      <c r="K162" s="31">
        <v>0</v>
      </c>
      <c r="L162" s="31">
        <v>2.1295749224838709</v>
      </c>
      <c r="M162" s="31">
        <v>0</v>
      </c>
      <c r="N162" s="31">
        <v>0</v>
      </c>
      <c r="O162" s="31">
        <v>0</v>
      </c>
      <c r="P162" s="31">
        <v>0</v>
      </c>
      <c r="Q162" s="31">
        <v>0</v>
      </c>
      <c r="R162" s="31">
        <v>0.55502897154838682</v>
      </c>
      <c r="S162" s="31">
        <v>0</v>
      </c>
      <c r="T162" s="31">
        <v>3.3418322903225808</v>
      </c>
      <c r="U162" s="31">
        <v>0</v>
      </c>
      <c r="V162" s="31">
        <v>1.3276406320000003</v>
      </c>
      <c r="W162" s="31">
        <v>0</v>
      </c>
      <c r="X162" s="31">
        <v>0</v>
      </c>
      <c r="Y162" s="31">
        <v>0</v>
      </c>
      <c r="Z162" s="31">
        <v>0</v>
      </c>
      <c r="AA162" s="31">
        <v>0</v>
      </c>
      <c r="AB162" s="31">
        <v>0.35391729032258068</v>
      </c>
      <c r="AC162" s="31">
        <v>9.1007303225806455E-2</v>
      </c>
      <c r="AD162" s="31">
        <v>0</v>
      </c>
      <c r="AE162" s="31">
        <v>0</v>
      </c>
      <c r="AF162" s="31">
        <v>8.0895380645161288E-2</v>
      </c>
      <c r="AG162" s="31">
        <v>0</v>
      </c>
      <c r="AH162" s="31">
        <v>0</v>
      </c>
      <c r="AI162" s="31">
        <v>0</v>
      </c>
      <c r="AJ162" s="31">
        <v>0</v>
      </c>
      <c r="AK162" s="31">
        <v>0</v>
      </c>
      <c r="AL162" s="31">
        <v>0</v>
      </c>
      <c r="AM162" s="31">
        <v>0</v>
      </c>
      <c r="AN162" s="31">
        <v>0</v>
      </c>
      <c r="AO162" s="31">
        <v>0</v>
      </c>
      <c r="AP162" s="31">
        <v>0</v>
      </c>
      <c r="AQ162" s="31">
        <v>0</v>
      </c>
      <c r="AR162" s="31">
        <v>0</v>
      </c>
      <c r="AS162" s="31">
        <v>0</v>
      </c>
      <c r="AT162" s="31">
        <v>0</v>
      </c>
      <c r="AU162" s="31">
        <v>0</v>
      </c>
      <c r="AV162" s="31">
        <v>13.406104942645158</v>
      </c>
      <c r="AW162" s="31">
        <v>7.6294455870967726</v>
      </c>
      <c r="AX162" s="31">
        <v>0</v>
      </c>
      <c r="AY162" s="31">
        <v>0</v>
      </c>
      <c r="AZ162" s="31">
        <v>7.0259311781430247</v>
      </c>
      <c r="BA162" s="31">
        <v>0</v>
      </c>
      <c r="BB162" s="31">
        <v>0</v>
      </c>
      <c r="BC162" s="31">
        <v>0</v>
      </c>
      <c r="BD162" s="31">
        <v>0</v>
      </c>
      <c r="BE162" s="31">
        <v>0</v>
      </c>
      <c r="BF162" s="31">
        <v>3.8283777772580638</v>
      </c>
      <c r="BG162" s="31">
        <v>0</v>
      </c>
      <c r="BH162" s="31">
        <v>0</v>
      </c>
      <c r="BI162" s="31">
        <v>0</v>
      </c>
      <c r="BJ162" s="31">
        <v>2.4632613486774191</v>
      </c>
      <c r="BK162" s="32">
        <f t="shared" si="3"/>
        <v>44.866587239949467</v>
      </c>
    </row>
    <row r="163" spans="1:63">
      <c r="A163" s="29"/>
      <c r="B163" s="30" t="s">
        <v>167</v>
      </c>
      <c r="C163" s="31">
        <v>0</v>
      </c>
      <c r="D163" s="31">
        <v>0</v>
      </c>
      <c r="E163" s="31">
        <v>0</v>
      </c>
      <c r="F163" s="31">
        <v>0</v>
      </c>
      <c r="G163" s="31">
        <v>0</v>
      </c>
      <c r="H163" s="31">
        <v>5.0187067726129033</v>
      </c>
      <c r="I163" s="31">
        <v>0</v>
      </c>
      <c r="J163" s="31">
        <v>0</v>
      </c>
      <c r="K163" s="31">
        <v>0</v>
      </c>
      <c r="L163" s="31">
        <v>1.0810547479999999</v>
      </c>
      <c r="M163" s="31">
        <v>0</v>
      </c>
      <c r="N163" s="31">
        <v>0</v>
      </c>
      <c r="O163" s="31">
        <v>0</v>
      </c>
      <c r="P163" s="31">
        <v>0</v>
      </c>
      <c r="Q163" s="31">
        <v>0</v>
      </c>
      <c r="R163" s="31">
        <v>0.69294679319354846</v>
      </c>
      <c r="S163" s="31">
        <v>0</v>
      </c>
      <c r="T163" s="31">
        <v>0</v>
      </c>
      <c r="U163" s="31">
        <v>0</v>
      </c>
      <c r="V163" s="31">
        <v>3.2159345901612904</v>
      </c>
      <c r="W163" s="31">
        <v>0</v>
      </c>
      <c r="X163" s="31">
        <v>0</v>
      </c>
      <c r="Y163" s="31">
        <v>0</v>
      </c>
      <c r="Z163" s="31">
        <v>0</v>
      </c>
      <c r="AA163" s="31">
        <v>0</v>
      </c>
      <c r="AB163" s="31">
        <v>0.15152608064516129</v>
      </c>
      <c r="AC163" s="31">
        <v>0</v>
      </c>
      <c r="AD163" s="31">
        <v>0</v>
      </c>
      <c r="AE163" s="31">
        <v>0</v>
      </c>
      <c r="AF163" s="31">
        <v>0</v>
      </c>
      <c r="AG163" s="31">
        <v>0</v>
      </c>
      <c r="AH163" s="31">
        <v>0</v>
      </c>
      <c r="AI163" s="31">
        <v>0</v>
      </c>
      <c r="AJ163" s="31">
        <v>0</v>
      </c>
      <c r="AK163" s="31">
        <v>0</v>
      </c>
      <c r="AL163" s="31">
        <v>0</v>
      </c>
      <c r="AM163" s="31">
        <v>0</v>
      </c>
      <c r="AN163" s="31">
        <v>0</v>
      </c>
      <c r="AO163" s="31">
        <v>0</v>
      </c>
      <c r="AP163" s="31">
        <v>0</v>
      </c>
      <c r="AQ163" s="31">
        <v>0</v>
      </c>
      <c r="AR163" s="31">
        <v>0</v>
      </c>
      <c r="AS163" s="31">
        <v>0</v>
      </c>
      <c r="AT163" s="31">
        <v>0</v>
      </c>
      <c r="AU163" s="31">
        <v>0</v>
      </c>
      <c r="AV163" s="31">
        <v>7.9628856580322607</v>
      </c>
      <c r="AW163" s="31">
        <v>3.5356085483870965</v>
      </c>
      <c r="AX163" s="31">
        <v>0</v>
      </c>
      <c r="AY163" s="31">
        <v>0</v>
      </c>
      <c r="AZ163" s="31">
        <v>4.9038095083228495</v>
      </c>
      <c r="BA163" s="31">
        <v>0</v>
      </c>
      <c r="BB163" s="31">
        <v>0</v>
      </c>
      <c r="BC163" s="31">
        <v>0</v>
      </c>
      <c r="BD163" s="31">
        <v>0</v>
      </c>
      <c r="BE163" s="31">
        <v>0</v>
      </c>
      <c r="BF163" s="31">
        <v>1.3665791649677419</v>
      </c>
      <c r="BG163" s="31">
        <v>0</v>
      </c>
      <c r="BH163" s="31">
        <v>0</v>
      </c>
      <c r="BI163" s="31">
        <v>0</v>
      </c>
      <c r="BJ163" s="31">
        <v>0.37380169970967742</v>
      </c>
      <c r="BK163" s="32">
        <f t="shared" si="3"/>
        <v>28.302853564032532</v>
      </c>
    </row>
    <row r="164" spans="1:63">
      <c r="A164" s="29"/>
      <c r="B164" s="30" t="s">
        <v>168</v>
      </c>
      <c r="C164" s="31">
        <v>0</v>
      </c>
      <c r="D164" s="31">
        <v>0</v>
      </c>
      <c r="E164" s="31">
        <v>0</v>
      </c>
      <c r="F164" s="31">
        <v>0</v>
      </c>
      <c r="G164" s="31">
        <v>0</v>
      </c>
      <c r="H164" s="31">
        <v>4.5662014105806445</v>
      </c>
      <c r="I164" s="31">
        <v>0</v>
      </c>
      <c r="J164" s="31">
        <v>0</v>
      </c>
      <c r="K164" s="31">
        <v>0</v>
      </c>
      <c r="L164" s="31">
        <v>1.4245212952580646</v>
      </c>
      <c r="M164" s="31">
        <v>0</v>
      </c>
      <c r="N164" s="31">
        <v>0</v>
      </c>
      <c r="O164" s="31">
        <v>0</v>
      </c>
      <c r="P164" s="31">
        <v>0</v>
      </c>
      <c r="Q164" s="31">
        <v>0</v>
      </c>
      <c r="R164" s="31">
        <v>0.31766876138709671</v>
      </c>
      <c r="S164" s="31">
        <v>0</v>
      </c>
      <c r="T164" s="31">
        <v>2.2657296774193547</v>
      </c>
      <c r="U164" s="31">
        <v>0</v>
      </c>
      <c r="V164" s="31">
        <v>4.3782102521290325</v>
      </c>
      <c r="W164" s="31">
        <v>0</v>
      </c>
      <c r="X164" s="31">
        <v>0</v>
      </c>
      <c r="Y164" s="31">
        <v>0</v>
      </c>
      <c r="Z164" s="31">
        <v>0</v>
      </c>
      <c r="AA164" s="31">
        <v>0</v>
      </c>
      <c r="AB164" s="31">
        <v>0</v>
      </c>
      <c r="AC164" s="31">
        <v>0</v>
      </c>
      <c r="AD164" s="31">
        <v>0</v>
      </c>
      <c r="AE164" s="31">
        <v>0</v>
      </c>
      <c r="AF164" s="31">
        <v>0</v>
      </c>
      <c r="AG164" s="31">
        <v>0</v>
      </c>
      <c r="AH164" s="31">
        <v>0</v>
      </c>
      <c r="AI164" s="31">
        <v>0</v>
      </c>
      <c r="AJ164" s="31">
        <v>0</v>
      </c>
      <c r="AK164" s="31">
        <v>0</v>
      </c>
      <c r="AL164" s="31">
        <v>0</v>
      </c>
      <c r="AM164" s="31">
        <v>0</v>
      </c>
      <c r="AN164" s="31">
        <v>0</v>
      </c>
      <c r="AO164" s="31">
        <v>0</v>
      </c>
      <c r="AP164" s="31">
        <v>0</v>
      </c>
      <c r="AQ164" s="31">
        <v>0</v>
      </c>
      <c r="AR164" s="31">
        <v>0</v>
      </c>
      <c r="AS164" s="31">
        <v>0</v>
      </c>
      <c r="AT164" s="31">
        <v>0</v>
      </c>
      <c r="AU164" s="31">
        <v>0</v>
      </c>
      <c r="AV164" s="31">
        <v>7.7633268505483866</v>
      </c>
      <c r="AW164" s="31">
        <v>14.047803166741934</v>
      </c>
      <c r="AX164" s="31">
        <v>0</v>
      </c>
      <c r="AY164" s="31">
        <v>0</v>
      </c>
      <c r="AZ164" s="31">
        <v>24.141193691978316</v>
      </c>
      <c r="BA164" s="31">
        <v>0</v>
      </c>
      <c r="BB164" s="31">
        <v>0</v>
      </c>
      <c r="BC164" s="31">
        <v>0</v>
      </c>
      <c r="BD164" s="31">
        <v>0</v>
      </c>
      <c r="BE164" s="31">
        <v>0</v>
      </c>
      <c r="BF164" s="31">
        <v>3.0770096188709664</v>
      </c>
      <c r="BG164" s="31">
        <v>0.15102664570967744</v>
      </c>
      <c r="BH164" s="31">
        <v>0</v>
      </c>
      <c r="BI164" s="31">
        <v>0</v>
      </c>
      <c r="BJ164" s="31">
        <v>1.402896675903226</v>
      </c>
      <c r="BK164" s="32">
        <f t="shared" si="3"/>
        <v>63.535588046526705</v>
      </c>
    </row>
    <row r="165" spans="1:63">
      <c r="A165" s="29"/>
      <c r="B165" s="30" t="s">
        <v>169</v>
      </c>
      <c r="C165" s="31">
        <v>0</v>
      </c>
      <c r="D165" s="31">
        <v>0</v>
      </c>
      <c r="E165" s="31">
        <v>0</v>
      </c>
      <c r="F165" s="31">
        <v>0</v>
      </c>
      <c r="G165" s="31">
        <v>0</v>
      </c>
      <c r="H165" s="31">
        <v>1.3913953604516132</v>
      </c>
      <c r="I165" s="31">
        <v>0</v>
      </c>
      <c r="J165" s="31">
        <v>0</v>
      </c>
      <c r="K165" s="31">
        <v>0</v>
      </c>
      <c r="L165" s="31">
        <v>0.10056377419354839</v>
      </c>
      <c r="M165" s="31">
        <v>0</v>
      </c>
      <c r="N165" s="31">
        <v>0</v>
      </c>
      <c r="O165" s="31">
        <v>0</v>
      </c>
      <c r="P165" s="31">
        <v>0</v>
      </c>
      <c r="Q165" s="31">
        <v>0</v>
      </c>
      <c r="R165" s="31">
        <v>7.8309536774193549E-3</v>
      </c>
      <c r="S165" s="31">
        <v>0</v>
      </c>
      <c r="T165" s="31">
        <v>0</v>
      </c>
      <c r="U165" s="31">
        <v>0</v>
      </c>
      <c r="V165" s="31">
        <v>0</v>
      </c>
      <c r="W165" s="31">
        <v>0</v>
      </c>
      <c r="X165" s="31">
        <v>0</v>
      </c>
      <c r="Y165" s="31">
        <v>0</v>
      </c>
      <c r="Z165" s="31">
        <v>0</v>
      </c>
      <c r="AA165" s="31">
        <v>0</v>
      </c>
      <c r="AB165" s="31">
        <v>0</v>
      </c>
      <c r="AC165" s="31">
        <v>0</v>
      </c>
      <c r="AD165" s="31">
        <v>0</v>
      </c>
      <c r="AE165" s="31">
        <v>0</v>
      </c>
      <c r="AF165" s="31">
        <v>0</v>
      </c>
      <c r="AG165" s="31">
        <v>0</v>
      </c>
      <c r="AH165" s="31">
        <v>0</v>
      </c>
      <c r="AI165" s="31">
        <v>0</v>
      </c>
      <c r="AJ165" s="31">
        <v>0</v>
      </c>
      <c r="AK165" s="31">
        <v>0</v>
      </c>
      <c r="AL165" s="31">
        <v>0</v>
      </c>
      <c r="AM165" s="31">
        <v>0</v>
      </c>
      <c r="AN165" s="31">
        <v>0</v>
      </c>
      <c r="AO165" s="31">
        <v>0</v>
      </c>
      <c r="AP165" s="31">
        <v>0</v>
      </c>
      <c r="AQ165" s="31">
        <v>0</v>
      </c>
      <c r="AR165" s="31">
        <v>0</v>
      </c>
      <c r="AS165" s="31">
        <v>0</v>
      </c>
      <c r="AT165" s="31">
        <v>0</v>
      </c>
      <c r="AU165" s="31">
        <v>0</v>
      </c>
      <c r="AV165" s="31">
        <v>160.2414604648709</v>
      </c>
      <c r="AW165" s="31">
        <v>119.68662106522578</v>
      </c>
      <c r="AX165" s="31">
        <v>0</v>
      </c>
      <c r="AY165" s="31">
        <v>0</v>
      </c>
      <c r="AZ165" s="31">
        <v>8.5833170838206616</v>
      </c>
      <c r="BA165" s="31">
        <v>0</v>
      </c>
      <c r="BB165" s="31">
        <v>0</v>
      </c>
      <c r="BC165" s="31">
        <v>0</v>
      </c>
      <c r="BD165" s="31">
        <v>0</v>
      </c>
      <c r="BE165" s="31">
        <v>0</v>
      </c>
      <c r="BF165" s="31">
        <v>0.50892853548387107</v>
      </c>
      <c r="BG165" s="31">
        <v>0</v>
      </c>
      <c r="BH165" s="31">
        <v>0</v>
      </c>
      <c r="BI165" s="31">
        <v>0</v>
      </c>
      <c r="BJ165" s="31">
        <v>0</v>
      </c>
      <c r="BK165" s="32">
        <f t="shared" si="3"/>
        <v>290.52011723772375</v>
      </c>
    </row>
    <row r="166" spans="1:63">
      <c r="A166" s="29"/>
      <c r="B166" s="30" t="s">
        <v>170</v>
      </c>
      <c r="C166" s="31">
        <v>0</v>
      </c>
      <c r="D166" s="31">
        <v>0</v>
      </c>
      <c r="E166" s="31">
        <v>0</v>
      </c>
      <c r="F166" s="31">
        <v>0</v>
      </c>
      <c r="G166" s="31">
        <v>0</v>
      </c>
      <c r="H166" s="31">
        <v>3.6765317860645155</v>
      </c>
      <c r="I166" s="31">
        <v>0</v>
      </c>
      <c r="J166" s="31">
        <v>0</v>
      </c>
      <c r="K166" s="31">
        <v>0</v>
      </c>
      <c r="L166" s="31">
        <v>2.5764961456774191</v>
      </c>
      <c r="M166" s="31">
        <v>0</v>
      </c>
      <c r="N166" s="31">
        <v>0</v>
      </c>
      <c r="O166" s="31">
        <v>0</v>
      </c>
      <c r="P166" s="31">
        <v>0</v>
      </c>
      <c r="Q166" s="31">
        <v>0</v>
      </c>
      <c r="R166" s="31">
        <v>0.18993480193548387</v>
      </c>
      <c r="S166" s="31">
        <v>3.7273241935483874</v>
      </c>
      <c r="T166" s="31">
        <v>0.14909296774193548</v>
      </c>
      <c r="U166" s="31">
        <v>0</v>
      </c>
      <c r="V166" s="31">
        <v>2.3245084600645161</v>
      </c>
      <c r="W166" s="31">
        <v>0</v>
      </c>
      <c r="X166" s="31">
        <v>0</v>
      </c>
      <c r="Y166" s="31">
        <v>0</v>
      </c>
      <c r="Z166" s="31">
        <v>0</v>
      </c>
      <c r="AA166" s="31">
        <v>0</v>
      </c>
      <c r="AB166" s="31">
        <v>0</v>
      </c>
      <c r="AC166" s="31">
        <v>0</v>
      </c>
      <c r="AD166" s="31">
        <v>0</v>
      </c>
      <c r="AE166" s="31">
        <v>0</v>
      </c>
      <c r="AF166" s="31">
        <v>8.942423225806452E-2</v>
      </c>
      <c r="AG166" s="31">
        <v>0</v>
      </c>
      <c r="AH166" s="31">
        <v>0</v>
      </c>
      <c r="AI166" s="31">
        <v>0</v>
      </c>
      <c r="AJ166" s="31">
        <v>0</v>
      </c>
      <c r="AK166" s="31">
        <v>0</v>
      </c>
      <c r="AL166" s="31">
        <v>0</v>
      </c>
      <c r="AM166" s="31">
        <v>0</v>
      </c>
      <c r="AN166" s="31">
        <v>0</v>
      </c>
      <c r="AO166" s="31">
        <v>0</v>
      </c>
      <c r="AP166" s="31">
        <v>0</v>
      </c>
      <c r="AQ166" s="31">
        <v>0</v>
      </c>
      <c r="AR166" s="31">
        <v>0</v>
      </c>
      <c r="AS166" s="31">
        <v>0</v>
      </c>
      <c r="AT166" s="31">
        <v>0</v>
      </c>
      <c r="AU166" s="31">
        <v>0</v>
      </c>
      <c r="AV166" s="31">
        <v>5.2950800034516101</v>
      </c>
      <c r="AW166" s="31">
        <v>3.8377899677419354</v>
      </c>
      <c r="AX166" s="31">
        <v>0</v>
      </c>
      <c r="AY166" s="31">
        <v>0</v>
      </c>
      <c r="AZ166" s="31">
        <v>10.914269764287001</v>
      </c>
      <c r="BA166" s="31">
        <v>0</v>
      </c>
      <c r="BB166" s="31">
        <v>0</v>
      </c>
      <c r="BC166" s="31">
        <v>0</v>
      </c>
      <c r="BD166" s="31">
        <v>0</v>
      </c>
      <c r="BE166" s="31">
        <v>0</v>
      </c>
      <c r="BF166" s="31">
        <v>3.4082761086451616</v>
      </c>
      <c r="BG166" s="31">
        <v>0.14886549722580644</v>
      </c>
      <c r="BH166" s="31">
        <v>3.7260096774193549E-2</v>
      </c>
      <c r="BI166" s="31">
        <v>0</v>
      </c>
      <c r="BJ166" s="31">
        <v>0.50815557254838717</v>
      </c>
      <c r="BK166" s="32">
        <f t="shared" si="3"/>
        <v>36.883009597964417</v>
      </c>
    </row>
    <row r="167" spans="1:63" ht="15.75" thickBot="1">
      <c r="A167" s="29"/>
      <c r="B167" s="30" t="s">
        <v>171</v>
      </c>
      <c r="C167" s="31">
        <v>0</v>
      </c>
      <c r="D167" s="31">
        <v>1.8640635483870969</v>
      </c>
      <c r="E167" s="31">
        <v>0</v>
      </c>
      <c r="F167" s="31">
        <v>0</v>
      </c>
      <c r="G167" s="31">
        <v>0</v>
      </c>
      <c r="H167" s="31">
        <v>1.3411623180645162</v>
      </c>
      <c r="I167" s="31">
        <v>0</v>
      </c>
      <c r="J167" s="31">
        <v>0</v>
      </c>
      <c r="K167" s="31">
        <v>0</v>
      </c>
      <c r="L167" s="31">
        <v>0.22430301529032257</v>
      </c>
      <c r="M167" s="31">
        <v>0</v>
      </c>
      <c r="N167" s="31">
        <v>0</v>
      </c>
      <c r="O167" s="31">
        <v>0</v>
      </c>
      <c r="P167" s="31">
        <v>0</v>
      </c>
      <c r="Q167" s="31">
        <v>0</v>
      </c>
      <c r="R167" s="31">
        <v>6.0730286193548394E-2</v>
      </c>
      <c r="S167" s="31">
        <v>0</v>
      </c>
      <c r="T167" s="31">
        <v>0.45189419354838711</v>
      </c>
      <c r="U167" s="31">
        <v>0</v>
      </c>
      <c r="V167" s="31">
        <v>0.11297354838709678</v>
      </c>
      <c r="W167" s="31">
        <v>0</v>
      </c>
      <c r="X167" s="31">
        <v>0</v>
      </c>
      <c r="Y167" s="31">
        <v>0</v>
      </c>
      <c r="Z167" s="31">
        <v>0</v>
      </c>
      <c r="AA167" s="31">
        <v>0</v>
      </c>
      <c r="AB167" s="31">
        <v>3.8408154838709676E-3</v>
      </c>
      <c r="AC167" s="31">
        <v>2.0333729032258063E-2</v>
      </c>
      <c r="AD167" s="31">
        <v>0</v>
      </c>
      <c r="AE167" s="31">
        <v>0</v>
      </c>
      <c r="AF167" s="31">
        <v>0</v>
      </c>
      <c r="AG167" s="31">
        <v>0</v>
      </c>
      <c r="AH167" s="31">
        <v>0</v>
      </c>
      <c r="AI167" s="31">
        <v>0</v>
      </c>
      <c r="AJ167" s="31">
        <v>0</v>
      </c>
      <c r="AK167" s="31">
        <v>0</v>
      </c>
      <c r="AL167" s="31">
        <v>0</v>
      </c>
      <c r="AM167" s="31">
        <v>0</v>
      </c>
      <c r="AN167" s="31">
        <v>0</v>
      </c>
      <c r="AO167" s="31">
        <v>0</v>
      </c>
      <c r="AP167" s="31">
        <v>0</v>
      </c>
      <c r="AQ167" s="31">
        <v>0</v>
      </c>
      <c r="AR167" s="31">
        <v>0</v>
      </c>
      <c r="AS167" s="31">
        <v>0</v>
      </c>
      <c r="AT167" s="31">
        <v>0</v>
      </c>
      <c r="AU167" s="31">
        <v>0</v>
      </c>
      <c r="AV167" s="31">
        <v>5.1784716253870924</v>
      </c>
      <c r="AW167" s="31">
        <v>1.636324555032258</v>
      </c>
      <c r="AX167" s="31">
        <v>0</v>
      </c>
      <c r="AY167" s="31">
        <v>0</v>
      </c>
      <c r="AZ167" s="31">
        <v>1.8304042539966479</v>
      </c>
      <c r="BA167" s="31">
        <v>0</v>
      </c>
      <c r="BB167" s="31">
        <v>0</v>
      </c>
      <c r="BC167" s="31">
        <v>0</v>
      </c>
      <c r="BD167" s="31">
        <v>0</v>
      </c>
      <c r="BE167" s="31">
        <v>0</v>
      </c>
      <c r="BF167" s="31">
        <v>0.62568115267741964</v>
      </c>
      <c r="BG167" s="31">
        <v>0</v>
      </c>
      <c r="BH167" s="31">
        <v>1.1296516129032258E-2</v>
      </c>
      <c r="BI167" s="31">
        <v>0</v>
      </c>
      <c r="BJ167" s="31">
        <v>0.12619638022580648</v>
      </c>
      <c r="BK167" s="32">
        <f t="shared" si="3"/>
        <v>13.487675937835354</v>
      </c>
    </row>
    <row r="168" spans="1:63" ht="15.75" thickBot="1">
      <c r="A168" s="36"/>
      <c r="B168" s="37" t="s">
        <v>172</v>
      </c>
      <c r="C168" s="38">
        <f>SUM(C21:C167)</f>
        <v>0</v>
      </c>
      <c r="D168" s="38">
        <f t="shared" ref="D168:BJ168" si="4">SUM(D21:D167)</f>
        <v>156.79654437970967</v>
      </c>
      <c r="E168" s="38">
        <f t="shared" si="4"/>
        <v>0</v>
      </c>
      <c r="F168" s="38">
        <f t="shared" si="4"/>
        <v>0</v>
      </c>
      <c r="G168" s="38">
        <f t="shared" si="4"/>
        <v>0</v>
      </c>
      <c r="H168" s="38">
        <f t="shared" si="4"/>
        <v>149.24596901699999</v>
      </c>
      <c r="I168" s="38">
        <f t="shared" si="4"/>
        <v>3763.9169605384523</v>
      </c>
      <c r="J168" s="38">
        <f t="shared" si="4"/>
        <v>11.878055338709675</v>
      </c>
      <c r="K168" s="38">
        <f t="shared" si="4"/>
        <v>0</v>
      </c>
      <c r="L168" s="38">
        <f t="shared" si="4"/>
        <v>326.53384096422587</v>
      </c>
      <c r="M168" s="38">
        <f t="shared" si="4"/>
        <v>0</v>
      </c>
      <c r="N168" s="38">
        <f t="shared" si="4"/>
        <v>0</v>
      </c>
      <c r="O168" s="38">
        <f t="shared" si="4"/>
        <v>0</v>
      </c>
      <c r="P168" s="38">
        <f t="shared" si="4"/>
        <v>0</v>
      </c>
      <c r="Q168" s="38">
        <f t="shared" si="4"/>
        <v>0</v>
      </c>
      <c r="R168" s="38">
        <f t="shared" si="4"/>
        <v>41.033919629258079</v>
      </c>
      <c r="S168" s="38">
        <f t="shared" si="4"/>
        <v>789.42868712922564</v>
      </c>
      <c r="T168" s="38">
        <f t="shared" si="4"/>
        <v>113.28788125958066</v>
      </c>
      <c r="U168" s="38">
        <f t="shared" si="4"/>
        <v>0</v>
      </c>
      <c r="V168" s="38">
        <f t="shared" si="4"/>
        <v>196.47736308990326</v>
      </c>
      <c r="W168" s="38">
        <f t="shared" si="4"/>
        <v>0</v>
      </c>
      <c r="X168" s="38">
        <f t="shared" si="4"/>
        <v>0</v>
      </c>
      <c r="Y168" s="38">
        <f t="shared" si="4"/>
        <v>0</v>
      </c>
      <c r="Z168" s="38">
        <f t="shared" si="4"/>
        <v>0</v>
      </c>
      <c r="AA168" s="38">
        <f t="shared" si="4"/>
        <v>0</v>
      </c>
      <c r="AB168" s="38">
        <f t="shared" si="4"/>
        <v>3.9820375486774191</v>
      </c>
      <c r="AC168" s="38">
        <f t="shared" si="4"/>
        <v>0.42691621612903224</v>
      </c>
      <c r="AD168" s="38">
        <f t="shared" si="4"/>
        <v>0</v>
      </c>
      <c r="AE168" s="38">
        <f t="shared" si="4"/>
        <v>0</v>
      </c>
      <c r="AF168" s="38">
        <f t="shared" si="4"/>
        <v>15.673472975870965</v>
      </c>
      <c r="AG168" s="38">
        <f t="shared" si="4"/>
        <v>0</v>
      </c>
      <c r="AH168" s="38">
        <f t="shared" si="4"/>
        <v>0</v>
      </c>
      <c r="AI168" s="38">
        <f t="shared" si="4"/>
        <v>0</v>
      </c>
      <c r="AJ168" s="38">
        <f t="shared" si="4"/>
        <v>0</v>
      </c>
      <c r="AK168" s="38">
        <f t="shared" si="4"/>
        <v>0</v>
      </c>
      <c r="AL168" s="38">
        <f t="shared" si="4"/>
        <v>0.12587792919354837</v>
      </c>
      <c r="AM168" s="38">
        <f t="shared" si="4"/>
        <v>0</v>
      </c>
      <c r="AN168" s="38">
        <f t="shared" si="4"/>
        <v>0</v>
      </c>
      <c r="AO168" s="38">
        <f t="shared" si="4"/>
        <v>0</v>
      </c>
      <c r="AP168" s="38">
        <f t="shared" si="4"/>
        <v>0.17181649793548387</v>
      </c>
      <c r="AQ168" s="38">
        <f t="shared" si="4"/>
        <v>0</v>
      </c>
      <c r="AR168" s="38">
        <f t="shared" si="4"/>
        <v>16.985159677419354</v>
      </c>
      <c r="AS168" s="38">
        <f t="shared" si="4"/>
        <v>0</v>
      </c>
      <c r="AT168" s="38">
        <f t="shared" si="4"/>
        <v>0</v>
      </c>
      <c r="AU168" s="38">
        <f t="shared" si="4"/>
        <v>0</v>
      </c>
      <c r="AV168" s="38">
        <f t="shared" si="4"/>
        <v>621.18964414717607</v>
      </c>
      <c r="AW168" s="38">
        <f t="shared" si="4"/>
        <v>1047.9399935370971</v>
      </c>
      <c r="AX168" s="38">
        <f t="shared" si="4"/>
        <v>8.5520251290322573</v>
      </c>
      <c r="AY168" s="38">
        <f t="shared" si="4"/>
        <v>0</v>
      </c>
      <c r="AZ168" s="38">
        <f t="shared" si="4"/>
        <v>1698.0509609347102</v>
      </c>
      <c r="BA168" s="38">
        <f t="shared" si="4"/>
        <v>0</v>
      </c>
      <c r="BB168" s="38">
        <f t="shared" si="4"/>
        <v>0</v>
      </c>
      <c r="BC168" s="38">
        <f t="shared" si="4"/>
        <v>0</v>
      </c>
      <c r="BD168" s="38">
        <f t="shared" si="4"/>
        <v>0</v>
      </c>
      <c r="BE168" s="38">
        <f t="shared" si="4"/>
        <v>0</v>
      </c>
      <c r="BF168" s="38">
        <f t="shared" si="4"/>
        <v>356.12188008060156</v>
      </c>
      <c r="BG168" s="38">
        <f t="shared" si="4"/>
        <v>343.22905344029033</v>
      </c>
      <c r="BH168" s="38">
        <f t="shared" si="4"/>
        <v>4.3586263385161299</v>
      </c>
      <c r="BI168" s="38">
        <f t="shared" si="4"/>
        <v>0</v>
      </c>
      <c r="BJ168" s="38">
        <f t="shared" si="4"/>
        <v>285.64315265916122</v>
      </c>
      <c r="BK168" s="43">
        <f>SUM(BK21:BK167)</f>
        <v>9951.0498384578732</v>
      </c>
    </row>
    <row r="169" spans="1:63" ht="15.75" thickBot="1">
      <c r="A169" s="44" t="s">
        <v>173</v>
      </c>
      <c r="B169" s="45" t="s">
        <v>174</v>
      </c>
      <c r="C169" s="46"/>
      <c r="D169" s="46"/>
      <c r="E169" s="46"/>
      <c r="F169" s="46"/>
      <c r="G169" s="46"/>
      <c r="H169" s="46"/>
      <c r="I169" s="46"/>
      <c r="J169" s="46"/>
      <c r="K169" s="46"/>
      <c r="L169" s="46"/>
      <c r="M169" s="46"/>
      <c r="N169" s="46"/>
      <c r="O169" s="46"/>
      <c r="P169" s="46"/>
      <c r="Q169" s="46"/>
      <c r="R169" s="46"/>
      <c r="S169" s="46"/>
      <c r="T169" s="46"/>
      <c r="U169" s="46"/>
      <c r="V169" s="46"/>
      <c r="W169" s="46"/>
      <c r="X169" s="46"/>
      <c r="Y169" s="46"/>
      <c r="Z169" s="46"/>
      <c r="AA169" s="46"/>
      <c r="AB169" s="46"/>
      <c r="AC169" s="46"/>
      <c r="AD169" s="46"/>
      <c r="AE169" s="46"/>
      <c r="AF169" s="46"/>
      <c r="AG169" s="46"/>
      <c r="AH169" s="46"/>
      <c r="AI169" s="46"/>
      <c r="AJ169" s="46"/>
      <c r="AK169" s="46"/>
      <c r="AL169" s="46"/>
      <c r="AM169" s="46"/>
      <c r="AN169" s="46"/>
      <c r="AO169" s="46"/>
      <c r="AP169" s="46"/>
      <c r="AQ169" s="46"/>
      <c r="AR169" s="46"/>
      <c r="AS169" s="46"/>
      <c r="AT169" s="46"/>
      <c r="AU169" s="46"/>
      <c r="AV169" s="46"/>
      <c r="AW169" s="46"/>
      <c r="AX169" s="46"/>
      <c r="AY169" s="46"/>
      <c r="AZ169" s="46"/>
      <c r="BA169" s="46"/>
      <c r="BB169" s="46"/>
      <c r="BC169" s="46"/>
      <c r="BD169" s="46"/>
      <c r="BE169" s="46"/>
      <c r="BF169" s="46"/>
      <c r="BG169" s="46"/>
      <c r="BH169" s="46"/>
      <c r="BI169" s="46"/>
      <c r="BJ169" s="46"/>
      <c r="BK169" s="47"/>
    </row>
    <row r="170" spans="1:63" ht="15.75" thickBot="1">
      <c r="A170" s="48"/>
      <c r="B170" s="37" t="s">
        <v>175</v>
      </c>
      <c r="C170" s="38">
        <v>0</v>
      </c>
      <c r="D170" s="38">
        <v>0</v>
      </c>
      <c r="E170" s="38">
        <v>0</v>
      </c>
      <c r="F170" s="38">
        <v>0</v>
      </c>
      <c r="G170" s="38">
        <v>0</v>
      </c>
      <c r="H170" s="38">
        <v>0</v>
      </c>
      <c r="I170" s="38">
        <v>0</v>
      </c>
      <c r="J170" s="38">
        <v>0</v>
      </c>
      <c r="K170" s="38">
        <v>0</v>
      </c>
      <c r="L170" s="38">
        <v>0</v>
      </c>
      <c r="M170" s="38">
        <v>0</v>
      </c>
      <c r="N170" s="38">
        <v>0</v>
      </c>
      <c r="O170" s="38">
        <v>0</v>
      </c>
      <c r="P170" s="38">
        <v>0</v>
      </c>
      <c r="Q170" s="38">
        <v>0</v>
      </c>
      <c r="R170" s="38">
        <v>0</v>
      </c>
      <c r="S170" s="38">
        <v>0</v>
      </c>
      <c r="T170" s="38">
        <v>0</v>
      </c>
      <c r="U170" s="38">
        <v>0</v>
      </c>
      <c r="V170" s="38">
        <v>0</v>
      </c>
      <c r="W170" s="38">
        <v>0</v>
      </c>
      <c r="X170" s="38">
        <v>0</v>
      </c>
      <c r="Y170" s="38">
        <v>0</v>
      </c>
      <c r="Z170" s="38">
        <v>0</v>
      </c>
      <c r="AA170" s="38">
        <v>0</v>
      </c>
      <c r="AB170" s="38">
        <v>0</v>
      </c>
      <c r="AC170" s="38">
        <v>0</v>
      </c>
      <c r="AD170" s="38">
        <v>0</v>
      </c>
      <c r="AE170" s="38">
        <v>0</v>
      </c>
      <c r="AF170" s="38">
        <v>0</v>
      </c>
      <c r="AG170" s="38">
        <v>0</v>
      </c>
      <c r="AH170" s="38">
        <v>0</v>
      </c>
      <c r="AI170" s="38">
        <v>0</v>
      </c>
      <c r="AJ170" s="38">
        <v>0</v>
      </c>
      <c r="AK170" s="38">
        <v>0</v>
      </c>
      <c r="AL170" s="38">
        <v>0</v>
      </c>
      <c r="AM170" s="38">
        <v>0</v>
      </c>
      <c r="AN170" s="38">
        <v>0</v>
      </c>
      <c r="AO170" s="38">
        <v>0</v>
      </c>
      <c r="AP170" s="38">
        <v>0</v>
      </c>
      <c r="AQ170" s="38">
        <v>0</v>
      </c>
      <c r="AR170" s="38">
        <v>0</v>
      </c>
      <c r="AS170" s="38">
        <v>0</v>
      </c>
      <c r="AT170" s="38">
        <v>0</v>
      </c>
      <c r="AU170" s="38">
        <v>0</v>
      </c>
      <c r="AV170" s="38">
        <v>0</v>
      </c>
      <c r="AW170" s="38">
        <v>0</v>
      </c>
      <c r="AX170" s="38">
        <v>0</v>
      </c>
      <c r="AY170" s="38">
        <v>0</v>
      </c>
      <c r="AZ170" s="38">
        <v>0</v>
      </c>
      <c r="BA170" s="38">
        <v>0</v>
      </c>
      <c r="BB170" s="38">
        <v>0</v>
      </c>
      <c r="BC170" s="38">
        <v>0</v>
      </c>
      <c r="BD170" s="38">
        <v>0</v>
      </c>
      <c r="BE170" s="38">
        <v>0</v>
      </c>
      <c r="BF170" s="38">
        <v>0</v>
      </c>
      <c r="BG170" s="38">
        <v>0</v>
      </c>
      <c r="BH170" s="38">
        <v>0</v>
      </c>
      <c r="BI170" s="38">
        <v>0</v>
      </c>
      <c r="BJ170" s="38">
        <v>0</v>
      </c>
      <c r="BK170" s="38">
        <v>0</v>
      </c>
    </row>
    <row r="171" spans="1:63" ht="15.75" thickBot="1">
      <c r="A171" s="44" t="s">
        <v>176</v>
      </c>
      <c r="B171" s="45" t="s">
        <v>177</v>
      </c>
      <c r="C171" s="46"/>
      <c r="D171" s="46"/>
      <c r="E171" s="46"/>
      <c r="F171" s="46"/>
      <c r="G171" s="46"/>
      <c r="H171" s="46"/>
      <c r="I171" s="46"/>
      <c r="J171" s="46"/>
      <c r="K171" s="46"/>
      <c r="L171" s="46"/>
      <c r="M171" s="46"/>
      <c r="N171" s="46"/>
      <c r="O171" s="46"/>
      <c r="P171" s="46"/>
      <c r="Q171" s="46"/>
      <c r="R171" s="46"/>
      <c r="S171" s="46"/>
      <c r="T171" s="46"/>
      <c r="U171" s="46"/>
      <c r="V171" s="46"/>
      <c r="W171" s="46"/>
      <c r="X171" s="46"/>
      <c r="Y171" s="46"/>
      <c r="Z171" s="46"/>
      <c r="AA171" s="46"/>
      <c r="AB171" s="46"/>
      <c r="AC171" s="46"/>
      <c r="AD171" s="46"/>
      <c r="AE171" s="46"/>
      <c r="AF171" s="46"/>
      <c r="AG171" s="46"/>
      <c r="AH171" s="46"/>
      <c r="AI171" s="46"/>
      <c r="AJ171" s="46"/>
      <c r="AK171" s="46"/>
      <c r="AL171" s="46"/>
      <c r="AM171" s="46"/>
      <c r="AN171" s="46"/>
      <c r="AO171" s="46"/>
      <c r="AP171" s="46"/>
      <c r="AQ171" s="46"/>
      <c r="AR171" s="46"/>
      <c r="AS171" s="46"/>
      <c r="AT171" s="46"/>
      <c r="AU171" s="46"/>
      <c r="AV171" s="46"/>
      <c r="AW171" s="46"/>
      <c r="AX171" s="46"/>
      <c r="AY171" s="46"/>
      <c r="AZ171" s="46"/>
      <c r="BA171" s="46"/>
      <c r="BB171" s="46"/>
      <c r="BC171" s="46"/>
      <c r="BD171" s="46"/>
      <c r="BE171" s="46"/>
      <c r="BF171" s="46"/>
      <c r="BG171" s="46"/>
      <c r="BH171" s="46"/>
      <c r="BI171" s="46"/>
      <c r="BJ171" s="46"/>
      <c r="BK171" s="47"/>
    </row>
    <row r="172" spans="1:63" ht="15.75" thickBot="1">
      <c r="A172" s="48"/>
      <c r="B172" s="37" t="s">
        <v>178</v>
      </c>
      <c r="C172" s="38">
        <v>0</v>
      </c>
      <c r="D172" s="38">
        <v>0</v>
      </c>
      <c r="E172" s="38">
        <v>0</v>
      </c>
      <c r="F172" s="38">
        <v>0</v>
      </c>
      <c r="G172" s="38">
        <v>0</v>
      </c>
      <c r="H172" s="38">
        <v>0</v>
      </c>
      <c r="I172" s="38">
        <v>0</v>
      </c>
      <c r="J172" s="38">
        <v>0</v>
      </c>
      <c r="K172" s="38">
        <v>0</v>
      </c>
      <c r="L172" s="38">
        <v>0</v>
      </c>
      <c r="M172" s="38">
        <v>0</v>
      </c>
      <c r="N172" s="38">
        <v>0</v>
      </c>
      <c r="O172" s="38">
        <v>0</v>
      </c>
      <c r="P172" s="38">
        <v>0</v>
      </c>
      <c r="Q172" s="38">
        <v>0</v>
      </c>
      <c r="R172" s="38">
        <v>0</v>
      </c>
      <c r="S172" s="38">
        <v>0</v>
      </c>
      <c r="T172" s="38">
        <v>0</v>
      </c>
      <c r="U172" s="38">
        <v>0</v>
      </c>
      <c r="V172" s="38">
        <v>0</v>
      </c>
      <c r="W172" s="38">
        <v>0</v>
      </c>
      <c r="X172" s="38">
        <v>0</v>
      </c>
      <c r="Y172" s="38">
        <v>0</v>
      </c>
      <c r="Z172" s="38">
        <v>0</v>
      </c>
      <c r="AA172" s="38">
        <v>0</v>
      </c>
      <c r="AB172" s="38">
        <v>0</v>
      </c>
      <c r="AC172" s="38">
        <v>0</v>
      </c>
      <c r="AD172" s="38">
        <v>0</v>
      </c>
      <c r="AE172" s="38">
        <v>0</v>
      </c>
      <c r="AF172" s="38">
        <v>0</v>
      </c>
      <c r="AG172" s="38">
        <v>0</v>
      </c>
      <c r="AH172" s="38">
        <v>0</v>
      </c>
      <c r="AI172" s="38">
        <v>0</v>
      </c>
      <c r="AJ172" s="38">
        <v>0</v>
      </c>
      <c r="AK172" s="38">
        <v>0</v>
      </c>
      <c r="AL172" s="38">
        <v>0</v>
      </c>
      <c r="AM172" s="38">
        <v>0</v>
      </c>
      <c r="AN172" s="38">
        <v>0</v>
      </c>
      <c r="AO172" s="38">
        <v>0</v>
      </c>
      <c r="AP172" s="38">
        <v>0</v>
      </c>
      <c r="AQ172" s="38">
        <v>0</v>
      </c>
      <c r="AR172" s="38">
        <v>0</v>
      </c>
      <c r="AS172" s="38">
        <v>0</v>
      </c>
      <c r="AT172" s="38">
        <v>0</v>
      </c>
      <c r="AU172" s="38">
        <v>0</v>
      </c>
      <c r="AV172" s="38">
        <v>0</v>
      </c>
      <c r="AW172" s="38">
        <v>0</v>
      </c>
      <c r="AX172" s="38">
        <v>0</v>
      </c>
      <c r="AY172" s="38">
        <v>0</v>
      </c>
      <c r="AZ172" s="38">
        <v>0</v>
      </c>
      <c r="BA172" s="38">
        <v>0</v>
      </c>
      <c r="BB172" s="38">
        <v>0</v>
      </c>
      <c r="BC172" s="38">
        <v>0</v>
      </c>
      <c r="BD172" s="38">
        <v>0</v>
      </c>
      <c r="BE172" s="38">
        <v>0</v>
      </c>
      <c r="BF172" s="38">
        <v>0</v>
      </c>
      <c r="BG172" s="38">
        <v>0</v>
      </c>
      <c r="BH172" s="38">
        <v>0</v>
      </c>
      <c r="BI172" s="38">
        <v>0</v>
      </c>
      <c r="BJ172" s="38">
        <v>0</v>
      </c>
      <c r="BK172" s="38">
        <v>0</v>
      </c>
    </row>
    <row r="173" spans="1:63">
      <c r="A173" s="39" t="s">
        <v>179</v>
      </c>
      <c r="B173" s="40" t="s">
        <v>180</v>
      </c>
      <c r="C173" s="41"/>
      <c r="D173" s="41"/>
      <c r="E173" s="41"/>
      <c r="F173" s="41"/>
      <c r="G173" s="41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  <c r="S173" s="41"/>
      <c r="T173" s="41"/>
      <c r="U173" s="41"/>
      <c r="V173" s="41"/>
      <c r="W173" s="41"/>
      <c r="X173" s="41"/>
      <c r="Y173" s="41"/>
      <c r="Z173" s="41"/>
      <c r="AA173" s="41"/>
      <c r="AB173" s="41"/>
      <c r="AC173" s="41"/>
      <c r="AD173" s="41"/>
      <c r="AE173" s="41"/>
      <c r="AF173" s="41"/>
      <c r="AG173" s="41"/>
      <c r="AH173" s="41"/>
      <c r="AI173" s="41"/>
      <c r="AJ173" s="41"/>
      <c r="AK173" s="41"/>
      <c r="AL173" s="41"/>
      <c r="AM173" s="41"/>
      <c r="AN173" s="41"/>
      <c r="AO173" s="41"/>
      <c r="AP173" s="41"/>
      <c r="AQ173" s="41"/>
      <c r="AR173" s="41"/>
      <c r="AS173" s="41"/>
      <c r="AT173" s="41"/>
      <c r="AU173" s="41"/>
      <c r="AV173" s="41"/>
      <c r="AW173" s="41"/>
      <c r="AX173" s="41"/>
      <c r="AY173" s="41"/>
      <c r="AZ173" s="41"/>
      <c r="BA173" s="41"/>
      <c r="BB173" s="41"/>
      <c r="BC173" s="41"/>
      <c r="BD173" s="41"/>
      <c r="BE173" s="41"/>
      <c r="BF173" s="41"/>
      <c r="BG173" s="41"/>
      <c r="BH173" s="41"/>
      <c r="BI173" s="41"/>
      <c r="BJ173" s="41"/>
      <c r="BK173" s="32"/>
    </row>
    <row r="174" spans="1:63">
      <c r="A174" s="49"/>
      <c r="B174" s="50" t="s">
        <v>181</v>
      </c>
      <c r="C174" s="51">
        <v>0</v>
      </c>
      <c r="D174" s="51">
        <v>109.40932267651615</v>
      </c>
      <c r="E174" s="51">
        <v>555.08119513361271</v>
      </c>
      <c r="F174" s="51">
        <v>0</v>
      </c>
      <c r="G174" s="51">
        <v>0</v>
      </c>
      <c r="H174" s="51">
        <v>215.63820667383885</v>
      </c>
      <c r="I174" s="51">
        <v>5877.8373482364068</v>
      </c>
      <c r="J174" s="51">
        <v>1006.253101293484</v>
      </c>
      <c r="K174" s="51">
        <v>0</v>
      </c>
      <c r="L174" s="51">
        <v>318.78583256235487</v>
      </c>
      <c r="M174" s="51">
        <v>0</v>
      </c>
      <c r="N174" s="51">
        <v>0</v>
      </c>
      <c r="O174" s="51">
        <v>0</v>
      </c>
      <c r="P174" s="51">
        <v>0</v>
      </c>
      <c r="Q174" s="51">
        <v>0</v>
      </c>
      <c r="R174" s="51">
        <v>26.295174965806446</v>
      </c>
      <c r="S174" s="51">
        <v>825.95607596870968</v>
      </c>
      <c r="T174" s="51">
        <v>578.24739144416117</v>
      </c>
      <c r="U174" s="51">
        <v>0</v>
      </c>
      <c r="V174" s="51">
        <v>81.060839635967739</v>
      </c>
      <c r="W174" s="51">
        <v>0</v>
      </c>
      <c r="X174" s="51">
        <v>0</v>
      </c>
      <c r="Y174" s="51">
        <v>0</v>
      </c>
      <c r="Z174" s="51">
        <v>0</v>
      </c>
      <c r="AA174" s="51">
        <v>0</v>
      </c>
      <c r="AB174" s="51">
        <v>2.12074096583871</v>
      </c>
      <c r="AC174" s="51">
        <v>5.1329398886451614</v>
      </c>
      <c r="AD174" s="51">
        <v>0</v>
      </c>
      <c r="AE174" s="51">
        <v>0</v>
      </c>
      <c r="AF174" s="51">
        <v>2.7873884603870969</v>
      </c>
      <c r="AG174" s="51">
        <v>0</v>
      </c>
      <c r="AH174" s="51">
        <v>0</v>
      </c>
      <c r="AI174" s="51">
        <v>0</v>
      </c>
      <c r="AJ174" s="51">
        <v>0</v>
      </c>
      <c r="AK174" s="51">
        <v>0</v>
      </c>
      <c r="AL174" s="51">
        <v>0.21279325780645159</v>
      </c>
      <c r="AM174" s="51">
        <v>0</v>
      </c>
      <c r="AN174" s="51">
        <v>3.2588685085161289</v>
      </c>
      <c r="AO174" s="51">
        <v>0</v>
      </c>
      <c r="AP174" s="51">
        <v>0.12567659648387094</v>
      </c>
      <c r="AQ174" s="51">
        <v>0</v>
      </c>
      <c r="AR174" s="51">
        <v>6.2897086578387116</v>
      </c>
      <c r="AS174" s="51">
        <v>0</v>
      </c>
      <c r="AT174" s="51">
        <v>0</v>
      </c>
      <c r="AU174" s="51">
        <v>0</v>
      </c>
      <c r="AV174" s="51">
        <v>281.05465295222581</v>
      </c>
      <c r="AW174" s="51">
        <v>2314.3819224965473</v>
      </c>
      <c r="AX174" s="51">
        <v>1138.3299845253225</v>
      </c>
      <c r="AY174" s="51">
        <v>123.71912796000001</v>
      </c>
      <c r="AZ174" s="51">
        <v>948.24134083206377</v>
      </c>
      <c r="BA174" s="51">
        <v>0</v>
      </c>
      <c r="BB174" s="51">
        <v>0</v>
      </c>
      <c r="BC174" s="51">
        <v>0</v>
      </c>
      <c r="BD174" s="51">
        <v>0</v>
      </c>
      <c r="BE174" s="51">
        <v>0</v>
      </c>
      <c r="BF174" s="51">
        <v>81.762390997967785</v>
      </c>
      <c r="BG174" s="51">
        <v>248.09793736054846</v>
      </c>
      <c r="BH174" s="51">
        <v>169.36416145370964</v>
      </c>
      <c r="BI174" s="51">
        <v>0</v>
      </c>
      <c r="BJ174" s="51">
        <v>123.65701305541938</v>
      </c>
      <c r="BK174" s="32">
        <f t="shared" ref="BK174:BK225" si="5">SUM(C174:BJ174)</f>
        <v>15043.101136560179</v>
      </c>
    </row>
    <row r="175" spans="1:63">
      <c r="A175" s="52"/>
      <c r="B175" s="53" t="s">
        <v>182</v>
      </c>
      <c r="C175" s="54">
        <v>0</v>
      </c>
      <c r="D175" s="54">
        <v>0</v>
      </c>
      <c r="E175" s="54">
        <v>0</v>
      </c>
      <c r="F175" s="54">
        <v>0</v>
      </c>
      <c r="G175" s="54">
        <v>0</v>
      </c>
      <c r="H175" s="54">
        <v>25.608530945064512</v>
      </c>
      <c r="I175" s="54">
        <v>758.10558761300013</v>
      </c>
      <c r="J175" s="54">
        <v>0.25111344774193534</v>
      </c>
      <c r="K175" s="54">
        <v>0</v>
      </c>
      <c r="L175" s="54">
        <v>15.391364010548388</v>
      </c>
      <c r="M175" s="54">
        <v>0</v>
      </c>
      <c r="N175" s="54">
        <v>0</v>
      </c>
      <c r="O175" s="54">
        <v>0</v>
      </c>
      <c r="P175" s="54">
        <v>0</v>
      </c>
      <c r="Q175" s="54">
        <v>0</v>
      </c>
      <c r="R175" s="54">
        <v>8.1744927832580618</v>
      </c>
      <c r="S175" s="54">
        <v>6.5340037905806447</v>
      </c>
      <c r="T175" s="54">
        <v>0</v>
      </c>
      <c r="U175" s="54">
        <v>0</v>
      </c>
      <c r="V175" s="54">
        <v>10.970890520806451</v>
      </c>
      <c r="W175" s="54">
        <v>0</v>
      </c>
      <c r="X175" s="54">
        <v>0</v>
      </c>
      <c r="Y175" s="54">
        <v>0</v>
      </c>
      <c r="Z175" s="54">
        <v>0</v>
      </c>
      <c r="AA175" s="54">
        <v>0</v>
      </c>
      <c r="AB175" s="54">
        <v>0.35126117867741924</v>
      </c>
      <c r="AC175" s="54">
        <v>0</v>
      </c>
      <c r="AD175" s="54">
        <v>0</v>
      </c>
      <c r="AE175" s="54">
        <v>0</v>
      </c>
      <c r="AF175" s="54">
        <v>1.0319989678064518</v>
      </c>
      <c r="AG175" s="54">
        <v>0</v>
      </c>
      <c r="AH175" s="54">
        <v>0</v>
      </c>
      <c r="AI175" s="54">
        <v>0</v>
      </c>
      <c r="AJ175" s="54">
        <v>0</v>
      </c>
      <c r="AK175" s="54">
        <v>0</v>
      </c>
      <c r="AL175" s="54">
        <v>5.5875345451612893E-2</v>
      </c>
      <c r="AM175" s="54">
        <v>0</v>
      </c>
      <c r="AN175" s="54">
        <v>0</v>
      </c>
      <c r="AO175" s="54">
        <v>0</v>
      </c>
      <c r="AP175" s="54">
        <v>3.1037791064516124E-2</v>
      </c>
      <c r="AQ175" s="54">
        <v>0</v>
      </c>
      <c r="AR175" s="54">
        <v>3.3892602012258068</v>
      </c>
      <c r="AS175" s="54">
        <v>0</v>
      </c>
      <c r="AT175" s="54">
        <v>0</v>
      </c>
      <c r="AU175" s="54">
        <v>0</v>
      </c>
      <c r="AV175" s="54">
        <v>167.54792126777426</v>
      </c>
      <c r="AW175" s="54">
        <v>298.16989832734379</v>
      </c>
      <c r="AX175" s="54">
        <v>27.305686184354833</v>
      </c>
      <c r="AY175" s="54">
        <v>0</v>
      </c>
      <c r="AZ175" s="54">
        <v>307.79008995996759</v>
      </c>
      <c r="BA175" s="54">
        <v>0</v>
      </c>
      <c r="BB175" s="54">
        <v>0</v>
      </c>
      <c r="BC175" s="54">
        <v>1.2814715050645158</v>
      </c>
      <c r="BD175" s="54">
        <v>0</v>
      </c>
      <c r="BE175" s="54">
        <v>0</v>
      </c>
      <c r="BF175" s="54">
        <v>155.13264602741916</v>
      </c>
      <c r="BG175" s="54">
        <v>32.308945764741942</v>
      </c>
      <c r="BH175" s="54">
        <v>1.2849040663870968</v>
      </c>
      <c r="BI175" s="54">
        <v>0</v>
      </c>
      <c r="BJ175" s="54">
        <v>57.890124941225842</v>
      </c>
      <c r="BK175" s="32">
        <f t="shared" si="5"/>
        <v>1878.607104639505</v>
      </c>
    </row>
    <row r="176" spans="1:63">
      <c r="A176" s="52"/>
      <c r="B176" s="53" t="s">
        <v>183</v>
      </c>
      <c r="C176" s="54">
        <v>0</v>
      </c>
      <c r="D176" s="54">
        <v>0</v>
      </c>
      <c r="E176" s="54">
        <v>0</v>
      </c>
      <c r="F176" s="54">
        <v>0</v>
      </c>
      <c r="G176" s="54">
        <v>0</v>
      </c>
      <c r="H176" s="54">
        <v>471.75115418687102</v>
      </c>
      <c r="I176" s="54">
        <v>529.32546833947515</v>
      </c>
      <c r="J176" s="54">
        <v>154.71623510499998</v>
      </c>
      <c r="K176" s="54">
        <v>0</v>
      </c>
      <c r="L176" s="54">
        <v>9.6409970626451624</v>
      </c>
      <c r="M176" s="54">
        <v>0</v>
      </c>
      <c r="N176" s="54">
        <v>0</v>
      </c>
      <c r="O176" s="54">
        <v>0</v>
      </c>
      <c r="P176" s="54">
        <v>0</v>
      </c>
      <c r="Q176" s="54">
        <v>0</v>
      </c>
      <c r="R176" s="54">
        <v>9.8519706636451581</v>
      </c>
      <c r="S176" s="54">
        <v>11.478703874032256</v>
      </c>
      <c r="T176" s="54">
        <v>8.0624485327096771</v>
      </c>
      <c r="U176" s="54">
        <v>0</v>
      </c>
      <c r="V176" s="54">
        <v>2.6920483562903215</v>
      </c>
      <c r="W176" s="54">
        <v>0</v>
      </c>
      <c r="X176" s="54">
        <v>0</v>
      </c>
      <c r="Y176" s="54">
        <v>0</v>
      </c>
      <c r="Z176" s="54">
        <v>0</v>
      </c>
      <c r="AA176" s="54">
        <v>0</v>
      </c>
      <c r="AB176" s="54">
        <v>0.60032915261290321</v>
      </c>
      <c r="AC176" s="54">
        <v>0</v>
      </c>
      <c r="AD176" s="54">
        <v>0</v>
      </c>
      <c r="AE176" s="54">
        <v>0</v>
      </c>
      <c r="AF176" s="54">
        <v>0</v>
      </c>
      <c r="AG176" s="54">
        <v>0</v>
      </c>
      <c r="AH176" s="54">
        <v>0</v>
      </c>
      <c r="AI176" s="54">
        <v>0</v>
      </c>
      <c r="AJ176" s="54">
        <v>0</v>
      </c>
      <c r="AK176" s="54">
        <v>0</v>
      </c>
      <c r="AL176" s="54">
        <v>0.25747933354838715</v>
      </c>
      <c r="AM176" s="54">
        <v>0</v>
      </c>
      <c r="AN176" s="54">
        <v>11.965555449709679</v>
      </c>
      <c r="AO176" s="54">
        <v>0</v>
      </c>
      <c r="AP176" s="54">
        <v>0.30539326451612903</v>
      </c>
      <c r="AQ176" s="54">
        <v>0</v>
      </c>
      <c r="AR176" s="54">
        <v>0</v>
      </c>
      <c r="AS176" s="54">
        <v>0</v>
      </c>
      <c r="AT176" s="54">
        <v>0</v>
      </c>
      <c r="AU176" s="54">
        <v>0</v>
      </c>
      <c r="AV176" s="54">
        <v>33.681777611612908</v>
      </c>
      <c r="AW176" s="54">
        <v>282.26368861500009</v>
      </c>
      <c r="AX176" s="54">
        <v>0</v>
      </c>
      <c r="AY176" s="54">
        <v>0</v>
      </c>
      <c r="AZ176" s="54">
        <v>24.594106747612912</v>
      </c>
      <c r="BA176" s="54">
        <v>0</v>
      </c>
      <c r="BB176" s="54">
        <v>0</v>
      </c>
      <c r="BC176" s="54">
        <v>0</v>
      </c>
      <c r="BD176" s="54">
        <v>0</v>
      </c>
      <c r="BE176" s="54">
        <v>0</v>
      </c>
      <c r="BF176" s="54">
        <v>16.564707801354853</v>
      </c>
      <c r="BG176" s="54">
        <v>4.5519453168387081</v>
      </c>
      <c r="BH176" s="54">
        <v>2.030297561709677</v>
      </c>
      <c r="BI176" s="54">
        <v>0</v>
      </c>
      <c r="BJ176" s="54">
        <v>8.1054141539677431</v>
      </c>
      <c r="BK176" s="32">
        <f t="shared" si="5"/>
        <v>1582.4397211291528</v>
      </c>
    </row>
    <row r="177" spans="1:63">
      <c r="A177" s="52"/>
      <c r="B177" s="53" t="s">
        <v>184</v>
      </c>
      <c r="C177" s="54">
        <v>0</v>
      </c>
      <c r="D177" s="54">
        <v>1.2430370967741935</v>
      </c>
      <c r="E177" s="54">
        <v>0</v>
      </c>
      <c r="F177" s="54">
        <v>0</v>
      </c>
      <c r="G177" s="54">
        <v>0</v>
      </c>
      <c r="H177" s="54">
        <v>0.64801166729032278</v>
      </c>
      <c r="I177" s="54">
        <v>0.43506298387096776</v>
      </c>
      <c r="J177" s="54">
        <v>0</v>
      </c>
      <c r="K177" s="54">
        <v>0</v>
      </c>
      <c r="L177" s="54">
        <v>2.1610033923548384</v>
      </c>
      <c r="M177" s="54">
        <v>0</v>
      </c>
      <c r="N177" s="54">
        <v>0</v>
      </c>
      <c r="O177" s="54">
        <v>0</v>
      </c>
      <c r="P177" s="54">
        <v>0</v>
      </c>
      <c r="Q177" s="54">
        <v>0</v>
      </c>
      <c r="R177" s="54">
        <v>0.80253587848387109</v>
      </c>
      <c r="S177" s="54">
        <v>0.23928464112903225</v>
      </c>
      <c r="T177" s="54">
        <v>0</v>
      </c>
      <c r="U177" s="54">
        <v>0</v>
      </c>
      <c r="V177" s="54">
        <v>0.95258403761290311</v>
      </c>
      <c r="W177" s="54">
        <v>0</v>
      </c>
      <c r="X177" s="54">
        <v>0</v>
      </c>
      <c r="Y177" s="54">
        <v>0</v>
      </c>
      <c r="Z177" s="54">
        <v>0</v>
      </c>
      <c r="AA177" s="54">
        <v>0</v>
      </c>
      <c r="AB177" s="54">
        <v>0.13786769780645161</v>
      </c>
      <c r="AC177" s="54">
        <v>0.61651193548387095</v>
      </c>
      <c r="AD177" s="54">
        <v>0</v>
      </c>
      <c r="AE177" s="54">
        <v>0</v>
      </c>
      <c r="AF177" s="54">
        <v>0.32215607419354841</v>
      </c>
      <c r="AG177" s="54">
        <v>0</v>
      </c>
      <c r="AH177" s="54">
        <v>0</v>
      </c>
      <c r="AI177" s="54">
        <v>0</v>
      </c>
      <c r="AJ177" s="54">
        <v>0</v>
      </c>
      <c r="AK177" s="54">
        <v>0</v>
      </c>
      <c r="AL177" s="54">
        <v>0.36906950325806448</v>
      </c>
      <c r="AM177" s="54">
        <v>0</v>
      </c>
      <c r="AN177" s="54">
        <v>0</v>
      </c>
      <c r="AO177" s="54">
        <v>0</v>
      </c>
      <c r="AP177" s="54">
        <v>0.10738535806451613</v>
      </c>
      <c r="AQ177" s="54">
        <v>0</v>
      </c>
      <c r="AR177" s="54">
        <v>0</v>
      </c>
      <c r="AS177" s="54">
        <v>0</v>
      </c>
      <c r="AT177" s="54">
        <v>0</v>
      </c>
      <c r="AU177" s="54">
        <v>0</v>
      </c>
      <c r="AV177" s="54">
        <v>52.198177695612863</v>
      </c>
      <c r="AW177" s="54">
        <v>9.081230892774192</v>
      </c>
      <c r="AX177" s="54">
        <v>0</v>
      </c>
      <c r="AY177" s="54">
        <v>0</v>
      </c>
      <c r="AZ177" s="54">
        <v>87.706001179482385</v>
      </c>
      <c r="BA177" s="54">
        <v>0</v>
      </c>
      <c r="BB177" s="54">
        <v>0</v>
      </c>
      <c r="BC177" s="54">
        <v>0</v>
      </c>
      <c r="BD177" s="54">
        <v>0</v>
      </c>
      <c r="BE177" s="54">
        <v>0</v>
      </c>
      <c r="BF177" s="54">
        <v>80.779808575161795</v>
      </c>
      <c r="BG177" s="54">
        <v>11.215948066419356</v>
      </c>
      <c r="BH177" s="54">
        <v>6.7016702941612909</v>
      </c>
      <c r="BI177" s="54">
        <v>0</v>
      </c>
      <c r="BJ177" s="54">
        <v>45.239074901387106</v>
      </c>
      <c r="BK177" s="32">
        <f t="shared" si="5"/>
        <v>300.95642187132154</v>
      </c>
    </row>
    <row r="178" spans="1:63">
      <c r="A178" s="52"/>
      <c r="B178" s="53" t="s">
        <v>185</v>
      </c>
      <c r="C178" s="54">
        <v>0</v>
      </c>
      <c r="D178" s="54">
        <v>0</v>
      </c>
      <c r="E178" s="54">
        <v>0</v>
      </c>
      <c r="F178" s="54">
        <v>0</v>
      </c>
      <c r="G178" s="54">
        <v>0</v>
      </c>
      <c r="H178" s="54">
        <v>0.43770933222580638</v>
      </c>
      <c r="I178" s="54">
        <v>0</v>
      </c>
      <c r="J178" s="54">
        <v>0</v>
      </c>
      <c r="K178" s="54">
        <v>0</v>
      </c>
      <c r="L178" s="54">
        <v>2.1588513193225811</v>
      </c>
      <c r="M178" s="54">
        <v>0</v>
      </c>
      <c r="N178" s="54">
        <v>0</v>
      </c>
      <c r="O178" s="54">
        <v>0</v>
      </c>
      <c r="P178" s="54">
        <v>0</v>
      </c>
      <c r="Q178" s="54">
        <v>0</v>
      </c>
      <c r="R178" s="54">
        <v>0.71510181035483888</v>
      </c>
      <c r="S178" s="54">
        <v>0.4417091451612904</v>
      </c>
      <c r="T178" s="54">
        <v>0</v>
      </c>
      <c r="U178" s="54">
        <v>0</v>
      </c>
      <c r="V178" s="54">
        <v>0.70001641267741932</v>
      </c>
      <c r="W178" s="54">
        <v>0</v>
      </c>
      <c r="X178" s="54">
        <v>0</v>
      </c>
      <c r="Y178" s="54">
        <v>0</v>
      </c>
      <c r="Z178" s="54">
        <v>0</v>
      </c>
      <c r="AA178" s="54">
        <v>0</v>
      </c>
      <c r="AB178" s="54">
        <v>3.0283013419354833E-2</v>
      </c>
      <c r="AC178" s="54">
        <v>0</v>
      </c>
      <c r="AD178" s="54">
        <v>0</v>
      </c>
      <c r="AE178" s="54">
        <v>0</v>
      </c>
      <c r="AF178" s="54">
        <v>0.65679066270967745</v>
      </c>
      <c r="AG178" s="54">
        <v>0</v>
      </c>
      <c r="AH178" s="54">
        <v>0</v>
      </c>
      <c r="AI178" s="54">
        <v>0</v>
      </c>
      <c r="AJ178" s="54">
        <v>0</v>
      </c>
      <c r="AK178" s="54">
        <v>0</v>
      </c>
      <c r="AL178" s="54">
        <v>5.2201459032258077E-2</v>
      </c>
      <c r="AM178" s="54">
        <v>0</v>
      </c>
      <c r="AN178" s="54">
        <v>0</v>
      </c>
      <c r="AO178" s="54">
        <v>0</v>
      </c>
      <c r="AP178" s="54">
        <v>0.12139874193548388</v>
      </c>
      <c r="AQ178" s="54">
        <v>0</v>
      </c>
      <c r="AR178" s="54">
        <v>0</v>
      </c>
      <c r="AS178" s="54">
        <v>0</v>
      </c>
      <c r="AT178" s="54">
        <v>0</v>
      </c>
      <c r="AU178" s="54">
        <v>0</v>
      </c>
      <c r="AV178" s="54">
        <v>22.075444473064575</v>
      </c>
      <c r="AW178" s="54">
        <v>11.827170311548388</v>
      </c>
      <c r="AX178" s="54">
        <v>0.54269418396774194</v>
      </c>
      <c r="AY178" s="54">
        <v>0</v>
      </c>
      <c r="AZ178" s="54">
        <v>52.691707322548822</v>
      </c>
      <c r="BA178" s="54">
        <v>0</v>
      </c>
      <c r="BB178" s="54">
        <v>0</v>
      </c>
      <c r="BC178" s="54">
        <v>0</v>
      </c>
      <c r="BD178" s="54">
        <v>0</v>
      </c>
      <c r="BE178" s="54">
        <v>0</v>
      </c>
      <c r="BF178" s="54">
        <v>41.518671187258271</v>
      </c>
      <c r="BG178" s="54">
        <v>5.141879775967741</v>
      </c>
      <c r="BH178" s="54">
        <v>0.12139874193548388</v>
      </c>
      <c r="BI178" s="54">
        <v>0</v>
      </c>
      <c r="BJ178" s="54">
        <v>20.633050204709683</v>
      </c>
      <c r="BK178" s="32">
        <f t="shared" si="5"/>
        <v>159.86607809783942</v>
      </c>
    </row>
    <row r="179" spans="1:63">
      <c r="A179" s="52"/>
      <c r="B179" s="53" t="s">
        <v>186</v>
      </c>
      <c r="C179" s="54">
        <v>0</v>
      </c>
      <c r="D179" s="54">
        <v>0</v>
      </c>
      <c r="E179" s="54">
        <v>0</v>
      </c>
      <c r="F179" s="54">
        <v>0</v>
      </c>
      <c r="G179" s="54">
        <v>0</v>
      </c>
      <c r="H179" s="54">
        <v>0.36766156477419354</v>
      </c>
      <c r="I179" s="54">
        <v>3.7362600000000001</v>
      </c>
      <c r="J179" s="54">
        <v>0</v>
      </c>
      <c r="K179" s="54">
        <v>0</v>
      </c>
      <c r="L179" s="54">
        <v>0.69749867516129027</v>
      </c>
      <c r="M179" s="54">
        <v>0</v>
      </c>
      <c r="N179" s="54">
        <v>0</v>
      </c>
      <c r="O179" s="54">
        <v>0</v>
      </c>
      <c r="P179" s="54">
        <v>0</v>
      </c>
      <c r="Q179" s="54">
        <v>0</v>
      </c>
      <c r="R179" s="54">
        <v>0.33621790564516135</v>
      </c>
      <c r="S179" s="54">
        <v>7.1356992838709679E-2</v>
      </c>
      <c r="T179" s="54">
        <v>0</v>
      </c>
      <c r="U179" s="54">
        <v>0</v>
      </c>
      <c r="V179" s="54">
        <v>1.3836616280645162</v>
      </c>
      <c r="W179" s="54">
        <v>0</v>
      </c>
      <c r="X179" s="54">
        <v>0</v>
      </c>
      <c r="Y179" s="54">
        <v>0</v>
      </c>
      <c r="Z179" s="54">
        <v>0</v>
      </c>
      <c r="AA179" s="54">
        <v>0</v>
      </c>
      <c r="AB179" s="54">
        <v>3.2952061290322583E-2</v>
      </c>
      <c r="AC179" s="54">
        <v>0</v>
      </c>
      <c r="AD179" s="54">
        <v>0</v>
      </c>
      <c r="AE179" s="54">
        <v>0</v>
      </c>
      <c r="AF179" s="54">
        <v>0.11982567741935483</v>
      </c>
      <c r="AG179" s="54">
        <v>0</v>
      </c>
      <c r="AH179" s="54">
        <v>0</v>
      </c>
      <c r="AI179" s="54">
        <v>0</v>
      </c>
      <c r="AJ179" s="54">
        <v>0</v>
      </c>
      <c r="AK179" s="54">
        <v>0</v>
      </c>
      <c r="AL179" s="54">
        <v>1.1982567741935484E-3</v>
      </c>
      <c r="AM179" s="54">
        <v>0</v>
      </c>
      <c r="AN179" s="54">
        <v>0</v>
      </c>
      <c r="AO179" s="54">
        <v>0</v>
      </c>
      <c r="AP179" s="54">
        <v>0</v>
      </c>
      <c r="AQ179" s="54">
        <v>0</v>
      </c>
      <c r="AR179" s="54">
        <v>0</v>
      </c>
      <c r="AS179" s="54">
        <v>0</v>
      </c>
      <c r="AT179" s="54">
        <v>0</v>
      </c>
      <c r="AU179" s="54">
        <v>0</v>
      </c>
      <c r="AV179" s="54">
        <v>17.306458910032266</v>
      </c>
      <c r="AW179" s="54">
        <v>9.9221005882258062</v>
      </c>
      <c r="AX179" s="54">
        <v>0.35952496270967749</v>
      </c>
      <c r="AY179" s="54">
        <v>0</v>
      </c>
      <c r="AZ179" s="54">
        <v>34.98403691584344</v>
      </c>
      <c r="BA179" s="54">
        <v>0</v>
      </c>
      <c r="BB179" s="54">
        <v>0</v>
      </c>
      <c r="BC179" s="54">
        <v>0</v>
      </c>
      <c r="BD179" s="54">
        <v>0</v>
      </c>
      <c r="BE179" s="54">
        <v>0</v>
      </c>
      <c r="BF179" s="54">
        <v>18.938497129064555</v>
      </c>
      <c r="BG179" s="54">
        <v>3.6664784833548389</v>
      </c>
      <c r="BH179" s="54">
        <v>1.2581696129032258</v>
      </c>
      <c r="BI179" s="54">
        <v>0</v>
      </c>
      <c r="BJ179" s="54">
        <v>16.361316092161282</v>
      </c>
      <c r="BK179" s="32">
        <f t="shared" si="5"/>
        <v>109.54321545626283</v>
      </c>
    </row>
    <row r="180" spans="1:63">
      <c r="A180" s="52"/>
      <c r="B180" s="53" t="s">
        <v>187</v>
      </c>
      <c r="C180" s="54">
        <v>0</v>
      </c>
      <c r="D180" s="54">
        <v>0</v>
      </c>
      <c r="E180" s="54">
        <v>0</v>
      </c>
      <c r="F180" s="54">
        <v>0</v>
      </c>
      <c r="G180" s="54">
        <v>0</v>
      </c>
      <c r="H180" s="54">
        <v>0.33059132348387099</v>
      </c>
      <c r="I180" s="54">
        <v>0</v>
      </c>
      <c r="J180" s="54">
        <v>0</v>
      </c>
      <c r="K180" s="54">
        <v>0</v>
      </c>
      <c r="L180" s="54">
        <v>0.67184487096774204</v>
      </c>
      <c r="M180" s="54">
        <v>0</v>
      </c>
      <c r="N180" s="54">
        <v>0</v>
      </c>
      <c r="O180" s="54">
        <v>0</v>
      </c>
      <c r="P180" s="54">
        <v>0</v>
      </c>
      <c r="Q180" s="54">
        <v>0</v>
      </c>
      <c r="R180" s="54">
        <v>0.33396794832258059</v>
      </c>
      <c r="S180" s="54">
        <v>0</v>
      </c>
      <c r="T180" s="54">
        <v>0</v>
      </c>
      <c r="U180" s="54">
        <v>0</v>
      </c>
      <c r="V180" s="54">
        <v>5.4969125806451608E-2</v>
      </c>
      <c r="W180" s="54">
        <v>0</v>
      </c>
      <c r="X180" s="54">
        <v>0</v>
      </c>
      <c r="Y180" s="54">
        <v>0</v>
      </c>
      <c r="Z180" s="54">
        <v>0</v>
      </c>
      <c r="AA180" s="54">
        <v>0</v>
      </c>
      <c r="AB180" s="54">
        <v>1.1770470967741936E-3</v>
      </c>
      <c r="AC180" s="54">
        <v>0</v>
      </c>
      <c r="AD180" s="54">
        <v>0</v>
      </c>
      <c r="AE180" s="54">
        <v>0</v>
      </c>
      <c r="AF180" s="54">
        <v>0</v>
      </c>
      <c r="AG180" s="54">
        <v>0</v>
      </c>
      <c r="AH180" s="54">
        <v>0</v>
      </c>
      <c r="AI180" s="54">
        <v>0</v>
      </c>
      <c r="AJ180" s="54">
        <v>0</v>
      </c>
      <c r="AK180" s="54">
        <v>0</v>
      </c>
      <c r="AL180" s="54">
        <v>0</v>
      </c>
      <c r="AM180" s="54">
        <v>0</v>
      </c>
      <c r="AN180" s="54">
        <v>0</v>
      </c>
      <c r="AO180" s="54">
        <v>0</v>
      </c>
      <c r="AP180" s="54">
        <v>0</v>
      </c>
      <c r="AQ180" s="54">
        <v>0</v>
      </c>
      <c r="AR180" s="54">
        <v>0</v>
      </c>
      <c r="AS180" s="54">
        <v>0</v>
      </c>
      <c r="AT180" s="54">
        <v>0</v>
      </c>
      <c r="AU180" s="54">
        <v>0</v>
      </c>
      <c r="AV180" s="54">
        <v>15.974059407967738</v>
      </c>
      <c r="AW180" s="54">
        <v>5.9500405425483871</v>
      </c>
      <c r="AX180" s="54">
        <v>0</v>
      </c>
      <c r="AY180" s="54">
        <v>0</v>
      </c>
      <c r="AZ180" s="54">
        <v>47.501627103624735</v>
      </c>
      <c r="BA180" s="54">
        <v>0</v>
      </c>
      <c r="BB180" s="54">
        <v>0</v>
      </c>
      <c r="BC180" s="54">
        <v>0</v>
      </c>
      <c r="BD180" s="54">
        <v>0</v>
      </c>
      <c r="BE180" s="54">
        <v>0</v>
      </c>
      <c r="BF180" s="54">
        <v>9.6111277408064488</v>
      </c>
      <c r="BG180" s="54">
        <v>3.6907923014193544</v>
      </c>
      <c r="BH180" s="54">
        <v>0</v>
      </c>
      <c r="BI180" s="54">
        <v>0</v>
      </c>
      <c r="BJ180" s="54">
        <v>7.2426803994193545</v>
      </c>
      <c r="BK180" s="32">
        <f t="shared" si="5"/>
        <v>91.362877811463434</v>
      </c>
    </row>
    <row r="181" spans="1:63">
      <c r="A181" s="52"/>
      <c r="B181" s="53" t="s">
        <v>188</v>
      </c>
      <c r="C181" s="54">
        <v>0</v>
      </c>
      <c r="D181" s="54">
        <v>0</v>
      </c>
      <c r="E181" s="54">
        <v>0</v>
      </c>
      <c r="F181" s="54">
        <v>0</v>
      </c>
      <c r="G181" s="54">
        <v>0</v>
      </c>
      <c r="H181" s="54">
        <v>0.14571270416129029</v>
      </c>
      <c r="I181" s="54">
        <v>0</v>
      </c>
      <c r="J181" s="54">
        <v>0</v>
      </c>
      <c r="K181" s="54">
        <v>0</v>
      </c>
      <c r="L181" s="54">
        <v>0.77897306961290336</v>
      </c>
      <c r="M181" s="54">
        <v>0</v>
      </c>
      <c r="N181" s="54">
        <v>0</v>
      </c>
      <c r="O181" s="54">
        <v>0</v>
      </c>
      <c r="P181" s="54">
        <v>0</v>
      </c>
      <c r="Q181" s="54">
        <v>0</v>
      </c>
      <c r="R181" s="54">
        <v>0.15654747306451616</v>
      </c>
      <c r="S181" s="54">
        <v>0</v>
      </c>
      <c r="T181" s="54">
        <v>0</v>
      </c>
      <c r="U181" s="54">
        <v>0</v>
      </c>
      <c r="V181" s="54">
        <v>0</v>
      </c>
      <c r="W181" s="54">
        <v>0</v>
      </c>
      <c r="X181" s="54">
        <v>0</v>
      </c>
      <c r="Y181" s="54">
        <v>0</v>
      </c>
      <c r="Z181" s="54">
        <v>0</v>
      </c>
      <c r="AA181" s="54">
        <v>0</v>
      </c>
      <c r="AB181" s="54">
        <v>8.23687064516129E-2</v>
      </c>
      <c r="AC181" s="54">
        <v>0</v>
      </c>
      <c r="AD181" s="54">
        <v>0</v>
      </c>
      <c r="AE181" s="54">
        <v>0</v>
      </c>
      <c r="AF181" s="54">
        <v>0</v>
      </c>
      <c r="AG181" s="54">
        <v>0</v>
      </c>
      <c r="AH181" s="54">
        <v>0</v>
      </c>
      <c r="AI181" s="54">
        <v>0</v>
      </c>
      <c r="AJ181" s="54">
        <v>0</v>
      </c>
      <c r="AK181" s="54">
        <v>0</v>
      </c>
      <c r="AL181" s="54">
        <v>0</v>
      </c>
      <c r="AM181" s="54">
        <v>0</v>
      </c>
      <c r="AN181" s="54">
        <v>0</v>
      </c>
      <c r="AO181" s="54">
        <v>0</v>
      </c>
      <c r="AP181" s="54">
        <v>0</v>
      </c>
      <c r="AQ181" s="54">
        <v>0</v>
      </c>
      <c r="AR181" s="54">
        <v>0</v>
      </c>
      <c r="AS181" s="54">
        <v>0</v>
      </c>
      <c r="AT181" s="54">
        <v>0</v>
      </c>
      <c r="AU181" s="54">
        <v>0</v>
      </c>
      <c r="AV181" s="54">
        <v>13.753488724258085</v>
      </c>
      <c r="AW181" s="54">
        <v>0.84426159070967743</v>
      </c>
      <c r="AX181" s="54">
        <v>0</v>
      </c>
      <c r="AY181" s="54">
        <v>0</v>
      </c>
      <c r="AZ181" s="54">
        <v>30.407438061825651</v>
      </c>
      <c r="BA181" s="54">
        <v>0</v>
      </c>
      <c r="BB181" s="54">
        <v>0</v>
      </c>
      <c r="BC181" s="54">
        <v>0</v>
      </c>
      <c r="BD181" s="54">
        <v>0</v>
      </c>
      <c r="BE181" s="54">
        <v>0</v>
      </c>
      <c r="BF181" s="54">
        <v>7.6322007170000177</v>
      </c>
      <c r="BG181" s="54">
        <v>0.67294338896774186</v>
      </c>
      <c r="BH181" s="54">
        <v>5.8834790322580641E-2</v>
      </c>
      <c r="BI181" s="54">
        <v>0</v>
      </c>
      <c r="BJ181" s="54">
        <v>6.2041929435806482</v>
      </c>
      <c r="BK181" s="32">
        <f t="shared" si="5"/>
        <v>60.73696216995473</v>
      </c>
    </row>
    <row r="182" spans="1:63">
      <c r="A182" s="52"/>
      <c r="B182" s="53" t="s">
        <v>189</v>
      </c>
      <c r="C182" s="54">
        <v>0</v>
      </c>
      <c r="D182" s="54">
        <v>0</v>
      </c>
      <c r="E182" s="54">
        <v>0</v>
      </c>
      <c r="F182" s="54">
        <v>0</v>
      </c>
      <c r="G182" s="54">
        <v>0</v>
      </c>
      <c r="H182" s="54">
        <v>11.191072750451617</v>
      </c>
      <c r="I182" s="54">
        <v>0</v>
      </c>
      <c r="J182" s="54">
        <v>0</v>
      </c>
      <c r="K182" s="54">
        <v>0</v>
      </c>
      <c r="L182" s="54">
        <v>0.30870915541935484</v>
      </c>
      <c r="M182" s="54">
        <v>0</v>
      </c>
      <c r="N182" s="54">
        <v>0</v>
      </c>
      <c r="O182" s="54">
        <v>0</v>
      </c>
      <c r="P182" s="54">
        <v>0</v>
      </c>
      <c r="Q182" s="54">
        <v>0</v>
      </c>
      <c r="R182" s="54">
        <v>13.771170045032258</v>
      </c>
      <c r="S182" s="54">
        <v>0</v>
      </c>
      <c r="T182" s="54">
        <v>0</v>
      </c>
      <c r="U182" s="54">
        <v>0</v>
      </c>
      <c r="V182" s="54">
        <v>13.682624927709675</v>
      </c>
      <c r="W182" s="54">
        <v>0</v>
      </c>
      <c r="X182" s="54">
        <v>0</v>
      </c>
      <c r="Y182" s="54">
        <v>0</v>
      </c>
      <c r="Z182" s="54">
        <v>0</v>
      </c>
      <c r="AA182" s="54">
        <v>0</v>
      </c>
      <c r="AB182" s="54">
        <v>2.2850080067096776</v>
      </c>
      <c r="AC182" s="54">
        <v>0</v>
      </c>
      <c r="AD182" s="54">
        <v>0</v>
      </c>
      <c r="AE182" s="54">
        <v>0</v>
      </c>
      <c r="AF182" s="54">
        <v>1.1906831840967742</v>
      </c>
      <c r="AG182" s="54">
        <v>0</v>
      </c>
      <c r="AH182" s="54">
        <v>0</v>
      </c>
      <c r="AI182" s="54">
        <v>0</v>
      </c>
      <c r="AJ182" s="54">
        <v>0</v>
      </c>
      <c r="AK182" s="54">
        <v>0</v>
      </c>
      <c r="AL182" s="54">
        <v>0.77690550025806449</v>
      </c>
      <c r="AM182" s="54">
        <v>0</v>
      </c>
      <c r="AN182" s="54">
        <v>0</v>
      </c>
      <c r="AO182" s="54">
        <v>0</v>
      </c>
      <c r="AP182" s="54">
        <v>0</v>
      </c>
      <c r="AQ182" s="54">
        <v>0</v>
      </c>
      <c r="AR182" s="54">
        <v>0</v>
      </c>
      <c r="AS182" s="54">
        <v>0</v>
      </c>
      <c r="AT182" s="54">
        <v>0</v>
      </c>
      <c r="AU182" s="54">
        <v>0</v>
      </c>
      <c r="AV182" s="54">
        <v>840.90794198283595</v>
      </c>
      <c r="AW182" s="54">
        <v>6.3630787741935481E-3</v>
      </c>
      <c r="AX182" s="54">
        <v>0</v>
      </c>
      <c r="AY182" s="54">
        <v>0</v>
      </c>
      <c r="AZ182" s="54">
        <v>29.995157066534333</v>
      </c>
      <c r="BA182" s="54">
        <v>0</v>
      </c>
      <c r="BB182" s="54">
        <v>0</v>
      </c>
      <c r="BC182" s="54">
        <v>0</v>
      </c>
      <c r="BD182" s="54">
        <v>0</v>
      </c>
      <c r="BE182" s="54">
        <v>0</v>
      </c>
      <c r="BF182" s="54">
        <v>2830.6401904691447</v>
      </c>
      <c r="BG182" s="54">
        <v>0</v>
      </c>
      <c r="BH182" s="54">
        <v>0</v>
      </c>
      <c r="BI182" s="54">
        <v>0</v>
      </c>
      <c r="BJ182" s="54">
        <v>24.13761482654839</v>
      </c>
      <c r="BK182" s="32">
        <f t="shared" si="5"/>
        <v>3768.893440993515</v>
      </c>
    </row>
    <row r="183" spans="1:63">
      <c r="A183" s="52"/>
      <c r="B183" s="53" t="s">
        <v>190</v>
      </c>
      <c r="C183" s="54">
        <v>0</v>
      </c>
      <c r="D183" s="54">
        <v>0</v>
      </c>
      <c r="E183" s="54">
        <v>0</v>
      </c>
      <c r="F183" s="54">
        <v>0</v>
      </c>
      <c r="G183" s="54">
        <v>0</v>
      </c>
      <c r="H183" s="54">
        <v>2.0543029300000004</v>
      </c>
      <c r="I183" s="54">
        <v>0</v>
      </c>
      <c r="J183" s="54">
        <v>0</v>
      </c>
      <c r="K183" s="54">
        <v>0</v>
      </c>
      <c r="L183" s="54">
        <v>0.36903728461290319</v>
      </c>
      <c r="M183" s="54">
        <v>0</v>
      </c>
      <c r="N183" s="54">
        <v>0</v>
      </c>
      <c r="O183" s="54">
        <v>0</v>
      </c>
      <c r="P183" s="54">
        <v>0</v>
      </c>
      <c r="Q183" s="54">
        <v>0</v>
      </c>
      <c r="R183" s="54">
        <v>2.5959624774838721</v>
      </c>
      <c r="S183" s="54">
        <v>0</v>
      </c>
      <c r="T183" s="54">
        <v>0</v>
      </c>
      <c r="U183" s="54">
        <v>0</v>
      </c>
      <c r="V183" s="54">
        <v>0</v>
      </c>
      <c r="W183" s="54">
        <v>0</v>
      </c>
      <c r="X183" s="54">
        <v>0</v>
      </c>
      <c r="Y183" s="54">
        <v>0</v>
      </c>
      <c r="Z183" s="54">
        <v>0</v>
      </c>
      <c r="AA183" s="54">
        <v>0</v>
      </c>
      <c r="AB183" s="54">
        <v>0.67844217661290296</v>
      </c>
      <c r="AC183" s="54">
        <v>0</v>
      </c>
      <c r="AD183" s="54">
        <v>0</v>
      </c>
      <c r="AE183" s="54">
        <v>0</v>
      </c>
      <c r="AF183" s="54">
        <v>0</v>
      </c>
      <c r="AG183" s="54">
        <v>0</v>
      </c>
      <c r="AH183" s="54">
        <v>0</v>
      </c>
      <c r="AI183" s="54">
        <v>0</v>
      </c>
      <c r="AJ183" s="54">
        <v>0</v>
      </c>
      <c r="AK183" s="54">
        <v>0</v>
      </c>
      <c r="AL183" s="54">
        <v>9.7903349645161286E-2</v>
      </c>
      <c r="AM183" s="54">
        <v>0</v>
      </c>
      <c r="AN183" s="54">
        <v>0</v>
      </c>
      <c r="AO183" s="54">
        <v>0</v>
      </c>
      <c r="AP183" s="54">
        <v>0</v>
      </c>
      <c r="AQ183" s="54">
        <v>0</v>
      </c>
      <c r="AR183" s="54">
        <v>0</v>
      </c>
      <c r="AS183" s="54">
        <v>0</v>
      </c>
      <c r="AT183" s="54">
        <v>0</v>
      </c>
      <c r="AU183" s="54">
        <v>0</v>
      </c>
      <c r="AV183" s="54">
        <v>50.688921100322609</v>
      </c>
      <c r="AW183" s="54">
        <v>0</v>
      </c>
      <c r="AX183" s="54">
        <v>0</v>
      </c>
      <c r="AY183" s="54">
        <v>0</v>
      </c>
      <c r="AZ183" s="54">
        <v>3.5378071446971919</v>
      </c>
      <c r="BA183" s="54">
        <v>0</v>
      </c>
      <c r="BB183" s="54">
        <v>0</v>
      </c>
      <c r="BC183" s="54">
        <v>0</v>
      </c>
      <c r="BD183" s="54">
        <v>0</v>
      </c>
      <c r="BE183" s="54">
        <v>0</v>
      </c>
      <c r="BF183" s="54">
        <v>122.00015459738752</v>
      </c>
      <c r="BG183" s="54">
        <v>0</v>
      </c>
      <c r="BH183" s="54">
        <v>0</v>
      </c>
      <c r="BI183" s="54">
        <v>0</v>
      </c>
      <c r="BJ183" s="54">
        <v>3.1641875662580645</v>
      </c>
      <c r="BK183" s="32">
        <f t="shared" si="5"/>
        <v>185.18671862702024</v>
      </c>
    </row>
    <row r="184" spans="1:63">
      <c r="A184" s="52"/>
      <c r="B184" s="53" t="s">
        <v>191</v>
      </c>
      <c r="C184" s="54">
        <v>0</v>
      </c>
      <c r="D184" s="54">
        <v>3.3159083125161293</v>
      </c>
      <c r="E184" s="54">
        <v>0</v>
      </c>
      <c r="F184" s="54">
        <v>0</v>
      </c>
      <c r="G184" s="54">
        <v>0</v>
      </c>
      <c r="H184" s="54">
        <v>79.669716978516135</v>
      </c>
      <c r="I184" s="54">
        <v>260.75548151480638</v>
      </c>
      <c r="J184" s="54">
        <v>16.626213308903228</v>
      </c>
      <c r="K184" s="54">
        <v>0</v>
      </c>
      <c r="L184" s="54">
        <v>115.777668804</v>
      </c>
      <c r="M184" s="54">
        <v>0</v>
      </c>
      <c r="N184" s="54">
        <v>0</v>
      </c>
      <c r="O184" s="54">
        <v>0</v>
      </c>
      <c r="P184" s="54">
        <v>0</v>
      </c>
      <c r="Q184" s="54">
        <v>0</v>
      </c>
      <c r="R184" s="54">
        <v>37.618251161064514</v>
      </c>
      <c r="S184" s="54">
        <v>60.552819317129035</v>
      </c>
      <c r="T184" s="54">
        <v>10.033345946161296</v>
      </c>
      <c r="U184" s="54">
        <v>0</v>
      </c>
      <c r="V184" s="54">
        <v>38.39351384187097</v>
      </c>
      <c r="W184" s="54">
        <v>0</v>
      </c>
      <c r="X184" s="54">
        <v>0</v>
      </c>
      <c r="Y184" s="54">
        <v>0</v>
      </c>
      <c r="Z184" s="54">
        <v>0</v>
      </c>
      <c r="AA184" s="54">
        <v>0</v>
      </c>
      <c r="AB184" s="54">
        <v>1.8803805189354841</v>
      </c>
      <c r="AC184" s="54">
        <v>0.46532352903225815</v>
      </c>
      <c r="AD184" s="54">
        <v>0</v>
      </c>
      <c r="AE184" s="54">
        <v>0</v>
      </c>
      <c r="AF184" s="54">
        <v>0.66772638132258055</v>
      </c>
      <c r="AG184" s="54">
        <v>0</v>
      </c>
      <c r="AH184" s="54">
        <v>0</v>
      </c>
      <c r="AI184" s="54">
        <v>0</v>
      </c>
      <c r="AJ184" s="54">
        <v>0</v>
      </c>
      <c r="AK184" s="54">
        <v>0</v>
      </c>
      <c r="AL184" s="54">
        <v>0.32243011080645156</v>
      </c>
      <c r="AM184" s="54">
        <v>0</v>
      </c>
      <c r="AN184" s="54">
        <v>0</v>
      </c>
      <c r="AO184" s="54">
        <v>0</v>
      </c>
      <c r="AP184" s="54">
        <v>0</v>
      </c>
      <c r="AQ184" s="54">
        <v>0</v>
      </c>
      <c r="AR184" s="54">
        <v>0</v>
      </c>
      <c r="AS184" s="54">
        <v>0</v>
      </c>
      <c r="AT184" s="54">
        <v>0</v>
      </c>
      <c r="AU184" s="54">
        <v>0</v>
      </c>
      <c r="AV184" s="54">
        <v>644.38662560087198</v>
      </c>
      <c r="AW184" s="54">
        <v>613.80431105693583</v>
      </c>
      <c r="AX184" s="54">
        <v>28.256480190967743</v>
      </c>
      <c r="AY184" s="54">
        <v>0</v>
      </c>
      <c r="AZ184" s="54">
        <v>609.81782778047909</v>
      </c>
      <c r="BA184" s="54">
        <v>0</v>
      </c>
      <c r="BB184" s="54">
        <v>0</v>
      </c>
      <c r="BC184" s="54">
        <v>0</v>
      </c>
      <c r="BD184" s="54">
        <v>0</v>
      </c>
      <c r="BE184" s="54">
        <v>0</v>
      </c>
      <c r="BF184" s="54">
        <v>480.2027982947107</v>
      </c>
      <c r="BG184" s="54">
        <v>115.18584254458057</v>
      </c>
      <c r="BH184" s="54">
        <v>57.322666744000003</v>
      </c>
      <c r="BI184" s="54">
        <v>0</v>
      </c>
      <c r="BJ184" s="54">
        <v>196.46801166009675</v>
      </c>
      <c r="BK184" s="32">
        <f t="shared" si="5"/>
        <v>3371.523343597707</v>
      </c>
    </row>
    <row r="185" spans="1:63">
      <c r="A185" s="52"/>
      <c r="B185" s="53" t="s">
        <v>192</v>
      </c>
      <c r="C185" s="54">
        <v>0</v>
      </c>
      <c r="D185" s="54">
        <v>0</v>
      </c>
      <c r="E185" s="54">
        <v>0</v>
      </c>
      <c r="F185" s="54">
        <v>0</v>
      </c>
      <c r="G185" s="54">
        <v>0</v>
      </c>
      <c r="H185" s="54">
        <v>0.34297409616129026</v>
      </c>
      <c r="I185" s="54">
        <v>0</v>
      </c>
      <c r="J185" s="54">
        <v>0</v>
      </c>
      <c r="K185" s="54">
        <v>0</v>
      </c>
      <c r="L185" s="54">
        <v>1.0481121765483872</v>
      </c>
      <c r="M185" s="54">
        <v>0</v>
      </c>
      <c r="N185" s="54">
        <v>0</v>
      </c>
      <c r="O185" s="54">
        <v>0</v>
      </c>
      <c r="P185" s="54">
        <v>0</v>
      </c>
      <c r="Q185" s="54">
        <v>0</v>
      </c>
      <c r="R185" s="54">
        <v>0.30512237977419343</v>
      </c>
      <c r="S185" s="54">
        <v>0</v>
      </c>
      <c r="T185" s="54">
        <v>0</v>
      </c>
      <c r="U185" s="54">
        <v>0</v>
      </c>
      <c r="V185" s="54">
        <v>0.20149510977419355</v>
      </c>
      <c r="W185" s="54">
        <v>0</v>
      </c>
      <c r="X185" s="54">
        <v>0</v>
      </c>
      <c r="Y185" s="54">
        <v>0</v>
      </c>
      <c r="Z185" s="54">
        <v>0</v>
      </c>
      <c r="AA185" s="54">
        <v>0</v>
      </c>
      <c r="AB185" s="54">
        <v>2.8233723129032256E-2</v>
      </c>
      <c r="AC185" s="54">
        <v>0</v>
      </c>
      <c r="AD185" s="54">
        <v>0</v>
      </c>
      <c r="AE185" s="54">
        <v>0</v>
      </c>
      <c r="AF185" s="54">
        <v>0</v>
      </c>
      <c r="AG185" s="54">
        <v>0</v>
      </c>
      <c r="AH185" s="54">
        <v>0</v>
      </c>
      <c r="AI185" s="54">
        <v>0</v>
      </c>
      <c r="AJ185" s="54">
        <v>0</v>
      </c>
      <c r="AK185" s="54">
        <v>0</v>
      </c>
      <c r="AL185" s="54">
        <v>1.1528674193548387E-2</v>
      </c>
      <c r="AM185" s="54">
        <v>0</v>
      </c>
      <c r="AN185" s="54">
        <v>0</v>
      </c>
      <c r="AO185" s="54">
        <v>0</v>
      </c>
      <c r="AP185" s="54">
        <v>0</v>
      </c>
      <c r="AQ185" s="54">
        <v>0</v>
      </c>
      <c r="AR185" s="54">
        <v>0</v>
      </c>
      <c r="AS185" s="54">
        <v>0</v>
      </c>
      <c r="AT185" s="54">
        <v>0</v>
      </c>
      <c r="AU185" s="54">
        <v>0</v>
      </c>
      <c r="AV185" s="54">
        <v>9.140107474064525</v>
      </c>
      <c r="AW185" s="54">
        <v>2.0927564486774193</v>
      </c>
      <c r="AX185" s="54">
        <v>0</v>
      </c>
      <c r="AY185" s="54">
        <v>0</v>
      </c>
      <c r="AZ185" s="54">
        <v>13.896350427833408</v>
      </c>
      <c r="BA185" s="54">
        <v>0</v>
      </c>
      <c r="BB185" s="54">
        <v>0</v>
      </c>
      <c r="BC185" s="54">
        <v>0</v>
      </c>
      <c r="BD185" s="54">
        <v>0</v>
      </c>
      <c r="BE185" s="54">
        <v>0</v>
      </c>
      <c r="BF185" s="54">
        <v>13.924163470322654</v>
      </c>
      <c r="BG185" s="54">
        <v>1.8445878709677419</v>
      </c>
      <c r="BH185" s="54">
        <v>1.2105107903225805</v>
      </c>
      <c r="BI185" s="54">
        <v>0</v>
      </c>
      <c r="BJ185" s="54">
        <v>5.5446891690967695</v>
      </c>
      <c r="BK185" s="32">
        <f t="shared" si="5"/>
        <v>49.590631810865744</v>
      </c>
    </row>
    <row r="186" spans="1:63">
      <c r="A186" s="52"/>
      <c r="B186" s="53" t="s">
        <v>193</v>
      </c>
      <c r="C186" s="54">
        <v>0</v>
      </c>
      <c r="D186" s="54">
        <v>0</v>
      </c>
      <c r="E186" s="54">
        <v>0</v>
      </c>
      <c r="F186" s="54">
        <v>0</v>
      </c>
      <c r="G186" s="54">
        <v>0</v>
      </c>
      <c r="H186" s="54">
        <v>3.5906657187741944</v>
      </c>
      <c r="I186" s="54">
        <v>33.039349179741933</v>
      </c>
      <c r="J186" s="54">
        <v>0</v>
      </c>
      <c r="K186" s="54">
        <v>0</v>
      </c>
      <c r="L186" s="54">
        <v>19.87650927877419</v>
      </c>
      <c r="M186" s="54">
        <v>0</v>
      </c>
      <c r="N186" s="54">
        <v>0</v>
      </c>
      <c r="O186" s="54">
        <v>0</v>
      </c>
      <c r="P186" s="54">
        <v>0</v>
      </c>
      <c r="Q186" s="54">
        <v>0</v>
      </c>
      <c r="R186" s="54">
        <v>0</v>
      </c>
      <c r="S186" s="54">
        <v>5.2228323086451613</v>
      </c>
      <c r="T186" s="54">
        <v>0</v>
      </c>
      <c r="U186" s="54">
        <v>0</v>
      </c>
      <c r="V186" s="54">
        <v>0</v>
      </c>
      <c r="W186" s="54">
        <v>0</v>
      </c>
      <c r="X186" s="54">
        <v>0</v>
      </c>
      <c r="Y186" s="54">
        <v>0</v>
      </c>
      <c r="Z186" s="54">
        <v>0</v>
      </c>
      <c r="AA186" s="54">
        <v>0</v>
      </c>
      <c r="AB186" s="54">
        <v>0</v>
      </c>
      <c r="AC186" s="54">
        <v>2.4527069436774189</v>
      </c>
      <c r="AD186" s="54">
        <v>0</v>
      </c>
      <c r="AE186" s="54">
        <v>0</v>
      </c>
      <c r="AF186" s="54">
        <v>0</v>
      </c>
      <c r="AG186" s="54">
        <v>0</v>
      </c>
      <c r="AH186" s="54">
        <v>0</v>
      </c>
      <c r="AI186" s="54">
        <v>0</v>
      </c>
      <c r="AJ186" s="54">
        <v>0</v>
      </c>
      <c r="AK186" s="54">
        <v>0</v>
      </c>
      <c r="AL186" s="54">
        <v>0</v>
      </c>
      <c r="AM186" s="54">
        <v>0</v>
      </c>
      <c r="AN186" s="54">
        <v>0</v>
      </c>
      <c r="AO186" s="54">
        <v>0</v>
      </c>
      <c r="AP186" s="54">
        <v>0</v>
      </c>
      <c r="AQ186" s="54">
        <v>0</v>
      </c>
      <c r="AR186" s="54">
        <v>0</v>
      </c>
      <c r="AS186" s="54">
        <v>0</v>
      </c>
      <c r="AT186" s="54">
        <v>0</v>
      </c>
      <c r="AU186" s="54">
        <v>0</v>
      </c>
      <c r="AV186" s="54">
        <v>0.50655847819354849</v>
      </c>
      <c r="AW186" s="54">
        <v>344.37268337822587</v>
      </c>
      <c r="AX186" s="54">
        <v>0</v>
      </c>
      <c r="AY186" s="54">
        <v>0</v>
      </c>
      <c r="AZ186" s="54">
        <v>0.10703229914428608</v>
      </c>
      <c r="BA186" s="54">
        <v>0</v>
      </c>
      <c r="BB186" s="54">
        <v>0</v>
      </c>
      <c r="BC186" s="54">
        <v>0</v>
      </c>
      <c r="BD186" s="54">
        <v>0</v>
      </c>
      <c r="BE186" s="54">
        <v>0</v>
      </c>
      <c r="BF186" s="54">
        <v>0.22309248090322581</v>
      </c>
      <c r="BG186" s="54">
        <v>199.37159806383872</v>
      </c>
      <c r="BH186" s="54">
        <v>1.2069466535806457</v>
      </c>
      <c r="BI186" s="54">
        <v>0</v>
      </c>
      <c r="BJ186" s="54">
        <v>0.58836862483870966</v>
      </c>
      <c r="BK186" s="32">
        <f t="shared" si="5"/>
        <v>610.55834340833792</v>
      </c>
    </row>
    <row r="187" spans="1:63">
      <c r="A187" s="52"/>
      <c r="B187" s="53" t="s">
        <v>194</v>
      </c>
      <c r="C187" s="54">
        <v>0</v>
      </c>
      <c r="D187" s="54">
        <v>0</v>
      </c>
      <c r="E187" s="54">
        <v>0</v>
      </c>
      <c r="F187" s="54">
        <v>0</v>
      </c>
      <c r="G187" s="54">
        <v>0</v>
      </c>
      <c r="H187" s="54">
        <v>0.3692937610967742</v>
      </c>
      <c r="I187" s="54">
        <v>0</v>
      </c>
      <c r="J187" s="54">
        <v>0</v>
      </c>
      <c r="K187" s="54">
        <v>0</v>
      </c>
      <c r="L187" s="54">
        <v>0.3239755483870968</v>
      </c>
      <c r="M187" s="54">
        <v>0</v>
      </c>
      <c r="N187" s="54">
        <v>0</v>
      </c>
      <c r="O187" s="54">
        <v>0</v>
      </c>
      <c r="P187" s="54">
        <v>0</v>
      </c>
      <c r="Q187" s="54">
        <v>0</v>
      </c>
      <c r="R187" s="54">
        <v>0.20691077758064519</v>
      </c>
      <c r="S187" s="54">
        <v>9.424743225806452E-2</v>
      </c>
      <c r="T187" s="54">
        <v>0</v>
      </c>
      <c r="U187" s="54">
        <v>0</v>
      </c>
      <c r="V187" s="54">
        <v>0.21094979016129031</v>
      </c>
      <c r="W187" s="54">
        <v>0</v>
      </c>
      <c r="X187" s="54">
        <v>0</v>
      </c>
      <c r="Y187" s="54">
        <v>0</v>
      </c>
      <c r="Z187" s="54">
        <v>0</v>
      </c>
      <c r="AA187" s="54">
        <v>0</v>
      </c>
      <c r="AB187" s="54">
        <v>1.143396129032258E-2</v>
      </c>
      <c r="AC187" s="54">
        <v>0</v>
      </c>
      <c r="AD187" s="54">
        <v>0</v>
      </c>
      <c r="AE187" s="54">
        <v>0</v>
      </c>
      <c r="AF187" s="54">
        <v>0</v>
      </c>
      <c r="AG187" s="54">
        <v>0</v>
      </c>
      <c r="AH187" s="54">
        <v>0</v>
      </c>
      <c r="AI187" s="54">
        <v>0</v>
      </c>
      <c r="AJ187" s="54">
        <v>0</v>
      </c>
      <c r="AK187" s="54">
        <v>0</v>
      </c>
      <c r="AL187" s="54">
        <v>0</v>
      </c>
      <c r="AM187" s="54">
        <v>0</v>
      </c>
      <c r="AN187" s="54">
        <v>0</v>
      </c>
      <c r="AO187" s="54">
        <v>0</v>
      </c>
      <c r="AP187" s="54">
        <v>0</v>
      </c>
      <c r="AQ187" s="54">
        <v>0</v>
      </c>
      <c r="AR187" s="54">
        <v>0</v>
      </c>
      <c r="AS187" s="54">
        <v>0</v>
      </c>
      <c r="AT187" s="54">
        <v>0</v>
      </c>
      <c r="AU187" s="54">
        <v>0</v>
      </c>
      <c r="AV187" s="54">
        <v>10.223252146354858</v>
      </c>
      <c r="AW187" s="54">
        <v>2.190010899483871</v>
      </c>
      <c r="AX187" s="54">
        <v>0</v>
      </c>
      <c r="AY187" s="54">
        <v>0</v>
      </c>
      <c r="AZ187" s="54">
        <v>36.028728407964216</v>
      </c>
      <c r="BA187" s="54">
        <v>0</v>
      </c>
      <c r="BB187" s="54">
        <v>0</v>
      </c>
      <c r="BC187" s="54">
        <v>0</v>
      </c>
      <c r="BD187" s="54">
        <v>0</v>
      </c>
      <c r="BE187" s="54">
        <v>0</v>
      </c>
      <c r="BF187" s="54">
        <v>11.522550548516154</v>
      </c>
      <c r="BG187" s="54">
        <v>0.67460390645161283</v>
      </c>
      <c r="BH187" s="54">
        <v>0</v>
      </c>
      <c r="BI187" s="54">
        <v>0</v>
      </c>
      <c r="BJ187" s="54">
        <v>10.984727404709682</v>
      </c>
      <c r="BK187" s="32">
        <f t="shared" si="5"/>
        <v>72.840684584254589</v>
      </c>
    </row>
    <row r="188" spans="1:63">
      <c r="A188" s="52"/>
      <c r="B188" s="53" t="s">
        <v>195</v>
      </c>
      <c r="C188" s="54">
        <v>0</v>
      </c>
      <c r="D188" s="54">
        <v>0</v>
      </c>
      <c r="E188" s="54">
        <v>0</v>
      </c>
      <c r="F188" s="54">
        <v>0</v>
      </c>
      <c r="G188" s="54">
        <v>0</v>
      </c>
      <c r="H188" s="54">
        <v>0.27613242135483868</v>
      </c>
      <c r="I188" s="54">
        <v>0</v>
      </c>
      <c r="J188" s="54">
        <v>0</v>
      </c>
      <c r="K188" s="54">
        <v>0</v>
      </c>
      <c r="L188" s="54">
        <v>0.5154801239677419</v>
      </c>
      <c r="M188" s="54">
        <v>0</v>
      </c>
      <c r="N188" s="54">
        <v>0</v>
      </c>
      <c r="O188" s="54">
        <v>0</v>
      </c>
      <c r="P188" s="54">
        <v>0</v>
      </c>
      <c r="Q188" s="54">
        <v>0</v>
      </c>
      <c r="R188" s="54">
        <v>0.20871170512903223</v>
      </c>
      <c r="S188" s="54">
        <v>0.48340864838709674</v>
      </c>
      <c r="T188" s="54">
        <v>0</v>
      </c>
      <c r="U188" s="54">
        <v>0</v>
      </c>
      <c r="V188" s="54">
        <v>0.45485600451612901</v>
      </c>
      <c r="W188" s="54">
        <v>0</v>
      </c>
      <c r="X188" s="54">
        <v>0</v>
      </c>
      <c r="Y188" s="54">
        <v>0</v>
      </c>
      <c r="Z188" s="54">
        <v>0</v>
      </c>
      <c r="AA188" s="54">
        <v>0</v>
      </c>
      <c r="AB188" s="54">
        <v>8.2586880000000001E-3</v>
      </c>
      <c r="AC188" s="54">
        <v>0</v>
      </c>
      <c r="AD188" s="54">
        <v>0</v>
      </c>
      <c r="AE188" s="54">
        <v>0</v>
      </c>
      <c r="AF188" s="54">
        <v>8.6027999999999993E-2</v>
      </c>
      <c r="AG188" s="54">
        <v>0</v>
      </c>
      <c r="AH188" s="54">
        <v>0</v>
      </c>
      <c r="AI188" s="54">
        <v>0</v>
      </c>
      <c r="AJ188" s="54">
        <v>0</v>
      </c>
      <c r="AK188" s="54">
        <v>0</v>
      </c>
      <c r="AL188" s="54">
        <v>6.8822400000000004E-3</v>
      </c>
      <c r="AM188" s="54">
        <v>0</v>
      </c>
      <c r="AN188" s="54">
        <v>0</v>
      </c>
      <c r="AO188" s="54">
        <v>0</v>
      </c>
      <c r="AP188" s="54">
        <v>0</v>
      </c>
      <c r="AQ188" s="54">
        <v>0</v>
      </c>
      <c r="AR188" s="54">
        <v>0</v>
      </c>
      <c r="AS188" s="54">
        <v>0</v>
      </c>
      <c r="AT188" s="54">
        <v>0</v>
      </c>
      <c r="AU188" s="54">
        <v>0</v>
      </c>
      <c r="AV188" s="54">
        <v>4.1849468969032317</v>
      </c>
      <c r="AW188" s="54">
        <v>0.458816</v>
      </c>
      <c r="AX188" s="54">
        <v>0</v>
      </c>
      <c r="AY188" s="54">
        <v>0</v>
      </c>
      <c r="AZ188" s="54">
        <v>24.080969350162967</v>
      </c>
      <c r="BA188" s="54">
        <v>0</v>
      </c>
      <c r="BB188" s="54">
        <v>0</v>
      </c>
      <c r="BC188" s="54">
        <v>0</v>
      </c>
      <c r="BD188" s="54">
        <v>0</v>
      </c>
      <c r="BE188" s="54">
        <v>0</v>
      </c>
      <c r="BF188" s="54">
        <v>6.0299450189677497</v>
      </c>
      <c r="BG188" s="54">
        <v>1.14704E-2</v>
      </c>
      <c r="BH188" s="54">
        <v>0</v>
      </c>
      <c r="BI188" s="54">
        <v>0</v>
      </c>
      <c r="BJ188" s="54">
        <v>5.1145635334193544</v>
      </c>
      <c r="BK188" s="32">
        <f t="shared" si="5"/>
        <v>41.920469030808142</v>
      </c>
    </row>
    <row r="189" spans="1:63">
      <c r="A189" s="52"/>
      <c r="B189" s="53" t="s">
        <v>196</v>
      </c>
      <c r="C189" s="54">
        <v>0</v>
      </c>
      <c r="D189" s="54">
        <v>0</v>
      </c>
      <c r="E189" s="54">
        <v>0</v>
      </c>
      <c r="F189" s="54">
        <v>0</v>
      </c>
      <c r="G189" s="54">
        <v>0</v>
      </c>
      <c r="H189" s="54">
        <v>9.989460583870971E-2</v>
      </c>
      <c r="I189" s="54">
        <v>0</v>
      </c>
      <c r="J189" s="54">
        <v>0</v>
      </c>
      <c r="K189" s="54">
        <v>0</v>
      </c>
      <c r="L189" s="54">
        <v>0.31600044677419353</v>
      </c>
      <c r="M189" s="54">
        <v>0</v>
      </c>
      <c r="N189" s="54">
        <v>0</v>
      </c>
      <c r="O189" s="54">
        <v>0</v>
      </c>
      <c r="P189" s="54">
        <v>0</v>
      </c>
      <c r="Q189" s="54">
        <v>0</v>
      </c>
      <c r="R189" s="54">
        <v>0.16880361154838711</v>
      </c>
      <c r="S189" s="54">
        <v>0</v>
      </c>
      <c r="T189" s="54">
        <v>0</v>
      </c>
      <c r="U189" s="54">
        <v>0</v>
      </c>
      <c r="V189" s="54">
        <v>0.10145736541935485</v>
      </c>
      <c r="W189" s="54">
        <v>0</v>
      </c>
      <c r="X189" s="54">
        <v>0</v>
      </c>
      <c r="Y189" s="54">
        <v>0</v>
      </c>
      <c r="Z189" s="54">
        <v>0</v>
      </c>
      <c r="AA189" s="54">
        <v>0</v>
      </c>
      <c r="AB189" s="54">
        <v>6.412164741935485E-3</v>
      </c>
      <c r="AC189" s="54">
        <v>0</v>
      </c>
      <c r="AD189" s="54">
        <v>0</v>
      </c>
      <c r="AE189" s="54">
        <v>0</v>
      </c>
      <c r="AF189" s="54">
        <v>0.11637322580645161</v>
      </c>
      <c r="AG189" s="54">
        <v>0</v>
      </c>
      <c r="AH189" s="54">
        <v>0</v>
      </c>
      <c r="AI189" s="54">
        <v>0</v>
      </c>
      <c r="AJ189" s="54">
        <v>0</v>
      </c>
      <c r="AK189" s="54">
        <v>0</v>
      </c>
      <c r="AL189" s="54">
        <v>2.4438377419354835E-3</v>
      </c>
      <c r="AM189" s="54">
        <v>0</v>
      </c>
      <c r="AN189" s="54">
        <v>0</v>
      </c>
      <c r="AO189" s="54">
        <v>0</v>
      </c>
      <c r="AP189" s="54">
        <v>0</v>
      </c>
      <c r="AQ189" s="54">
        <v>0</v>
      </c>
      <c r="AR189" s="54">
        <v>0</v>
      </c>
      <c r="AS189" s="54">
        <v>0</v>
      </c>
      <c r="AT189" s="54">
        <v>0</v>
      </c>
      <c r="AU189" s="54">
        <v>0</v>
      </c>
      <c r="AV189" s="54">
        <v>7.377362260032263</v>
      </c>
      <c r="AW189" s="54">
        <v>0.31420770967741929</v>
      </c>
      <c r="AX189" s="54">
        <v>0</v>
      </c>
      <c r="AY189" s="54">
        <v>0</v>
      </c>
      <c r="AZ189" s="54">
        <v>19.43654004016491</v>
      </c>
      <c r="BA189" s="54">
        <v>0</v>
      </c>
      <c r="BB189" s="54">
        <v>0</v>
      </c>
      <c r="BC189" s="54">
        <v>0</v>
      </c>
      <c r="BD189" s="54">
        <v>0</v>
      </c>
      <c r="BE189" s="54">
        <v>0</v>
      </c>
      <c r="BF189" s="54">
        <v>7.6258115798709696</v>
      </c>
      <c r="BG189" s="54">
        <v>1.8053291715161293</v>
      </c>
      <c r="BH189" s="54">
        <v>0</v>
      </c>
      <c r="BI189" s="54">
        <v>0</v>
      </c>
      <c r="BJ189" s="54">
        <v>6.3841085843548404</v>
      </c>
      <c r="BK189" s="32">
        <f t="shared" si="5"/>
        <v>43.754744603487495</v>
      </c>
    </row>
    <row r="190" spans="1:63">
      <c r="A190" s="52"/>
      <c r="B190" s="53" t="s">
        <v>197</v>
      </c>
      <c r="C190" s="54">
        <v>0</v>
      </c>
      <c r="D190" s="54">
        <v>0</v>
      </c>
      <c r="E190" s="54">
        <v>0</v>
      </c>
      <c r="F190" s="54">
        <v>0</v>
      </c>
      <c r="G190" s="54">
        <v>0</v>
      </c>
      <c r="H190" s="54">
        <v>9.9812210870967741E-2</v>
      </c>
      <c r="I190" s="54">
        <v>0</v>
      </c>
      <c r="J190" s="54">
        <v>0</v>
      </c>
      <c r="K190" s="54">
        <v>0</v>
      </c>
      <c r="L190" s="54">
        <v>0.10482442258064516</v>
      </c>
      <c r="M190" s="54">
        <v>0</v>
      </c>
      <c r="N190" s="54">
        <v>0</v>
      </c>
      <c r="O190" s="54">
        <v>0</v>
      </c>
      <c r="P190" s="54">
        <v>0</v>
      </c>
      <c r="Q190" s="54">
        <v>0</v>
      </c>
      <c r="R190" s="54">
        <v>6.0565181290322581E-2</v>
      </c>
      <c r="S190" s="54">
        <v>0</v>
      </c>
      <c r="T190" s="54">
        <v>0</v>
      </c>
      <c r="U190" s="54">
        <v>0</v>
      </c>
      <c r="V190" s="54">
        <v>0</v>
      </c>
      <c r="W190" s="54">
        <v>0</v>
      </c>
      <c r="X190" s="54">
        <v>0</v>
      </c>
      <c r="Y190" s="54">
        <v>0</v>
      </c>
      <c r="Z190" s="54">
        <v>0</v>
      </c>
      <c r="AA190" s="54">
        <v>0</v>
      </c>
      <c r="AB190" s="54">
        <v>0</v>
      </c>
      <c r="AC190" s="54">
        <v>0</v>
      </c>
      <c r="AD190" s="54">
        <v>0</v>
      </c>
      <c r="AE190" s="54">
        <v>0</v>
      </c>
      <c r="AF190" s="54">
        <v>0</v>
      </c>
      <c r="AG190" s="54">
        <v>0</v>
      </c>
      <c r="AH190" s="54">
        <v>0</v>
      </c>
      <c r="AI190" s="54">
        <v>0</v>
      </c>
      <c r="AJ190" s="54">
        <v>0</v>
      </c>
      <c r="AK190" s="54">
        <v>0</v>
      </c>
      <c r="AL190" s="54">
        <v>0</v>
      </c>
      <c r="AM190" s="54">
        <v>0</v>
      </c>
      <c r="AN190" s="54">
        <v>0</v>
      </c>
      <c r="AO190" s="54">
        <v>0</v>
      </c>
      <c r="AP190" s="54">
        <v>0</v>
      </c>
      <c r="AQ190" s="54">
        <v>0</v>
      </c>
      <c r="AR190" s="54">
        <v>0</v>
      </c>
      <c r="AS190" s="54">
        <v>0</v>
      </c>
      <c r="AT190" s="54">
        <v>0</v>
      </c>
      <c r="AU190" s="54">
        <v>0</v>
      </c>
      <c r="AV190" s="54">
        <v>7.5034585641290317</v>
      </c>
      <c r="AW190" s="54">
        <v>0.51177643548387097</v>
      </c>
      <c r="AX190" s="54">
        <v>0</v>
      </c>
      <c r="AY190" s="54">
        <v>0</v>
      </c>
      <c r="AZ190" s="54">
        <v>14.929657924095382</v>
      </c>
      <c r="BA190" s="54">
        <v>0</v>
      </c>
      <c r="BB190" s="54">
        <v>0</v>
      </c>
      <c r="BC190" s="54">
        <v>0</v>
      </c>
      <c r="BD190" s="54">
        <v>0</v>
      </c>
      <c r="BE190" s="54">
        <v>0</v>
      </c>
      <c r="BF190" s="54">
        <v>3.7858486289999984</v>
      </c>
      <c r="BG190" s="54">
        <v>1.4898366161290322</v>
      </c>
      <c r="BH190" s="54">
        <v>0</v>
      </c>
      <c r="BI190" s="54">
        <v>0</v>
      </c>
      <c r="BJ190" s="54">
        <v>5.0948154999032242</v>
      </c>
      <c r="BK190" s="32">
        <f t="shared" si="5"/>
        <v>33.580595483482476</v>
      </c>
    </row>
    <row r="191" spans="1:63">
      <c r="A191" s="52"/>
      <c r="B191" s="53" t="s">
        <v>198</v>
      </c>
      <c r="C191" s="54">
        <v>0</v>
      </c>
      <c r="D191" s="54">
        <v>0</v>
      </c>
      <c r="E191" s="54">
        <v>0</v>
      </c>
      <c r="F191" s="54">
        <v>0</v>
      </c>
      <c r="G191" s="54">
        <v>0</v>
      </c>
      <c r="H191" s="54">
        <v>0.1575398209032258</v>
      </c>
      <c r="I191" s="54">
        <v>0</v>
      </c>
      <c r="J191" s="54">
        <v>0</v>
      </c>
      <c r="K191" s="54">
        <v>0</v>
      </c>
      <c r="L191" s="54">
        <v>1.1433503612903228E-2</v>
      </c>
      <c r="M191" s="54">
        <v>0</v>
      </c>
      <c r="N191" s="54">
        <v>0</v>
      </c>
      <c r="O191" s="54">
        <v>0</v>
      </c>
      <c r="P191" s="54">
        <v>0</v>
      </c>
      <c r="Q191" s="54">
        <v>0</v>
      </c>
      <c r="R191" s="54">
        <v>2.3675436774193551E-2</v>
      </c>
      <c r="S191" s="54">
        <v>0</v>
      </c>
      <c r="T191" s="54">
        <v>0</v>
      </c>
      <c r="U191" s="54">
        <v>0</v>
      </c>
      <c r="V191" s="54">
        <v>0</v>
      </c>
      <c r="W191" s="54">
        <v>0</v>
      </c>
      <c r="X191" s="54">
        <v>0</v>
      </c>
      <c r="Y191" s="54">
        <v>0</v>
      </c>
      <c r="Z191" s="54">
        <v>0</v>
      </c>
      <c r="AA191" s="54">
        <v>0</v>
      </c>
      <c r="AB191" s="54">
        <v>0</v>
      </c>
      <c r="AC191" s="54">
        <v>0</v>
      </c>
      <c r="AD191" s="54">
        <v>0</v>
      </c>
      <c r="AE191" s="54">
        <v>0</v>
      </c>
      <c r="AF191" s="54">
        <v>0</v>
      </c>
      <c r="AG191" s="54">
        <v>0</v>
      </c>
      <c r="AH191" s="54">
        <v>0</v>
      </c>
      <c r="AI191" s="54">
        <v>0</v>
      </c>
      <c r="AJ191" s="54">
        <v>0</v>
      </c>
      <c r="AK191" s="54">
        <v>0</v>
      </c>
      <c r="AL191" s="54">
        <v>0</v>
      </c>
      <c r="AM191" s="54">
        <v>0</v>
      </c>
      <c r="AN191" s="54">
        <v>0</v>
      </c>
      <c r="AO191" s="54">
        <v>0</v>
      </c>
      <c r="AP191" s="54">
        <v>0</v>
      </c>
      <c r="AQ191" s="54">
        <v>0</v>
      </c>
      <c r="AR191" s="54">
        <v>0</v>
      </c>
      <c r="AS191" s="54">
        <v>0</v>
      </c>
      <c r="AT191" s="54">
        <v>0</v>
      </c>
      <c r="AU191" s="54">
        <v>0</v>
      </c>
      <c r="AV191" s="54">
        <v>4.9722781098064521</v>
      </c>
      <c r="AW191" s="54">
        <v>3.1616578354838709</v>
      </c>
      <c r="AX191" s="54">
        <v>0</v>
      </c>
      <c r="AY191" s="54">
        <v>0</v>
      </c>
      <c r="AZ191" s="54">
        <v>13.677241861168866</v>
      </c>
      <c r="BA191" s="54">
        <v>0</v>
      </c>
      <c r="BB191" s="54">
        <v>0</v>
      </c>
      <c r="BC191" s="54">
        <v>0</v>
      </c>
      <c r="BD191" s="54">
        <v>0</v>
      </c>
      <c r="BE191" s="54">
        <v>0</v>
      </c>
      <c r="BF191" s="54">
        <v>2.3449981141290315</v>
      </c>
      <c r="BG191" s="54">
        <v>0.62103995161290326</v>
      </c>
      <c r="BH191" s="54">
        <v>0</v>
      </c>
      <c r="BI191" s="54">
        <v>0</v>
      </c>
      <c r="BJ191" s="54">
        <v>2.2905082579032259</v>
      </c>
      <c r="BK191" s="32">
        <f t="shared" si="5"/>
        <v>27.260372891394674</v>
      </c>
    </row>
    <row r="192" spans="1:63">
      <c r="A192" s="52"/>
      <c r="B192" s="53" t="s">
        <v>199</v>
      </c>
      <c r="C192" s="54">
        <v>0</v>
      </c>
      <c r="D192" s="54">
        <v>0</v>
      </c>
      <c r="E192" s="54">
        <v>0</v>
      </c>
      <c r="F192" s="54">
        <v>0</v>
      </c>
      <c r="G192" s="54">
        <v>0</v>
      </c>
      <c r="H192" s="54">
        <v>0.32312144870967741</v>
      </c>
      <c r="I192" s="54">
        <v>4.2739507096774189E-2</v>
      </c>
      <c r="J192" s="54">
        <v>0</v>
      </c>
      <c r="K192" s="54">
        <v>0</v>
      </c>
      <c r="L192" s="54">
        <v>1.0600522483870967</v>
      </c>
      <c r="M192" s="54">
        <v>0</v>
      </c>
      <c r="N192" s="54">
        <v>0</v>
      </c>
      <c r="O192" s="54">
        <v>0</v>
      </c>
      <c r="P192" s="54">
        <v>0</v>
      </c>
      <c r="Q192" s="54">
        <v>0</v>
      </c>
      <c r="R192" s="54">
        <v>0.3096713424838709</v>
      </c>
      <c r="S192" s="54">
        <v>0</v>
      </c>
      <c r="T192" s="54">
        <v>0</v>
      </c>
      <c r="U192" s="54">
        <v>0</v>
      </c>
      <c r="V192" s="54">
        <v>0.27498362687096778</v>
      </c>
      <c r="W192" s="54">
        <v>0</v>
      </c>
      <c r="X192" s="54">
        <v>0</v>
      </c>
      <c r="Y192" s="54">
        <v>0</v>
      </c>
      <c r="Z192" s="54">
        <v>0</v>
      </c>
      <c r="AA192" s="54">
        <v>0</v>
      </c>
      <c r="AB192" s="54">
        <v>1.8195533193548385E-2</v>
      </c>
      <c r="AC192" s="54">
        <v>0</v>
      </c>
      <c r="AD192" s="54">
        <v>0</v>
      </c>
      <c r="AE192" s="54">
        <v>0</v>
      </c>
      <c r="AF192" s="54">
        <v>0</v>
      </c>
      <c r="AG192" s="54">
        <v>0</v>
      </c>
      <c r="AH192" s="54">
        <v>0</v>
      </c>
      <c r="AI192" s="54">
        <v>0</v>
      </c>
      <c r="AJ192" s="54">
        <v>0</v>
      </c>
      <c r="AK192" s="54">
        <v>0</v>
      </c>
      <c r="AL192" s="54">
        <v>1.6522470322580642E-3</v>
      </c>
      <c r="AM192" s="54">
        <v>0</v>
      </c>
      <c r="AN192" s="54">
        <v>0</v>
      </c>
      <c r="AO192" s="54">
        <v>0</v>
      </c>
      <c r="AP192" s="54">
        <v>0</v>
      </c>
      <c r="AQ192" s="54">
        <v>0</v>
      </c>
      <c r="AR192" s="54">
        <v>0</v>
      </c>
      <c r="AS192" s="54">
        <v>0</v>
      </c>
      <c r="AT192" s="54">
        <v>0</v>
      </c>
      <c r="AU192" s="54">
        <v>0</v>
      </c>
      <c r="AV192" s="54">
        <v>17.0221985114839</v>
      </c>
      <c r="AW192" s="54">
        <v>2.9449654813548389</v>
      </c>
      <c r="AX192" s="54">
        <v>0</v>
      </c>
      <c r="AY192" s="54">
        <v>0</v>
      </c>
      <c r="AZ192" s="54">
        <v>85.409723309052382</v>
      </c>
      <c r="BA192" s="54">
        <v>0</v>
      </c>
      <c r="BB192" s="54">
        <v>0</v>
      </c>
      <c r="BC192" s="54">
        <v>0</v>
      </c>
      <c r="BD192" s="54">
        <v>0</v>
      </c>
      <c r="BE192" s="54">
        <v>0</v>
      </c>
      <c r="BF192" s="54">
        <v>7.9416816017096776</v>
      </c>
      <c r="BG192" s="54">
        <v>2.4676163248709679</v>
      </c>
      <c r="BH192" s="54">
        <v>0</v>
      </c>
      <c r="BI192" s="54">
        <v>0</v>
      </c>
      <c r="BJ192" s="54">
        <v>10.061555168870958</v>
      </c>
      <c r="BK192" s="32">
        <f t="shared" si="5"/>
        <v>127.87815635111691</v>
      </c>
    </row>
    <row r="193" spans="1:63">
      <c r="A193" s="52"/>
      <c r="B193" s="53" t="s">
        <v>200</v>
      </c>
      <c r="C193" s="54">
        <v>0</v>
      </c>
      <c r="D193" s="54">
        <v>0</v>
      </c>
      <c r="E193" s="54">
        <v>0</v>
      </c>
      <c r="F193" s="54">
        <v>0</v>
      </c>
      <c r="G193" s="54">
        <v>0</v>
      </c>
      <c r="H193" s="54">
        <v>0.27814425022580647</v>
      </c>
      <c r="I193" s="54">
        <v>1.6586085483870968E-2</v>
      </c>
      <c r="J193" s="54">
        <v>0</v>
      </c>
      <c r="K193" s="54">
        <v>0</v>
      </c>
      <c r="L193" s="54">
        <v>0.22114780645161289</v>
      </c>
      <c r="M193" s="54">
        <v>0</v>
      </c>
      <c r="N193" s="54">
        <v>0</v>
      </c>
      <c r="O193" s="54">
        <v>0</v>
      </c>
      <c r="P193" s="54">
        <v>0</v>
      </c>
      <c r="Q193" s="54">
        <v>0</v>
      </c>
      <c r="R193" s="54">
        <v>0.15645258529032258</v>
      </c>
      <c r="S193" s="54">
        <v>0</v>
      </c>
      <c r="T193" s="54">
        <v>0</v>
      </c>
      <c r="U193" s="54">
        <v>0</v>
      </c>
      <c r="V193" s="54">
        <v>0.11057390322580644</v>
      </c>
      <c r="W193" s="54">
        <v>0</v>
      </c>
      <c r="X193" s="54">
        <v>0</v>
      </c>
      <c r="Y193" s="54">
        <v>0</v>
      </c>
      <c r="Z193" s="54">
        <v>0</v>
      </c>
      <c r="AA193" s="54">
        <v>0</v>
      </c>
      <c r="AB193" s="54">
        <v>1.0853548387096772E-3</v>
      </c>
      <c r="AC193" s="54">
        <v>0</v>
      </c>
      <c r="AD193" s="54">
        <v>0</v>
      </c>
      <c r="AE193" s="54">
        <v>0</v>
      </c>
      <c r="AF193" s="54">
        <v>0</v>
      </c>
      <c r="AG193" s="54">
        <v>0</v>
      </c>
      <c r="AH193" s="54">
        <v>0</v>
      </c>
      <c r="AI193" s="54">
        <v>0</v>
      </c>
      <c r="AJ193" s="54">
        <v>0</v>
      </c>
      <c r="AK193" s="54">
        <v>0</v>
      </c>
      <c r="AL193" s="54">
        <v>3.2560645161290318E-3</v>
      </c>
      <c r="AM193" s="54">
        <v>0</v>
      </c>
      <c r="AN193" s="54">
        <v>0</v>
      </c>
      <c r="AO193" s="54">
        <v>0</v>
      </c>
      <c r="AP193" s="54">
        <v>0</v>
      </c>
      <c r="AQ193" s="54">
        <v>0</v>
      </c>
      <c r="AR193" s="54">
        <v>0</v>
      </c>
      <c r="AS193" s="54">
        <v>0</v>
      </c>
      <c r="AT193" s="54">
        <v>0</v>
      </c>
      <c r="AU193" s="54">
        <v>0</v>
      </c>
      <c r="AV193" s="54">
        <v>19.336475562161265</v>
      </c>
      <c r="AW193" s="54">
        <v>0.1530350322580645</v>
      </c>
      <c r="AX193" s="54">
        <v>0</v>
      </c>
      <c r="AY193" s="54">
        <v>0</v>
      </c>
      <c r="AZ193" s="54">
        <v>38.929905981538532</v>
      </c>
      <c r="BA193" s="54">
        <v>0</v>
      </c>
      <c r="BB193" s="54">
        <v>0</v>
      </c>
      <c r="BC193" s="54">
        <v>0</v>
      </c>
      <c r="BD193" s="54">
        <v>0</v>
      </c>
      <c r="BE193" s="54">
        <v>0</v>
      </c>
      <c r="BF193" s="54">
        <v>17.11444693961289</v>
      </c>
      <c r="BG193" s="54">
        <v>1.3013404516129028</v>
      </c>
      <c r="BH193" s="54">
        <v>1.0853548387096774</v>
      </c>
      <c r="BI193" s="54">
        <v>0</v>
      </c>
      <c r="BJ193" s="54">
        <v>19.087552275612897</v>
      </c>
      <c r="BK193" s="32">
        <f t="shared" si="5"/>
        <v>97.795357131538481</v>
      </c>
    </row>
    <row r="194" spans="1:63">
      <c r="A194" s="52"/>
      <c r="B194" s="53" t="s">
        <v>201</v>
      </c>
      <c r="C194" s="54">
        <v>0</v>
      </c>
      <c r="D194" s="54">
        <v>0</v>
      </c>
      <c r="E194" s="54">
        <v>0</v>
      </c>
      <c r="F194" s="54">
        <v>0</v>
      </c>
      <c r="G194" s="54">
        <v>0</v>
      </c>
      <c r="H194" s="54">
        <v>0.78597984719354852</v>
      </c>
      <c r="I194" s="54">
        <v>0</v>
      </c>
      <c r="J194" s="54">
        <v>0</v>
      </c>
      <c r="K194" s="54">
        <v>0</v>
      </c>
      <c r="L194" s="54">
        <v>1.5091082032258063</v>
      </c>
      <c r="M194" s="54">
        <v>0</v>
      </c>
      <c r="N194" s="54">
        <v>0</v>
      </c>
      <c r="O194" s="54">
        <v>0</v>
      </c>
      <c r="P194" s="54">
        <v>0</v>
      </c>
      <c r="Q194" s="54">
        <v>0</v>
      </c>
      <c r="R194" s="54">
        <v>0.15870062687096775</v>
      </c>
      <c r="S194" s="54">
        <v>0</v>
      </c>
      <c r="T194" s="54">
        <v>0</v>
      </c>
      <c r="U194" s="54">
        <v>0</v>
      </c>
      <c r="V194" s="54">
        <v>4.3427574193548389E-2</v>
      </c>
      <c r="W194" s="54">
        <v>0</v>
      </c>
      <c r="X194" s="54">
        <v>0</v>
      </c>
      <c r="Y194" s="54">
        <v>0</v>
      </c>
      <c r="Z194" s="54">
        <v>0</v>
      </c>
      <c r="AA194" s="54">
        <v>0</v>
      </c>
      <c r="AB194" s="54">
        <v>7.9080983225806478E-2</v>
      </c>
      <c r="AC194" s="54">
        <v>0</v>
      </c>
      <c r="AD194" s="54">
        <v>0</v>
      </c>
      <c r="AE194" s="54">
        <v>0</v>
      </c>
      <c r="AF194" s="54">
        <v>0</v>
      </c>
      <c r="AG194" s="54">
        <v>0</v>
      </c>
      <c r="AH194" s="54">
        <v>0</v>
      </c>
      <c r="AI194" s="54">
        <v>0</v>
      </c>
      <c r="AJ194" s="54">
        <v>0</v>
      </c>
      <c r="AK194" s="54">
        <v>0</v>
      </c>
      <c r="AL194" s="54">
        <v>9.6179574193548355E-3</v>
      </c>
      <c r="AM194" s="54">
        <v>0</v>
      </c>
      <c r="AN194" s="54">
        <v>0</v>
      </c>
      <c r="AO194" s="54">
        <v>0</v>
      </c>
      <c r="AP194" s="54">
        <v>0</v>
      </c>
      <c r="AQ194" s="54">
        <v>0</v>
      </c>
      <c r="AR194" s="54">
        <v>0</v>
      </c>
      <c r="AS194" s="54">
        <v>0</v>
      </c>
      <c r="AT194" s="54">
        <v>0</v>
      </c>
      <c r="AU194" s="54">
        <v>0</v>
      </c>
      <c r="AV194" s="54">
        <v>64.81015441767731</v>
      </c>
      <c r="AW194" s="54">
        <v>0.32059858064516128</v>
      </c>
      <c r="AX194" s="54">
        <v>0</v>
      </c>
      <c r="AY194" s="54">
        <v>0</v>
      </c>
      <c r="AZ194" s="54">
        <v>4.0836669359654172</v>
      </c>
      <c r="BA194" s="54">
        <v>0</v>
      </c>
      <c r="BB194" s="54">
        <v>0</v>
      </c>
      <c r="BC194" s="54">
        <v>0</v>
      </c>
      <c r="BD194" s="54">
        <v>0</v>
      </c>
      <c r="BE194" s="54">
        <v>0</v>
      </c>
      <c r="BF194" s="54">
        <v>12.160836698580653</v>
      </c>
      <c r="BG194" s="54">
        <v>1.2823943225806451</v>
      </c>
      <c r="BH194" s="54">
        <v>0</v>
      </c>
      <c r="BI194" s="54">
        <v>0</v>
      </c>
      <c r="BJ194" s="54">
        <v>0.3441439280645161</v>
      </c>
      <c r="BK194" s="32">
        <f t="shared" si="5"/>
        <v>85.587710075642732</v>
      </c>
    </row>
    <row r="195" spans="1:63">
      <c r="A195" s="52"/>
      <c r="B195" s="53" t="s">
        <v>202</v>
      </c>
      <c r="C195" s="54">
        <v>0</v>
      </c>
      <c r="D195" s="54">
        <v>0</v>
      </c>
      <c r="E195" s="54">
        <v>0</v>
      </c>
      <c r="F195" s="54">
        <v>0</v>
      </c>
      <c r="G195" s="54">
        <v>0</v>
      </c>
      <c r="H195" s="54">
        <v>1.3565229762903226</v>
      </c>
      <c r="I195" s="54">
        <v>0</v>
      </c>
      <c r="J195" s="54">
        <v>0</v>
      </c>
      <c r="K195" s="54">
        <v>0</v>
      </c>
      <c r="L195" s="54">
        <v>2.7358507735483872</v>
      </c>
      <c r="M195" s="54">
        <v>0</v>
      </c>
      <c r="N195" s="54">
        <v>0</v>
      </c>
      <c r="O195" s="54">
        <v>0</v>
      </c>
      <c r="P195" s="54">
        <v>0</v>
      </c>
      <c r="Q195" s="54">
        <v>0</v>
      </c>
      <c r="R195" s="54">
        <v>1.0256811124516128</v>
      </c>
      <c r="S195" s="54">
        <v>2.8038053677419357E-2</v>
      </c>
      <c r="T195" s="54">
        <v>0</v>
      </c>
      <c r="U195" s="54">
        <v>0</v>
      </c>
      <c r="V195" s="54">
        <v>0.47416519258064516</v>
      </c>
      <c r="W195" s="54">
        <v>0</v>
      </c>
      <c r="X195" s="54">
        <v>0</v>
      </c>
      <c r="Y195" s="54">
        <v>0</v>
      </c>
      <c r="Z195" s="54">
        <v>0</v>
      </c>
      <c r="AA195" s="54">
        <v>0</v>
      </c>
      <c r="AB195" s="54">
        <v>0.10928563467741935</v>
      </c>
      <c r="AC195" s="54">
        <v>0</v>
      </c>
      <c r="AD195" s="54">
        <v>0</v>
      </c>
      <c r="AE195" s="54">
        <v>0</v>
      </c>
      <c r="AF195" s="54">
        <v>0.61210825161290328</v>
      </c>
      <c r="AG195" s="54">
        <v>0</v>
      </c>
      <c r="AH195" s="54">
        <v>0</v>
      </c>
      <c r="AI195" s="54">
        <v>0</v>
      </c>
      <c r="AJ195" s="54">
        <v>0</v>
      </c>
      <c r="AK195" s="54">
        <v>0</v>
      </c>
      <c r="AL195" s="54">
        <v>1.2002122580645161E-2</v>
      </c>
      <c r="AM195" s="54">
        <v>0</v>
      </c>
      <c r="AN195" s="54">
        <v>0</v>
      </c>
      <c r="AO195" s="54">
        <v>0</v>
      </c>
      <c r="AP195" s="54">
        <v>0</v>
      </c>
      <c r="AQ195" s="54">
        <v>0</v>
      </c>
      <c r="AR195" s="54">
        <v>0</v>
      </c>
      <c r="AS195" s="54">
        <v>0</v>
      </c>
      <c r="AT195" s="54">
        <v>0</v>
      </c>
      <c r="AU195" s="54">
        <v>0</v>
      </c>
      <c r="AV195" s="54">
        <v>13.557481766064509</v>
      </c>
      <c r="AW195" s="54">
        <v>4.1960523361290329</v>
      </c>
      <c r="AX195" s="54">
        <v>0</v>
      </c>
      <c r="AY195" s="54">
        <v>0</v>
      </c>
      <c r="AZ195" s="54">
        <v>45.692552677341993</v>
      </c>
      <c r="BA195" s="54">
        <v>0</v>
      </c>
      <c r="BB195" s="54">
        <v>0</v>
      </c>
      <c r="BC195" s="54">
        <v>0</v>
      </c>
      <c r="BD195" s="54">
        <v>0</v>
      </c>
      <c r="BE195" s="54">
        <v>0</v>
      </c>
      <c r="BF195" s="54">
        <v>17.941484295290358</v>
      </c>
      <c r="BG195" s="54">
        <v>0.83218438870967737</v>
      </c>
      <c r="BH195" s="54">
        <v>2.4004245161290322E-2</v>
      </c>
      <c r="BI195" s="54">
        <v>0</v>
      </c>
      <c r="BJ195" s="54">
        <v>8.881963530258064</v>
      </c>
      <c r="BK195" s="32">
        <f t="shared" si="5"/>
        <v>97.479377356374286</v>
      </c>
    </row>
    <row r="196" spans="1:63">
      <c r="A196" s="52"/>
      <c r="B196" s="53" t="s">
        <v>203</v>
      </c>
      <c r="C196" s="54">
        <v>0</v>
      </c>
      <c r="D196" s="54">
        <v>0</v>
      </c>
      <c r="E196" s="54">
        <v>0</v>
      </c>
      <c r="F196" s="54">
        <v>0</v>
      </c>
      <c r="G196" s="54">
        <v>0</v>
      </c>
      <c r="H196" s="54">
        <v>0.50888930332258064</v>
      </c>
      <c r="I196" s="54">
        <v>0</v>
      </c>
      <c r="J196" s="54">
        <v>0</v>
      </c>
      <c r="K196" s="54">
        <v>0</v>
      </c>
      <c r="L196" s="54">
        <v>0.27116699922580645</v>
      </c>
      <c r="M196" s="54">
        <v>0</v>
      </c>
      <c r="N196" s="54">
        <v>0</v>
      </c>
      <c r="O196" s="54">
        <v>0</v>
      </c>
      <c r="P196" s="54">
        <v>0</v>
      </c>
      <c r="Q196" s="54">
        <v>0</v>
      </c>
      <c r="R196" s="54">
        <v>0.67257661496774201</v>
      </c>
      <c r="S196" s="54">
        <v>4.3999002580645173E-2</v>
      </c>
      <c r="T196" s="54">
        <v>0</v>
      </c>
      <c r="U196" s="54">
        <v>0</v>
      </c>
      <c r="V196" s="54">
        <v>0.34099227000000004</v>
      </c>
      <c r="W196" s="54">
        <v>0</v>
      </c>
      <c r="X196" s="54">
        <v>0</v>
      </c>
      <c r="Y196" s="54">
        <v>0</v>
      </c>
      <c r="Z196" s="54">
        <v>0</v>
      </c>
      <c r="AA196" s="54">
        <v>0</v>
      </c>
      <c r="AB196" s="54">
        <v>4.7272167741935482E-2</v>
      </c>
      <c r="AC196" s="54">
        <v>0.11818041935483871</v>
      </c>
      <c r="AD196" s="54">
        <v>0</v>
      </c>
      <c r="AE196" s="54">
        <v>0</v>
      </c>
      <c r="AF196" s="54">
        <v>0.29545104838709679</v>
      </c>
      <c r="AG196" s="54">
        <v>0</v>
      </c>
      <c r="AH196" s="54">
        <v>0</v>
      </c>
      <c r="AI196" s="54">
        <v>0</v>
      </c>
      <c r="AJ196" s="54">
        <v>0</v>
      </c>
      <c r="AK196" s="54">
        <v>0</v>
      </c>
      <c r="AL196" s="54">
        <v>0</v>
      </c>
      <c r="AM196" s="54">
        <v>0</v>
      </c>
      <c r="AN196" s="54">
        <v>0</v>
      </c>
      <c r="AO196" s="54">
        <v>0</v>
      </c>
      <c r="AP196" s="54">
        <v>0</v>
      </c>
      <c r="AQ196" s="54">
        <v>0</v>
      </c>
      <c r="AR196" s="54">
        <v>0</v>
      </c>
      <c r="AS196" s="54">
        <v>0</v>
      </c>
      <c r="AT196" s="54">
        <v>0</v>
      </c>
      <c r="AU196" s="54">
        <v>0</v>
      </c>
      <c r="AV196" s="54">
        <v>9.3545808926129101</v>
      </c>
      <c r="AW196" s="54">
        <v>3.8703969158064506</v>
      </c>
      <c r="AX196" s="54">
        <v>0</v>
      </c>
      <c r="AY196" s="54">
        <v>0</v>
      </c>
      <c r="AZ196" s="54">
        <v>20.994634080719184</v>
      </c>
      <c r="BA196" s="54">
        <v>0</v>
      </c>
      <c r="BB196" s="54">
        <v>0</v>
      </c>
      <c r="BC196" s="54">
        <v>0</v>
      </c>
      <c r="BD196" s="54">
        <v>0</v>
      </c>
      <c r="BE196" s="54">
        <v>0</v>
      </c>
      <c r="BF196" s="54">
        <v>9.9358853815161492</v>
      </c>
      <c r="BG196" s="54">
        <v>2.2393360412580647</v>
      </c>
      <c r="BH196" s="54">
        <v>0</v>
      </c>
      <c r="BI196" s="54">
        <v>0</v>
      </c>
      <c r="BJ196" s="54">
        <v>6.6606888902258063</v>
      </c>
      <c r="BK196" s="32">
        <f t="shared" si="5"/>
        <v>55.354050027719211</v>
      </c>
    </row>
    <row r="197" spans="1:63">
      <c r="A197" s="52"/>
      <c r="B197" s="53" t="s">
        <v>204</v>
      </c>
      <c r="C197" s="54">
        <v>0</v>
      </c>
      <c r="D197" s="54">
        <v>0</v>
      </c>
      <c r="E197" s="54">
        <v>0</v>
      </c>
      <c r="F197" s="54">
        <v>0</v>
      </c>
      <c r="G197" s="54">
        <v>0</v>
      </c>
      <c r="H197" s="54">
        <v>66.224689599870985</v>
      </c>
      <c r="I197" s="54">
        <v>217.14417116906461</v>
      </c>
      <c r="J197" s="54">
        <v>0.50143517812903249</v>
      </c>
      <c r="K197" s="54">
        <v>0</v>
      </c>
      <c r="L197" s="54">
        <v>72.73931114774193</v>
      </c>
      <c r="M197" s="54">
        <v>0</v>
      </c>
      <c r="N197" s="54">
        <v>0</v>
      </c>
      <c r="O197" s="54">
        <v>0</v>
      </c>
      <c r="P197" s="54">
        <v>0</v>
      </c>
      <c r="Q197" s="54">
        <v>0</v>
      </c>
      <c r="R197" s="54">
        <v>15.555466672483867</v>
      </c>
      <c r="S197" s="54">
        <v>5.6615111145161281</v>
      </c>
      <c r="T197" s="54">
        <v>0.30592848661290328</v>
      </c>
      <c r="U197" s="54">
        <v>0</v>
      </c>
      <c r="V197" s="54">
        <v>8.1892747421935486</v>
      </c>
      <c r="W197" s="54">
        <v>0</v>
      </c>
      <c r="X197" s="54">
        <v>0</v>
      </c>
      <c r="Y197" s="54">
        <v>0</v>
      </c>
      <c r="Z197" s="54">
        <v>0</v>
      </c>
      <c r="AA197" s="54">
        <v>0</v>
      </c>
      <c r="AB197" s="54">
        <v>0.72337393780645165</v>
      </c>
      <c r="AC197" s="54">
        <v>0.73519054661290317</v>
      </c>
      <c r="AD197" s="54">
        <v>0</v>
      </c>
      <c r="AE197" s="54">
        <v>0</v>
      </c>
      <c r="AF197" s="54">
        <v>0.32390304154838706</v>
      </c>
      <c r="AG197" s="54">
        <v>0</v>
      </c>
      <c r="AH197" s="54">
        <v>0</v>
      </c>
      <c r="AI197" s="54">
        <v>0</v>
      </c>
      <c r="AJ197" s="54">
        <v>0</v>
      </c>
      <c r="AK197" s="54">
        <v>0</v>
      </c>
      <c r="AL197" s="54">
        <v>7.0215730096774176E-2</v>
      </c>
      <c r="AM197" s="54">
        <v>0</v>
      </c>
      <c r="AN197" s="54">
        <v>0</v>
      </c>
      <c r="AO197" s="54">
        <v>0</v>
      </c>
      <c r="AP197" s="54">
        <v>0</v>
      </c>
      <c r="AQ197" s="54">
        <v>0</v>
      </c>
      <c r="AR197" s="54">
        <v>3.2101397021935485</v>
      </c>
      <c r="AS197" s="54">
        <v>0</v>
      </c>
      <c r="AT197" s="54">
        <v>0</v>
      </c>
      <c r="AU197" s="54">
        <v>0</v>
      </c>
      <c r="AV197" s="54">
        <v>210.37363390609715</v>
      </c>
      <c r="AW197" s="54">
        <v>359.80280814764507</v>
      </c>
      <c r="AX197" s="54">
        <v>43.632126487741928</v>
      </c>
      <c r="AY197" s="54">
        <v>0</v>
      </c>
      <c r="AZ197" s="54">
        <v>393.3775542861186</v>
      </c>
      <c r="BA197" s="54">
        <v>0</v>
      </c>
      <c r="BB197" s="54">
        <v>0</v>
      </c>
      <c r="BC197" s="54">
        <v>0</v>
      </c>
      <c r="BD197" s="54">
        <v>0</v>
      </c>
      <c r="BE197" s="54">
        <v>0</v>
      </c>
      <c r="BF197" s="54">
        <v>61.961378723580658</v>
      </c>
      <c r="BG197" s="54">
        <v>33.235647394580646</v>
      </c>
      <c r="BH197" s="54">
        <v>8.6912565982258077</v>
      </c>
      <c r="BI197" s="54">
        <v>0</v>
      </c>
      <c r="BJ197" s="54">
        <v>57.665219049032217</v>
      </c>
      <c r="BK197" s="32">
        <f t="shared" si="5"/>
        <v>1560.1242356618932</v>
      </c>
    </row>
    <row r="198" spans="1:63">
      <c r="A198" s="52"/>
      <c r="B198" s="53" t="s">
        <v>205</v>
      </c>
      <c r="C198" s="54">
        <v>0</v>
      </c>
      <c r="D198" s="54">
        <v>0</v>
      </c>
      <c r="E198" s="54">
        <v>0</v>
      </c>
      <c r="F198" s="54">
        <v>0</v>
      </c>
      <c r="G198" s="54">
        <v>0</v>
      </c>
      <c r="H198" s="54">
        <v>0.21810521525806453</v>
      </c>
      <c r="I198" s="54">
        <v>0</v>
      </c>
      <c r="J198" s="54">
        <v>0</v>
      </c>
      <c r="K198" s="54">
        <v>0</v>
      </c>
      <c r="L198" s="54">
        <v>7.2642522580645158E-2</v>
      </c>
      <c r="M198" s="54">
        <v>0</v>
      </c>
      <c r="N198" s="54">
        <v>0</v>
      </c>
      <c r="O198" s="54">
        <v>0</v>
      </c>
      <c r="P198" s="54">
        <v>0</v>
      </c>
      <c r="Q198" s="54">
        <v>0</v>
      </c>
      <c r="R198" s="54">
        <v>0.18822231109677423</v>
      </c>
      <c r="S198" s="54">
        <v>1.2107087096774194E-2</v>
      </c>
      <c r="T198" s="54">
        <v>0</v>
      </c>
      <c r="U198" s="54">
        <v>0</v>
      </c>
      <c r="V198" s="54">
        <v>8.5960318387096779E-2</v>
      </c>
      <c r="W198" s="54">
        <v>0</v>
      </c>
      <c r="X198" s="54">
        <v>0</v>
      </c>
      <c r="Y198" s="54">
        <v>0</v>
      </c>
      <c r="Z198" s="54">
        <v>0</v>
      </c>
      <c r="AA198" s="54">
        <v>0</v>
      </c>
      <c r="AB198" s="54">
        <v>7.4741234483870947E-2</v>
      </c>
      <c r="AC198" s="54">
        <v>0</v>
      </c>
      <c r="AD198" s="54">
        <v>0</v>
      </c>
      <c r="AE198" s="54">
        <v>0</v>
      </c>
      <c r="AF198" s="54">
        <v>4.6735703225806453E-2</v>
      </c>
      <c r="AG198" s="54">
        <v>0</v>
      </c>
      <c r="AH198" s="54">
        <v>0</v>
      </c>
      <c r="AI198" s="54">
        <v>0</v>
      </c>
      <c r="AJ198" s="54">
        <v>0</v>
      </c>
      <c r="AK198" s="54">
        <v>0</v>
      </c>
      <c r="AL198" s="54">
        <v>0</v>
      </c>
      <c r="AM198" s="54">
        <v>0</v>
      </c>
      <c r="AN198" s="54">
        <v>0</v>
      </c>
      <c r="AO198" s="54">
        <v>0</v>
      </c>
      <c r="AP198" s="54">
        <v>0</v>
      </c>
      <c r="AQ198" s="54">
        <v>0</v>
      </c>
      <c r="AR198" s="54">
        <v>0</v>
      </c>
      <c r="AS198" s="54">
        <v>0</v>
      </c>
      <c r="AT198" s="54">
        <v>0</v>
      </c>
      <c r="AU198" s="54">
        <v>0</v>
      </c>
      <c r="AV198" s="54">
        <v>7.542624020419356</v>
      </c>
      <c r="AW198" s="54">
        <v>3.9873076553225819</v>
      </c>
      <c r="AX198" s="54">
        <v>0</v>
      </c>
      <c r="AY198" s="54">
        <v>0</v>
      </c>
      <c r="AZ198" s="54">
        <v>16.414496287942182</v>
      </c>
      <c r="BA198" s="54">
        <v>0</v>
      </c>
      <c r="BB198" s="54">
        <v>0</v>
      </c>
      <c r="BC198" s="54">
        <v>0</v>
      </c>
      <c r="BD198" s="54">
        <v>0</v>
      </c>
      <c r="BE198" s="54">
        <v>0</v>
      </c>
      <c r="BF198" s="54">
        <v>6.0557314608709696</v>
      </c>
      <c r="BG198" s="54">
        <v>1.227031521903226</v>
      </c>
      <c r="BH198" s="54">
        <v>0</v>
      </c>
      <c r="BI198" s="54">
        <v>0</v>
      </c>
      <c r="BJ198" s="54">
        <v>5.2902333163870967</v>
      </c>
      <c r="BK198" s="32">
        <f t="shared" si="5"/>
        <v>41.215938654974444</v>
      </c>
    </row>
    <row r="199" spans="1:63">
      <c r="A199" s="52"/>
      <c r="B199" s="53" t="s">
        <v>206</v>
      </c>
      <c r="C199" s="54">
        <v>0</v>
      </c>
      <c r="D199" s="54">
        <v>0</v>
      </c>
      <c r="E199" s="54">
        <v>0</v>
      </c>
      <c r="F199" s="54">
        <v>0</v>
      </c>
      <c r="G199" s="54">
        <v>0</v>
      </c>
      <c r="H199" s="54">
        <v>0.13486918693548389</v>
      </c>
      <c r="I199" s="54">
        <v>1.1809364333548382</v>
      </c>
      <c r="J199" s="54">
        <v>0</v>
      </c>
      <c r="K199" s="54">
        <v>0</v>
      </c>
      <c r="L199" s="54">
        <v>2.3714610483870968E-2</v>
      </c>
      <c r="M199" s="54">
        <v>0</v>
      </c>
      <c r="N199" s="54">
        <v>0</v>
      </c>
      <c r="O199" s="54">
        <v>0</v>
      </c>
      <c r="P199" s="54">
        <v>0</v>
      </c>
      <c r="Q199" s="54">
        <v>0</v>
      </c>
      <c r="R199" s="54">
        <v>0.67146951099999985</v>
      </c>
      <c r="S199" s="54">
        <v>0</v>
      </c>
      <c r="T199" s="54">
        <v>0</v>
      </c>
      <c r="U199" s="54">
        <v>0</v>
      </c>
      <c r="V199" s="54">
        <v>0.12303600219354838</v>
      </c>
      <c r="W199" s="54">
        <v>0</v>
      </c>
      <c r="X199" s="54">
        <v>0</v>
      </c>
      <c r="Y199" s="54">
        <v>0</v>
      </c>
      <c r="Z199" s="54">
        <v>0</v>
      </c>
      <c r="AA199" s="54">
        <v>0</v>
      </c>
      <c r="AB199" s="54">
        <v>5.6897654451612899E-2</v>
      </c>
      <c r="AC199" s="54">
        <v>0</v>
      </c>
      <c r="AD199" s="54">
        <v>0</v>
      </c>
      <c r="AE199" s="54">
        <v>0</v>
      </c>
      <c r="AF199" s="54">
        <v>0.11735019354838711</v>
      </c>
      <c r="AG199" s="54">
        <v>0</v>
      </c>
      <c r="AH199" s="54">
        <v>0</v>
      </c>
      <c r="AI199" s="54">
        <v>0</v>
      </c>
      <c r="AJ199" s="54">
        <v>0</v>
      </c>
      <c r="AK199" s="54">
        <v>0</v>
      </c>
      <c r="AL199" s="54">
        <v>0</v>
      </c>
      <c r="AM199" s="54">
        <v>0</v>
      </c>
      <c r="AN199" s="54">
        <v>0</v>
      </c>
      <c r="AO199" s="54">
        <v>0</v>
      </c>
      <c r="AP199" s="54">
        <v>0</v>
      </c>
      <c r="AQ199" s="54">
        <v>0</v>
      </c>
      <c r="AR199" s="54">
        <v>0</v>
      </c>
      <c r="AS199" s="54">
        <v>0</v>
      </c>
      <c r="AT199" s="54">
        <v>0</v>
      </c>
      <c r="AU199" s="54">
        <v>0</v>
      </c>
      <c r="AV199" s="54">
        <v>8.9864045395806453</v>
      </c>
      <c r="AW199" s="54">
        <v>3.0980451096774195</v>
      </c>
      <c r="AX199" s="54">
        <v>0</v>
      </c>
      <c r="AY199" s="54">
        <v>0</v>
      </c>
      <c r="AZ199" s="54">
        <v>37.406584298339766</v>
      </c>
      <c r="BA199" s="54">
        <v>0</v>
      </c>
      <c r="BB199" s="54">
        <v>0</v>
      </c>
      <c r="BC199" s="54">
        <v>0</v>
      </c>
      <c r="BD199" s="54">
        <v>0</v>
      </c>
      <c r="BE199" s="54">
        <v>0</v>
      </c>
      <c r="BF199" s="54">
        <v>4.7898682234193579</v>
      </c>
      <c r="BG199" s="54">
        <v>0.43418398122580648</v>
      </c>
      <c r="BH199" s="54">
        <v>0</v>
      </c>
      <c r="BI199" s="54">
        <v>0</v>
      </c>
      <c r="BJ199" s="54">
        <v>5.6599312325161284</v>
      </c>
      <c r="BK199" s="32">
        <f t="shared" si="5"/>
        <v>62.683290976726873</v>
      </c>
    </row>
    <row r="200" spans="1:63">
      <c r="A200" s="52"/>
      <c r="B200" s="53" t="s">
        <v>207</v>
      </c>
      <c r="C200" s="54">
        <v>0</v>
      </c>
      <c r="D200" s="54">
        <v>0</v>
      </c>
      <c r="E200" s="54">
        <v>0</v>
      </c>
      <c r="F200" s="54">
        <v>0</v>
      </c>
      <c r="G200" s="54">
        <v>0</v>
      </c>
      <c r="H200" s="54">
        <v>0.35202821977419352</v>
      </c>
      <c r="I200" s="54">
        <v>0</v>
      </c>
      <c r="J200" s="54">
        <v>0</v>
      </c>
      <c r="K200" s="54">
        <v>0</v>
      </c>
      <c r="L200" s="54">
        <v>0.24256574193548386</v>
      </c>
      <c r="M200" s="54">
        <v>0</v>
      </c>
      <c r="N200" s="54">
        <v>0</v>
      </c>
      <c r="O200" s="54">
        <v>0</v>
      </c>
      <c r="P200" s="54">
        <v>0</v>
      </c>
      <c r="Q200" s="54">
        <v>0</v>
      </c>
      <c r="R200" s="54">
        <v>0.37083619667741929</v>
      </c>
      <c r="S200" s="54">
        <v>0</v>
      </c>
      <c r="T200" s="54">
        <v>0</v>
      </c>
      <c r="U200" s="54">
        <v>0</v>
      </c>
      <c r="V200" s="54">
        <v>0.42449004838709681</v>
      </c>
      <c r="W200" s="54">
        <v>0</v>
      </c>
      <c r="X200" s="54">
        <v>0</v>
      </c>
      <c r="Y200" s="54">
        <v>0</v>
      </c>
      <c r="Z200" s="54">
        <v>0</v>
      </c>
      <c r="AA200" s="54">
        <v>0</v>
      </c>
      <c r="AB200" s="54">
        <v>1.1714170967741935E-2</v>
      </c>
      <c r="AC200" s="54">
        <v>0</v>
      </c>
      <c r="AD200" s="54">
        <v>0</v>
      </c>
      <c r="AE200" s="54">
        <v>0</v>
      </c>
      <c r="AF200" s="54">
        <v>0.12416107538709675</v>
      </c>
      <c r="AG200" s="54">
        <v>0</v>
      </c>
      <c r="AH200" s="54">
        <v>0</v>
      </c>
      <c r="AI200" s="54">
        <v>0</v>
      </c>
      <c r="AJ200" s="54">
        <v>0</v>
      </c>
      <c r="AK200" s="54">
        <v>0</v>
      </c>
      <c r="AL200" s="54">
        <v>0</v>
      </c>
      <c r="AM200" s="54">
        <v>0</v>
      </c>
      <c r="AN200" s="54">
        <v>0</v>
      </c>
      <c r="AO200" s="54">
        <v>0</v>
      </c>
      <c r="AP200" s="54">
        <v>0</v>
      </c>
      <c r="AQ200" s="54">
        <v>0</v>
      </c>
      <c r="AR200" s="54">
        <v>0</v>
      </c>
      <c r="AS200" s="54">
        <v>0</v>
      </c>
      <c r="AT200" s="54">
        <v>0</v>
      </c>
      <c r="AU200" s="54">
        <v>0</v>
      </c>
      <c r="AV200" s="54">
        <v>7.0095829129354836</v>
      </c>
      <c r="AW200" s="54">
        <v>2.0482628799032256</v>
      </c>
      <c r="AX200" s="54">
        <v>0</v>
      </c>
      <c r="AY200" s="54">
        <v>0</v>
      </c>
      <c r="AZ200" s="54">
        <v>22.630327322629057</v>
      </c>
      <c r="BA200" s="54">
        <v>0</v>
      </c>
      <c r="BB200" s="54">
        <v>0</v>
      </c>
      <c r="BC200" s="54">
        <v>0</v>
      </c>
      <c r="BD200" s="54">
        <v>0</v>
      </c>
      <c r="BE200" s="54">
        <v>0</v>
      </c>
      <c r="BF200" s="54">
        <v>8.1334146595161325</v>
      </c>
      <c r="BG200" s="54">
        <v>0.52725483525806449</v>
      </c>
      <c r="BH200" s="54">
        <v>0</v>
      </c>
      <c r="BI200" s="54">
        <v>0</v>
      </c>
      <c r="BJ200" s="54">
        <v>6.3995332918709664</v>
      </c>
      <c r="BK200" s="32">
        <f t="shared" si="5"/>
        <v>48.274171355241961</v>
      </c>
    </row>
    <row r="201" spans="1:63">
      <c r="A201" s="52"/>
      <c r="B201" s="53" t="s">
        <v>208</v>
      </c>
      <c r="C201" s="54">
        <v>0</v>
      </c>
      <c r="D201" s="54">
        <v>0</v>
      </c>
      <c r="E201" s="54">
        <v>0</v>
      </c>
      <c r="F201" s="54">
        <v>0</v>
      </c>
      <c r="G201" s="54">
        <v>0</v>
      </c>
      <c r="H201" s="54">
        <v>0.20838613954838708</v>
      </c>
      <c r="I201" s="54">
        <v>0.46475509032258067</v>
      </c>
      <c r="J201" s="54">
        <v>0</v>
      </c>
      <c r="K201" s="54">
        <v>0</v>
      </c>
      <c r="L201" s="54">
        <v>0.2602811820967742</v>
      </c>
      <c r="M201" s="54">
        <v>0</v>
      </c>
      <c r="N201" s="54">
        <v>0</v>
      </c>
      <c r="O201" s="54">
        <v>0</v>
      </c>
      <c r="P201" s="54">
        <v>0</v>
      </c>
      <c r="Q201" s="54">
        <v>0</v>
      </c>
      <c r="R201" s="54">
        <v>0.25150759545161289</v>
      </c>
      <c r="S201" s="54">
        <v>0</v>
      </c>
      <c r="T201" s="54">
        <v>0</v>
      </c>
      <c r="U201" s="54">
        <v>0</v>
      </c>
      <c r="V201" s="54">
        <v>7.5365690322580642E-2</v>
      </c>
      <c r="W201" s="54">
        <v>0</v>
      </c>
      <c r="X201" s="54">
        <v>0</v>
      </c>
      <c r="Y201" s="54">
        <v>0</v>
      </c>
      <c r="Z201" s="54">
        <v>0</v>
      </c>
      <c r="AA201" s="54">
        <v>0</v>
      </c>
      <c r="AB201" s="54">
        <v>0</v>
      </c>
      <c r="AC201" s="54">
        <v>0</v>
      </c>
      <c r="AD201" s="54">
        <v>0</v>
      </c>
      <c r="AE201" s="54">
        <v>0</v>
      </c>
      <c r="AF201" s="54">
        <v>0.12154887096774195</v>
      </c>
      <c r="AG201" s="54">
        <v>0</v>
      </c>
      <c r="AH201" s="54">
        <v>0</v>
      </c>
      <c r="AI201" s="54">
        <v>0</v>
      </c>
      <c r="AJ201" s="54">
        <v>0</v>
      </c>
      <c r="AK201" s="54">
        <v>0</v>
      </c>
      <c r="AL201" s="54">
        <v>0</v>
      </c>
      <c r="AM201" s="54">
        <v>0</v>
      </c>
      <c r="AN201" s="54">
        <v>0</v>
      </c>
      <c r="AO201" s="54">
        <v>0</v>
      </c>
      <c r="AP201" s="54">
        <v>0</v>
      </c>
      <c r="AQ201" s="54">
        <v>0</v>
      </c>
      <c r="AR201" s="54">
        <v>0</v>
      </c>
      <c r="AS201" s="54">
        <v>0</v>
      </c>
      <c r="AT201" s="54">
        <v>0</v>
      </c>
      <c r="AU201" s="54">
        <v>0</v>
      </c>
      <c r="AV201" s="54">
        <v>35.421075508419399</v>
      </c>
      <c r="AW201" s="54">
        <v>3.4495448031290326</v>
      </c>
      <c r="AX201" s="54">
        <v>0</v>
      </c>
      <c r="AY201" s="54">
        <v>0</v>
      </c>
      <c r="AZ201" s="54">
        <v>71.250842807867699</v>
      </c>
      <c r="BA201" s="54">
        <v>0</v>
      </c>
      <c r="BB201" s="54">
        <v>0</v>
      </c>
      <c r="BC201" s="54">
        <v>0</v>
      </c>
      <c r="BD201" s="54">
        <v>0</v>
      </c>
      <c r="BE201" s="54">
        <v>0</v>
      </c>
      <c r="BF201" s="54">
        <v>36.154472354129013</v>
      </c>
      <c r="BG201" s="54">
        <v>0.71526217625806454</v>
      </c>
      <c r="BH201" s="54">
        <v>0.12154887096774195</v>
      </c>
      <c r="BI201" s="54">
        <v>0</v>
      </c>
      <c r="BJ201" s="54">
        <v>26.492364738516141</v>
      </c>
      <c r="BK201" s="32">
        <f t="shared" si="5"/>
        <v>174.98695582799672</v>
      </c>
    </row>
    <row r="202" spans="1:63">
      <c r="A202" s="52"/>
      <c r="B202" s="53" t="s">
        <v>209</v>
      </c>
      <c r="C202" s="54">
        <v>0</v>
      </c>
      <c r="D202" s="54">
        <v>0</v>
      </c>
      <c r="E202" s="54">
        <v>0</v>
      </c>
      <c r="F202" s="54">
        <v>0</v>
      </c>
      <c r="G202" s="54">
        <v>0</v>
      </c>
      <c r="H202" s="54">
        <v>0.22271693503225812</v>
      </c>
      <c r="I202" s="54">
        <v>6.2155629032258064</v>
      </c>
      <c r="J202" s="54">
        <v>0</v>
      </c>
      <c r="K202" s="54">
        <v>0</v>
      </c>
      <c r="L202" s="54">
        <v>2.3274113669354839</v>
      </c>
      <c r="M202" s="54">
        <v>0</v>
      </c>
      <c r="N202" s="54">
        <v>0</v>
      </c>
      <c r="O202" s="54">
        <v>0</v>
      </c>
      <c r="P202" s="54">
        <v>0</v>
      </c>
      <c r="Q202" s="54">
        <v>0</v>
      </c>
      <c r="R202" s="54">
        <v>0.19735049441935482</v>
      </c>
      <c r="S202" s="54">
        <v>0</v>
      </c>
      <c r="T202" s="54">
        <v>0</v>
      </c>
      <c r="U202" s="54">
        <v>0</v>
      </c>
      <c r="V202" s="54">
        <v>0.59516906909677414</v>
      </c>
      <c r="W202" s="54">
        <v>0</v>
      </c>
      <c r="X202" s="54">
        <v>0</v>
      </c>
      <c r="Y202" s="54">
        <v>0</v>
      </c>
      <c r="Z202" s="54">
        <v>0</v>
      </c>
      <c r="AA202" s="54">
        <v>0</v>
      </c>
      <c r="AB202" s="54">
        <v>0</v>
      </c>
      <c r="AC202" s="54">
        <v>0</v>
      </c>
      <c r="AD202" s="54">
        <v>0</v>
      </c>
      <c r="AE202" s="54">
        <v>0</v>
      </c>
      <c r="AF202" s="54">
        <v>0</v>
      </c>
      <c r="AG202" s="54">
        <v>0</v>
      </c>
      <c r="AH202" s="54">
        <v>0</v>
      </c>
      <c r="AI202" s="54">
        <v>0</v>
      </c>
      <c r="AJ202" s="54">
        <v>0</v>
      </c>
      <c r="AK202" s="54">
        <v>0</v>
      </c>
      <c r="AL202" s="54">
        <v>0</v>
      </c>
      <c r="AM202" s="54">
        <v>0</v>
      </c>
      <c r="AN202" s="54">
        <v>0</v>
      </c>
      <c r="AO202" s="54">
        <v>0</v>
      </c>
      <c r="AP202" s="54">
        <v>0</v>
      </c>
      <c r="AQ202" s="54">
        <v>0</v>
      </c>
      <c r="AR202" s="54">
        <v>0</v>
      </c>
      <c r="AS202" s="54">
        <v>0</v>
      </c>
      <c r="AT202" s="54">
        <v>0</v>
      </c>
      <c r="AU202" s="54">
        <v>0</v>
      </c>
      <c r="AV202" s="54">
        <v>2.2462152607419359</v>
      </c>
      <c r="AW202" s="54">
        <v>1.1323308387096775</v>
      </c>
      <c r="AX202" s="54">
        <v>0</v>
      </c>
      <c r="AY202" s="54">
        <v>0</v>
      </c>
      <c r="AZ202" s="54">
        <v>1.7945612217086655</v>
      </c>
      <c r="BA202" s="54">
        <v>0</v>
      </c>
      <c r="BB202" s="54">
        <v>0</v>
      </c>
      <c r="BC202" s="54">
        <v>0</v>
      </c>
      <c r="BD202" s="54">
        <v>0</v>
      </c>
      <c r="BE202" s="54">
        <v>0</v>
      </c>
      <c r="BF202" s="54">
        <v>6.0961031950000075</v>
      </c>
      <c r="BG202" s="54">
        <v>0.73053580645161287</v>
      </c>
      <c r="BH202" s="54">
        <v>0</v>
      </c>
      <c r="BI202" s="54">
        <v>0</v>
      </c>
      <c r="BJ202" s="54">
        <v>3.3924106164193542</v>
      </c>
      <c r="BK202" s="32">
        <f t="shared" si="5"/>
        <v>24.950367707740931</v>
      </c>
    </row>
    <row r="203" spans="1:63">
      <c r="A203" s="52"/>
      <c r="B203" s="53" t="s">
        <v>210</v>
      </c>
      <c r="C203" s="54">
        <v>0</v>
      </c>
      <c r="D203" s="54">
        <v>0</v>
      </c>
      <c r="E203" s="54">
        <v>0</v>
      </c>
      <c r="F203" s="54">
        <v>0</v>
      </c>
      <c r="G203" s="54">
        <v>0</v>
      </c>
      <c r="H203" s="54">
        <v>0.27000586019354844</v>
      </c>
      <c r="I203" s="54">
        <v>2.5076264516129032</v>
      </c>
      <c r="J203" s="54">
        <v>0</v>
      </c>
      <c r="K203" s="54">
        <v>0</v>
      </c>
      <c r="L203" s="54">
        <v>3.4940324321935483</v>
      </c>
      <c r="M203" s="54">
        <v>0</v>
      </c>
      <c r="N203" s="54">
        <v>0</v>
      </c>
      <c r="O203" s="54">
        <v>0</v>
      </c>
      <c r="P203" s="54">
        <v>0</v>
      </c>
      <c r="Q203" s="54">
        <v>0</v>
      </c>
      <c r="R203" s="54">
        <v>0.43047543019354839</v>
      </c>
      <c r="S203" s="54">
        <v>0.10406649774193549</v>
      </c>
      <c r="T203" s="54">
        <v>0</v>
      </c>
      <c r="U203" s="54">
        <v>0</v>
      </c>
      <c r="V203" s="54">
        <v>0.29466829816129031</v>
      </c>
      <c r="W203" s="54">
        <v>0</v>
      </c>
      <c r="X203" s="54">
        <v>0</v>
      </c>
      <c r="Y203" s="54">
        <v>0</v>
      </c>
      <c r="Z203" s="54">
        <v>0</v>
      </c>
      <c r="AA203" s="54">
        <v>0</v>
      </c>
      <c r="AB203" s="54">
        <v>6.120374193548387E-3</v>
      </c>
      <c r="AC203" s="54">
        <v>0</v>
      </c>
      <c r="AD203" s="54">
        <v>0</v>
      </c>
      <c r="AE203" s="54">
        <v>0</v>
      </c>
      <c r="AF203" s="54">
        <v>0.18361122580645162</v>
      </c>
      <c r="AG203" s="54">
        <v>0</v>
      </c>
      <c r="AH203" s="54">
        <v>0</v>
      </c>
      <c r="AI203" s="54">
        <v>0</v>
      </c>
      <c r="AJ203" s="54">
        <v>0</v>
      </c>
      <c r="AK203" s="54">
        <v>0</v>
      </c>
      <c r="AL203" s="54">
        <v>0</v>
      </c>
      <c r="AM203" s="54">
        <v>0</v>
      </c>
      <c r="AN203" s="54">
        <v>0</v>
      </c>
      <c r="AO203" s="54">
        <v>0</v>
      </c>
      <c r="AP203" s="54">
        <v>0</v>
      </c>
      <c r="AQ203" s="54">
        <v>0</v>
      </c>
      <c r="AR203" s="54">
        <v>0</v>
      </c>
      <c r="AS203" s="54">
        <v>0</v>
      </c>
      <c r="AT203" s="54">
        <v>0</v>
      </c>
      <c r="AU203" s="54">
        <v>0</v>
      </c>
      <c r="AV203" s="54">
        <v>2.3961030275161312</v>
      </c>
      <c r="AW203" s="54">
        <v>0.10962984170967743</v>
      </c>
      <c r="AX203" s="54">
        <v>0</v>
      </c>
      <c r="AY203" s="54">
        <v>0</v>
      </c>
      <c r="AZ203" s="54">
        <v>3.7762279852757099</v>
      </c>
      <c r="BA203" s="54">
        <v>0</v>
      </c>
      <c r="BB203" s="54">
        <v>0</v>
      </c>
      <c r="BC203" s="54">
        <v>0</v>
      </c>
      <c r="BD203" s="54">
        <v>0</v>
      </c>
      <c r="BE203" s="54">
        <v>0</v>
      </c>
      <c r="BF203" s="54">
        <v>6.9987991355806543</v>
      </c>
      <c r="BG203" s="54">
        <v>0.68546966896774197</v>
      </c>
      <c r="BH203" s="54">
        <v>0</v>
      </c>
      <c r="BI203" s="54">
        <v>0</v>
      </c>
      <c r="BJ203" s="54">
        <v>4.195449629064516</v>
      </c>
      <c r="BK203" s="32">
        <f t="shared" si="5"/>
        <v>25.452285858211205</v>
      </c>
    </row>
    <row r="204" spans="1:63">
      <c r="A204" s="52"/>
      <c r="B204" s="53" t="s">
        <v>211</v>
      </c>
      <c r="C204" s="54">
        <v>0</v>
      </c>
      <c r="D204" s="54">
        <v>0</v>
      </c>
      <c r="E204" s="54">
        <v>0</v>
      </c>
      <c r="F204" s="54">
        <v>0</v>
      </c>
      <c r="G204" s="54">
        <v>0</v>
      </c>
      <c r="H204" s="54">
        <v>0.27337720587096775</v>
      </c>
      <c r="I204" s="54">
        <v>0</v>
      </c>
      <c r="J204" s="54">
        <v>0</v>
      </c>
      <c r="K204" s="54">
        <v>0</v>
      </c>
      <c r="L204" s="54">
        <v>0.44851661693548384</v>
      </c>
      <c r="M204" s="54">
        <v>0</v>
      </c>
      <c r="N204" s="54">
        <v>0</v>
      </c>
      <c r="O204" s="54">
        <v>0</v>
      </c>
      <c r="P204" s="54">
        <v>0</v>
      </c>
      <c r="Q204" s="54">
        <v>0</v>
      </c>
      <c r="R204" s="54">
        <v>0.30963330887096774</v>
      </c>
      <c r="S204" s="54">
        <v>0</v>
      </c>
      <c r="T204" s="54">
        <v>0</v>
      </c>
      <c r="U204" s="54">
        <v>0</v>
      </c>
      <c r="V204" s="54">
        <v>0.10664031451612904</v>
      </c>
      <c r="W204" s="54">
        <v>0</v>
      </c>
      <c r="X204" s="54">
        <v>0</v>
      </c>
      <c r="Y204" s="54">
        <v>0</v>
      </c>
      <c r="Z204" s="54">
        <v>0</v>
      </c>
      <c r="AA204" s="54">
        <v>0</v>
      </c>
      <c r="AB204" s="54">
        <v>0</v>
      </c>
      <c r="AC204" s="54">
        <v>0</v>
      </c>
      <c r="AD204" s="54">
        <v>0</v>
      </c>
      <c r="AE204" s="54">
        <v>0</v>
      </c>
      <c r="AF204" s="54">
        <v>0</v>
      </c>
      <c r="AG204" s="54">
        <v>0</v>
      </c>
      <c r="AH204" s="54">
        <v>0</v>
      </c>
      <c r="AI204" s="54">
        <v>0</v>
      </c>
      <c r="AJ204" s="54">
        <v>0</v>
      </c>
      <c r="AK204" s="54">
        <v>0</v>
      </c>
      <c r="AL204" s="54">
        <v>0</v>
      </c>
      <c r="AM204" s="54">
        <v>0</v>
      </c>
      <c r="AN204" s="54">
        <v>0</v>
      </c>
      <c r="AO204" s="54">
        <v>0</v>
      </c>
      <c r="AP204" s="54">
        <v>0</v>
      </c>
      <c r="AQ204" s="54">
        <v>0</v>
      </c>
      <c r="AR204" s="54">
        <v>0</v>
      </c>
      <c r="AS204" s="54">
        <v>0</v>
      </c>
      <c r="AT204" s="54">
        <v>0</v>
      </c>
      <c r="AU204" s="54">
        <v>0</v>
      </c>
      <c r="AV204" s="54">
        <v>29.479172167516136</v>
      </c>
      <c r="AW204" s="54">
        <v>3.8870393124838709</v>
      </c>
      <c r="AX204" s="54">
        <v>0</v>
      </c>
      <c r="AY204" s="54">
        <v>0</v>
      </c>
      <c r="AZ204" s="54">
        <v>61.021287402192407</v>
      </c>
      <c r="BA204" s="54">
        <v>0</v>
      </c>
      <c r="BB204" s="54">
        <v>0</v>
      </c>
      <c r="BC204" s="54">
        <v>0</v>
      </c>
      <c r="BD204" s="54">
        <v>0</v>
      </c>
      <c r="BE204" s="54">
        <v>0</v>
      </c>
      <c r="BF204" s="54">
        <v>31.703111588903184</v>
      </c>
      <c r="BG204" s="54">
        <v>2.2518846087096773</v>
      </c>
      <c r="BH204" s="54">
        <v>1.2195490322580644</v>
      </c>
      <c r="BI204" s="54">
        <v>0</v>
      </c>
      <c r="BJ204" s="54">
        <v>25.8660167052258</v>
      </c>
      <c r="BK204" s="32">
        <f t="shared" si="5"/>
        <v>156.56622826348271</v>
      </c>
    </row>
    <row r="205" spans="1:63">
      <c r="A205" s="52"/>
      <c r="B205" s="53" t="s">
        <v>212</v>
      </c>
      <c r="C205" s="54">
        <v>0</v>
      </c>
      <c r="D205" s="54">
        <v>0</v>
      </c>
      <c r="E205" s="54">
        <v>0</v>
      </c>
      <c r="F205" s="54">
        <v>0</v>
      </c>
      <c r="G205" s="54">
        <v>0</v>
      </c>
      <c r="H205" s="54">
        <v>0.12860752341935483</v>
      </c>
      <c r="I205" s="54">
        <v>0</v>
      </c>
      <c r="J205" s="54">
        <v>0</v>
      </c>
      <c r="K205" s="54">
        <v>0</v>
      </c>
      <c r="L205" s="54">
        <v>0.27069885806451616</v>
      </c>
      <c r="M205" s="54">
        <v>0</v>
      </c>
      <c r="N205" s="54">
        <v>0</v>
      </c>
      <c r="O205" s="54">
        <v>0</v>
      </c>
      <c r="P205" s="54">
        <v>0</v>
      </c>
      <c r="Q205" s="54">
        <v>0</v>
      </c>
      <c r="R205" s="54">
        <v>3.8774429548387099E-2</v>
      </c>
      <c r="S205" s="54">
        <v>0</v>
      </c>
      <c r="T205" s="54">
        <v>0</v>
      </c>
      <c r="U205" s="54">
        <v>0</v>
      </c>
      <c r="V205" s="54">
        <v>0</v>
      </c>
      <c r="W205" s="54">
        <v>0</v>
      </c>
      <c r="X205" s="54">
        <v>0</v>
      </c>
      <c r="Y205" s="54">
        <v>0</v>
      </c>
      <c r="Z205" s="54">
        <v>0</v>
      </c>
      <c r="AA205" s="54">
        <v>0</v>
      </c>
      <c r="AB205" s="54">
        <v>0</v>
      </c>
      <c r="AC205" s="54">
        <v>0</v>
      </c>
      <c r="AD205" s="54">
        <v>0</v>
      </c>
      <c r="AE205" s="54">
        <v>0</v>
      </c>
      <c r="AF205" s="54">
        <v>0</v>
      </c>
      <c r="AG205" s="54">
        <v>0</v>
      </c>
      <c r="AH205" s="54">
        <v>0</v>
      </c>
      <c r="AI205" s="54">
        <v>0</v>
      </c>
      <c r="AJ205" s="54">
        <v>0</v>
      </c>
      <c r="AK205" s="54">
        <v>0</v>
      </c>
      <c r="AL205" s="54">
        <v>0</v>
      </c>
      <c r="AM205" s="54">
        <v>0</v>
      </c>
      <c r="AN205" s="54">
        <v>0</v>
      </c>
      <c r="AO205" s="54">
        <v>0</v>
      </c>
      <c r="AP205" s="54">
        <v>0</v>
      </c>
      <c r="AQ205" s="54">
        <v>0</v>
      </c>
      <c r="AR205" s="54">
        <v>0</v>
      </c>
      <c r="AS205" s="54">
        <v>0</v>
      </c>
      <c r="AT205" s="54">
        <v>0</v>
      </c>
      <c r="AU205" s="54">
        <v>0</v>
      </c>
      <c r="AV205" s="54">
        <v>5.4097418766129017</v>
      </c>
      <c r="AW205" s="54">
        <v>0</v>
      </c>
      <c r="AX205" s="54">
        <v>0</v>
      </c>
      <c r="AY205" s="54">
        <v>0</v>
      </c>
      <c r="AZ205" s="54">
        <v>33.06629936374771</v>
      </c>
      <c r="BA205" s="54">
        <v>0</v>
      </c>
      <c r="BB205" s="54">
        <v>0</v>
      </c>
      <c r="BC205" s="54">
        <v>0</v>
      </c>
      <c r="BD205" s="54">
        <v>0</v>
      </c>
      <c r="BE205" s="54">
        <v>0</v>
      </c>
      <c r="BF205" s="54">
        <v>3.103065507806452</v>
      </c>
      <c r="BG205" s="54">
        <v>0</v>
      </c>
      <c r="BH205" s="54">
        <v>0</v>
      </c>
      <c r="BI205" s="54">
        <v>0</v>
      </c>
      <c r="BJ205" s="54">
        <v>3.4549637353548386</v>
      </c>
      <c r="BK205" s="32">
        <f t="shared" si="5"/>
        <v>45.472151294554166</v>
      </c>
    </row>
    <row r="206" spans="1:63">
      <c r="A206" s="52"/>
      <c r="B206" s="53" t="s">
        <v>213</v>
      </c>
      <c r="C206" s="54">
        <v>0</v>
      </c>
      <c r="D206" s="54">
        <v>0</v>
      </c>
      <c r="E206" s="54">
        <v>0</v>
      </c>
      <c r="F206" s="54">
        <v>0</v>
      </c>
      <c r="G206" s="54">
        <v>0</v>
      </c>
      <c r="H206" s="54">
        <v>5.1132276774193554E-2</v>
      </c>
      <c r="I206" s="54">
        <v>4.8697406451612908</v>
      </c>
      <c r="J206" s="54">
        <v>0</v>
      </c>
      <c r="K206" s="54">
        <v>0</v>
      </c>
      <c r="L206" s="54">
        <v>6.0871758064516134E-2</v>
      </c>
      <c r="M206" s="54">
        <v>0</v>
      </c>
      <c r="N206" s="54">
        <v>0</v>
      </c>
      <c r="O206" s="54">
        <v>0</v>
      </c>
      <c r="P206" s="54">
        <v>0</v>
      </c>
      <c r="Q206" s="54">
        <v>0</v>
      </c>
      <c r="R206" s="54">
        <v>1.9731644516129035E-2</v>
      </c>
      <c r="S206" s="54">
        <v>0</v>
      </c>
      <c r="T206" s="54">
        <v>0</v>
      </c>
      <c r="U206" s="54">
        <v>0</v>
      </c>
      <c r="V206" s="54">
        <v>1.2174351612903227E-3</v>
      </c>
      <c r="W206" s="54">
        <v>0</v>
      </c>
      <c r="X206" s="54">
        <v>0</v>
      </c>
      <c r="Y206" s="54">
        <v>0</v>
      </c>
      <c r="Z206" s="54">
        <v>0</v>
      </c>
      <c r="AA206" s="54">
        <v>0</v>
      </c>
      <c r="AB206" s="54">
        <v>0</v>
      </c>
      <c r="AC206" s="54">
        <v>0</v>
      </c>
      <c r="AD206" s="54">
        <v>0</v>
      </c>
      <c r="AE206" s="54">
        <v>0</v>
      </c>
      <c r="AF206" s="54">
        <v>0</v>
      </c>
      <c r="AG206" s="54">
        <v>0</v>
      </c>
      <c r="AH206" s="54">
        <v>0</v>
      </c>
      <c r="AI206" s="54">
        <v>0</v>
      </c>
      <c r="AJ206" s="54">
        <v>0</v>
      </c>
      <c r="AK206" s="54">
        <v>0</v>
      </c>
      <c r="AL206" s="54">
        <v>0</v>
      </c>
      <c r="AM206" s="54">
        <v>0</v>
      </c>
      <c r="AN206" s="54">
        <v>0</v>
      </c>
      <c r="AO206" s="54">
        <v>0</v>
      </c>
      <c r="AP206" s="54">
        <v>0</v>
      </c>
      <c r="AQ206" s="54">
        <v>0</v>
      </c>
      <c r="AR206" s="54">
        <v>0</v>
      </c>
      <c r="AS206" s="54">
        <v>0</v>
      </c>
      <c r="AT206" s="54">
        <v>0</v>
      </c>
      <c r="AU206" s="54">
        <v>0</v>
      </c>
      <c r="AV206" s="54">
        <v>2.5249522902258068</v>
      </c>
      <c r="AW206" s="54">
        <v>0.83315133635483896</v>
      </c>
      <c r="AX206" s="54">
        <v>0</v>
      </c>
      <c r="AY206" s="54">
        <v>0</v>
      </c>
      <c r="AZ206" s="54">
        <v>13.852737080711719</v>
      </c>
      <c r="BA206" s="54">
        <v>0</v>
      </c>
      <c r="BB206" s="54">
        <v>0</v>
      </c>
      <c r="BC206" s="54">
        <v>0</v>
      </c>
      <c r="BD206" s="54">
        <v>0</v>
      </c>
      <c r="BE206" s="54">
        <v>0</v>
      </c>
      <c r="BF206" s="54">
        <v>0.92346890587096719</v>
      </c>
      <c r="BG206" s="54">
        <v>0.59432161290322583</v>
      </c>
      <c r="BH206" s="54">
        <v>0</v>
      </c>
      <c r="BI206" s="54">
        <v>0</v>
      </c>
      <c r="BJ206" s="54">
        <v>1.9737307830967741</v>
      </c>
      <c r="BK206" s="32">
        <f t="shared" si="5"/>
        <v>25.705055768840747</v>
      </c>
    </row>
    <row r="207" spans="1:63">
      <c r="A207" s="52"/>
      <c r="B207" s="53" t="s">
        <v>214</v>
      </c>
      <c r="C207" s="54">
        <v>0</v>
      </c>
      <c r="D207" s="54">
        <v>0</v>
      </c>
      <c r="E207" s="54">
        <v>0</v>
      </c>
      <c r="F207" s="54">
        <v>0</v>
      </c>
      <c r="G207" s="54">
        <v>0</v>
      </c>
      <c r="H207" s="54">
        <v>0.38884600703225808</v>
      </c>
      <c r="I207" s="54">
        <v>0</v>
      </c>
      <c r="J207" s="54">
        <v>0</v>
      </c>
      <c r="K207" s="54">
        <v>0</v>
      </c>
      <c r="L207" s="54">
        <v>2.2465343073225803</v>
      </c>
      <c r="M207" s="54">
        <v>0</v>
      </c>
      <c r="N207" s="54">
        <v>0</v>
      </c>
      <c r="O207" s="54">
        <v>0</v>
      </c>
      <c r="P207" s="54">
        <v>0</v>
      </c>
      <c r="Q207" s="54">
        <v>0</v>
      </c>
      <c r="R207" s="54">
        <v>0.37399653109677417</v>
      </c>
      <c r="S207" s="54">
        <v>0</v>
      </c>
      <c r="T207" s="54">
        <v>0</v>
      </c>
      <c r="U207" s="54">
        <v>0</v>
      </c>
      <c r="V207" s="54">
        <v>5.5120564516129032E-2</v>
      </c>
      <c r="W207" s="54">
        <v>0</v>
      </c>
      <c r="X207" s="54">
        <v>0</v>
      </c>
      <c r="Y207" s="54">
        <v>0</v>
      </c>
      <c r="Z207" s="54">
        <v>0</v>
      </c>
      <c r="AA207" s="54">
        <v>0</v>
      </c>
      <c r="AB207" s="54">
        <v>1.626588064516129E-3</v>
      </c>
      <c r="AC207" s="54">
        <v>0</v>
      </c>
      <c r="AD207" s="54">
        <v>0</v>
      </c>
      <c r="AE207" s="54">
        <v>0</v>
      </c>
      <c r="AF207" s="54">
        <v>0.21687838709677421</v>
      </c>
      <c r="AG207" s="54">
        <v>0</v>
      </c>
      <c r="AH207" s="54">
        <v>0</v>
      </c>
      <c r="AI207" s="54">
        <v>0</v>
      </c>
      <c r="AJ207" s="54">
        <v>0</v>
      </c>
      <c r="AK207" s="54">
        <v>0</v>
      </c>
      <c r="AL207" s="54">
        <v>6.5063519354838706E-3</v>
      </c>
      <c r="AM207" s="54">
        <v>0</v>
      </c>
      <c r="AN207" s="54">
        <v>0</v>
      </c>
      <c r="AO207" s="54">
        <v>0</v>
      </c>
      <c r="AP207" s="54">
        <v>0</v>
      </c>
      <c r="AQ207" s="54">
        <v>0</v>
      </c>
      <c r="AR207" s="54">
        <v>0</v>
      </c>
      <c r="AS207" s="54">
        <v>0</v>
      </c>
      <c r="AT207" s="54">
        <v>0</v>
      </c>
      <c r="AU207" s="54">
        <v>0</v>
      </c>
      <c r="AV207" s="54">
        <v>9.846185202806442</v>
      </c>
      <c r="AW207" s="54">
        <v>2.8410906050645162</v>
      </c>
      <c r="AX207" s="54">
        <v>0</v>
      </c>
      <c r="AY207" s="54">
        <v>0</v>
      </c>
      <c r="AZ207" s="54">
        <v>30.697445082252301</v>
      </c>
      <c r="BA207" s="54">
        <v>0</v>
      </c>
      <c r="BB207" s="54">
        <v>0</v>
      </c>
      <c r="BC207" s="54">
        <v>0</v>
      </c>
      <c r="BD207" s="54">
        <v>0</v>
      </c>
      <c r="BE207" s="54">
        <v>0</v>
      </c>
      <c r="BF207" s="54">
        <v>8.2136406252258087</v>
      </c>
      <c r="BG207" s="54">
        <v>1.0843922580645161E-2</v>
      </c>
      <c r="BH207" s="54">
        <v>0</v>
      </c>
      <c r="BI207" s="54">
        <v>0</v>
      </c>
      <c r="BJ207" s="54">
        <v>6.7622895358387076</v>
      </c>
      <c r="BK207" s="32">
        <f t="shared" si="5"/>
        <v>61.661003710832929</v>
      </c>
    </row>
    <row r="208" spans="1:63">
      <c r="A208" s="52"/>
      <c r="B208" s="53" t="s">
        <v>215</v>
      </c>
      <c r="C208" s="54">
        <v>0</v>
      </c>
      <c r="D208" s="54">
        <v>0</v>
      </c>
      <c r="E208" s="54">
        <v>0</v>
      </c>
      <c r="F208" s="54">
        <v>0</v>
      </c>
      <c r="G208" s="54">
        <v>0</v>
      </c>
      <c r="H208" s="54">
        <v>0.50323746945161285</v>
      </c>
      <c r="I208" s="54">
        <v>0</v>
      </c>
      <c r="J208" s="54">
        <v>0</v>
      </c>
      <c r="K208" s="54">
        <v>0</v>
      </c>
      <c r="L208" s="54">
        <v>0.2173265806451613</v>
      </c>
      <c r="M208" s="54">
        <v>0</v>
      </c>
      <c r="N208" s="54">
        <v>0</v>
      </c>
      <c r="O208" s="54">
        <v>0</v>
      </c>
      <c r="P208" s="54">
        <v>0</v>
      </c>
      <c r="Q208" s="54">
        <v>0</v>
      </c>
      <c r="R208" s="54">
        <v>0.35540262583870974</v>
      </c>
      <c r="S208" s="54">
        <v>1.8472759354838709E-2</v>
      </c>
      <c r="T208" s="54">
        <v>0</v>
      </c>
      <c r="U208" s="54">
        <v>0</v>
      </c>
      <c r="V208" s="54">
        <v>5.4331645161290326E-2</v>
      </c>
      <c r="W208" s="54">
        <v>0</v>
      </c>
      <c r="X208" s="54">
        <v>0</v>
      </c>
      <c r="Y208" s="54">
        <v>0</v>
      </c>
      <c r="Z208" s="54">
        <v>0</v>
      </c>
      <c r="AA208" s="54">
        <v>0</v>
      </c>
      <c r="AB208" s="54">
        <v>1.6068120967741937E-3</v>
      </c>
      <c r="AC208" s="54">
        <v>0</v>
      </c>
      <c r="AD208" s="54">
        <v>0</v>
      </c>
      <c r="AE208" s="54">
        <v>0</v>
      </c>
      <c r="AF208" s="54">
        <v>0</v>
      </c>
      <c r="AG208" s="54">
        <v>0</v>
      </c>
      <c r="AH208" s="54">
        <v>0</v>
      </c>
      <c r="AI208" s="54">
        <v>0</v>
      </c>
      <c r="AJ208" s="54">
        <v>0</v>
      </c>
      <c r="AK208" s="54">
        <v>0</v>
      </c>
      <c r="AL208" s="54">
        <v>1.5628868774193547E-2</v>
      </c>
      <c r="AM208" s="54">
        <v>0</v>
      </c>
      <c r="AN208" s="54">
        <v>0</v>
      </c>
      <c r="AO208" s="54">
        <v>0</v>
      </c>
      <c r="AP208" s="54">
        <v>0</v>
      </c>
      <c r="AQ208" s="54">
        <v>0</v>
      </c>
      <c r="AR208" s="54">
        <v>0</v>
      </c>
      <c r="AS208" s="54">
        <v>0</v>
      </c>
      <c r="AT208" s="54">
        <v>0</v>
      </c>
      <c r="AU208" s="54">
        <v>0</v>
      </c>
      <c r="AV208" s="54">
        <v>14.980431404032251</v>
      </c>
      <c r="AW208" s="54">
        <v>0.80340290322580632</v>
      </c>
      <c r="AX208" s="54">
        <v>0</v>
      </c>
      <c r="AY208" s="54">
        <v>0</v>
      </c>
      <c r="AZ208" s="54">
        <v>1.7697239815319505</v>
      </c>
      <c r="BA208" s="54">
        <v>0</v>
      </c>
      <c r="BB208" s="54">
        <v>0</v>
      </c>
      <c r="BC208" s="54">
        <v>0</v>
      </c>
      <c r="BD208" s="54">
        <v>0</v>
      </c>
      <c r="BE208" s="54">
        <v>0</v>
      </c>
      <c r="BF208" s="54">
        <v>8.3197562439999917</v>
      </c>
      <c r="BG208" s="54">
        <v>0.32136116129032255</v>
      </c>
      <c r="BH208" s="54">
        <v>0</v>
      </c>
      <c r="BI208" s="54">
        <v>0</v>
      </c>
      <c r="BJ208" s="54">
        <v>0.36909113383870962</v>
      </c>
      <c r="BK208" s="32">
        <f t="shared" si="5"/>
        <v>27.729773589241606</v>
      </c>
    </row>
    <row r="209" spans="1:63">
      <c r="A209" s="52"/>
      <c r="B209" s="53" t="s">
        <v>216</v>
      </c>
      <c r="C209" s="54">
        <v>0</v>
      </c>
      <c r="D209" s="54">
        <v>0</v>
      </c>
      <c r="E209" s="54">
        <v>0</v>
      </c>
      <c r="F209" s="54">
        <v>0</v>
      </c>
      <c r="G209" s="54">
        <v>0</v>
      </c>
      <c r="H209" s="54">
        <v>0.58394292599999997</v>
      </c>
      <c r="I209" s="54">
        <v>0</v>
      </c>
      <c r="J209" s="54">
        <v>0</v>
      </c>
      <c r="K209" s="54">
        <v>0</v>
      </c>
      <c r="L209" s="54">
        <v>0.16860273548387095</v>
      </c>
      <c r="M209" s="54">
        <v>0</v>
      </c>
      <c r="N209" s="54">
        <v>0</v>
      </c>
      <c r="O209" s="54">
        <v>0</v>
      </c>
      <c r="P209" s="54">
        <v>0</v>
      </c>
      <c r="Q209" s="54">
        <v>0</v>
      </c>
      <c r="R209" s="54">
        <v>0.13714778767741931</v>
      </c>
      <c r="S209" s="54">
        <v>0</v>
      </c>
      <c r="T209" s="54">
        <v>0</v>
      </c>
      <c r="U209" s="54">
        <v>0</v>
      </c>
      <c r="V209" s="54">
        <v>0</v>
      </c>
      <c r="W209" s="54">
        <v>0</v>
      </c>
      <c r="X209" s="54">
        <v>0</v>
      </c>
      <c r="Y209" s="54">
        <v>0</v>
      </c>
      <c r="Z209" s="54">
        <v>0</v>
      </c>
      <c r="AA209" s="54">
        <v>0</v>
      </c>
      <c r="AB209" s="54">
        <v>0</v>
      </c>
      <c r="AC209" s="54">
        <v>0</v>
      </c>
      <c r="AD209" s="54">
        <v>0</v>
      </c>
      <c r="AE209" s="54">
        <v>0</v>
      </c>
      <c r="AF209" s="54">
        <v>0</v>
      </c>
      <c r="AG209" s="54">
        <v>0</v>
      </c>
      <c r="AH209" s="54">
        <v>0</v>
      </c>
      <c r="AI209" s="54">
        <v>0</v>
      </c>
      <c r="AJ209" s="54">
        <v>0</v>
      </c>
      <c r="AK209" s="54">
        <v>0</v>
      </c>
      <c r="AL209" s="54">
        <v>1.4082999677419354E-2</v>
      </c>
      <c r="AM209" s="54">
        <v>0</v>
      </c>
      <c r="AN209" s="54">
        <v>0</v>
      </c>
      <c r="AO209" s="54">
        <v>0</v>
      </c>
      <c r="AP209" s="54">
        <v>0</v>
      </c>
      <c r="AQ209" s="54">
        <v>0</v>
      </c>
      <c r="AR209" s="54">
        <v>0</v>
      </c>
      <c r="AS209" s="54">
        <v>0</v>
      </c>
      <c r="AT209" s="54">
        <v>0</v>
      </c>
      <c r="AU209" s="54">
        <v>0</v>
      </c>
      <c r="AV209" s="54">
        <v>32.373830569096803</v>
      </c>
      <c r="AW209" s="54">
        <v>3.4946702903225804</v>
      </c>
      <c r="AX209" s="54">
        <v>0</v>
      </c>
      <c r="AY209" s="54">
        <v>0</v>
      </c>
      <c r="AZ209" s="54">
        <v>1.5433820111091068</v>
      </c>
      <c r="BA209" s="54">
        <v>0</v>
      </c>
      <c r="BB209" s="54">
        <v>0</v>
      </c>
      <c r="BC209" s="54">
        <v>0</v>
      </c>
      <c r="BD209" s="54">
        <v>0</v>
      </c>
      <c r="BE209" s="54">
        <v>0</v>
      </c>
      <c r="BF209" s="54">
        <v>4.9965127980645159</v>
      </c>
      <c r="BG209" s="54">
        <v>1.1683569489354841</v>
      </c>
      <c r="BH209" s="54">
        <v>0</v>
      </c>
      <c r="BI209" s="54">
        <v>0</v>
      </c>
      <c r="BJ209" s="54">
        <v>0.35468295483870965</v>
      </c>
      <c r="BK209" s="32">
        <f t="shared" si="5"/>
        <v>44.835212021205912</v>
      </c>
    </row>
    <row r="210" spans="1:63">
      <c r="A210" s="52"/>
      <c r="B210" s="53" t="s">
        <v>217</v>
      </c>
      <c r="C210" s="54">
        <v>0</v>
      </c>
      <c r="D210" s="54">
        <v>0</v>
      </c>
      <c r="E210" s="54">
        <v>0</v>
      </c>
      <c r="F210" s="54">
        <v>0</v>
      </c>
      <c r="G210" s="54">
        <v>0</v>
      </c>
      <c r="H210" s="54">
        <v>0.78856213025806454</v>
      </c>
      <c r="I210" s="54">
        <v>0</v>
      </c>
      <c r="J210" s="54">
        <v>0</v>
      </c>
      <c r="K210" s="54">
        <v>0</v>
      </c>
      <c r="L210" s="54">
        <v>0.1323738244193548</v>
      </c>
      <c r="M210" s="54">
        <v>0</v>
      </c>
      <c r="N210" s="54">
        <v>0</v>
      </c>
      <c r="O210" s="54">
        <v>0</v>
      </c>
      <c r="P210" s="54">
        <v>0</v>
      </c>
      <c r="Q210" s="54">
        <v>0</v>
      </c>
      <c r="R210" s="54">
        <v>0.31741401348387099</v>
      </c>
      <c r="S210" s="54">
        <v>0</v>
      </c>
      <c r="T210" s="54">
        <v>0</v>
      </c>
      <c r="U210" s="54">
        <v>0</v>
      </c>
      <c r="V210" s="54">
        <v>6.01751694516129E-2</v>
      </c>
      <c r="W210" s="54">
        <v>0</v>
      </c>
      <c r="X210" s="54">
        <v>0</v>
      </c>
      <c r="Y210" s="54">
        <v>0</v>
      </c>
      <c r="Z210" s="54">
        <v>0</v>
      </c>
      <c r="AA210" s="54">
        <v>0</v>
      </c>
      <c r="AB210" s="54">
        <v>0</v>
      </c>
      <c r="AC210" s="54">
        <v>0</v>
      </c>
      <c r="AD210" s="54">
        <v>0</v>
      </c>
      <c r="AE210" s="54">
        <v>0</v>
      </c>
      <c r="AF210" s="54">
        <v>0</v>
      </c>
      <c r="AG210" s="54">
        <v>0</v>
      </c>
      <c r="AH210" s="54">
        <v>0</v>
      </c>
      <c r="AI210" s="54">
        <v>0</v>
      </c>
      <c r="AJ210" s="54">
        <v>0</v>
      </c>
      <c r="AK210" s="54">
        <v>0</v>
      </c>
      <c r="AL210" s="54">
        <v>0</v>
      </c>
      <c r="AM210" s="54">
        <v>0</v>
      </c>
      <c r="AN210" s="54">
        <v>0</v>
      </c>
      <c r="AO210" s="54">
        <v>0</v>
      </c>
      <c r="AP210" s="54">
        <v>0</v>
      </c>
      <c r="AQ210" s="54">
        <v>0</v>
      </c>
      <c r="AR210" s="54">
        <v>0</v>
      </c>
      <c r="AS210" s="54">
        <v>0</v>
      </c>
      <c r="AT210" s="54">
        <v>0</v>
      </c>
      <c r="AU210" s="54">
        <v>0</v>
      </c>
      <c r="AV210" s="54">
        <v>28.618439668870998</v>
      </c>
      <c r="AW210" s="54">
        <v>0.95390399999999997</v>
      </c>
      <c r="AX210" s="54">
        <v>0</v>
      </c>
      <c r="AY210" s="54">
        <v>0</v>
      </c>
      <c r="AZ210" s="54">
        <v>1.5624683797100549</v>
      </c>
      <c r="BA210" s="54">
        <v>0</v>
      </c>
      <c r="BB210" s="54">
        <v>0</v>
      </c>
      <c r="BC210" s="54">
        <v>0</v>
      </c>
      <c r="BD210" s="54">
        <v>0</v>
      </c>
      <c r="BE210" s="54">
        <v>0</v>
      </c>
      <c r="BF210" s="54">
        <v>13.738361979516128</v>
      </c>
      <c r="BG210" s="54">
        <v>2.1611464398064517</v>
      </c>
      <c r="BH210" s="54">
        <v>0</v>
      </c>
      <c r="BI210" s="54">
        <v>0</v>
      </c>
      <c r="BJ210" s="54">
        <v>0.60584945777419352</v>
      </c>
      <c r="BK210" s="32">
        <f t="shared" si="5"/>
        <v>48.93869506329073</v>
      </c>
    </row>
    <row r="211" spans="1:63">
      <c r="A211" s="52"/>
      <c r="B211" s="53" t="s">
        <v>218</v>
      </c>
      <c r="C211" s="54">
        <v>0</v>
      </c>
      <c r="D211" s="54">
        <v>0</v>
      </c>
      <c r="E211" s="54">
        <v>0</v>
      </c>
      <c r="F211" s="54">
        <v>0</v>
      </c>
      <c r="G211" s="54">
        <v>0</v>
      </c>
      <c r="H211" s="54">
        <v>0.81397600100000012</v>
      </c>
      <c r="I211" s="54">
        <v>0</v>
      </c>
      <c r="J211" s="54">
        <v>0</v>
      </c>
      <c r="K211" s="54">
        <v>0</v>
      </c>
      <c r="L211" s="54">
        <v>0.10279848919354836</v>
      </c>
      <c r="M211" s="54">
        <v>0</v>
      </c>
      <c r="N211" s="54">
        <v>0</v>
      </c>
      <c r="O211" s="54">
        <v>0</v>
      </c>
      <c r="P211" s="54">
        <v>0</v>
      </c>
      <c r="Q211" s="54">
        <v>0</v>
      </c>
      <c r="R211" s="54">
        <v>0.13895876177419356</v>
      </c>
      <c r="S211" s="54">
        <v>0</v>
      </c>
      <c r="T211" s="54">
        <v>0</v>
      </c>
      <c r="U211" s="54">
        <v>0</v>
      </c>
      <c r="V211" s="54">
        <v>0.10331506451612903</v>
      </c>
      <c r="W211" s="54">
        <v>0</v>
      </c>
      <c r="X211" s="54">
        <v>0</v>
      </c>
      <c r="Y211" s="54">
        <v>0</v>
      </c>
      <c r="Z211" s="54">
        <v>0</v>
      </c>
      <c r="AA211" s="54">
        <v>0</v>
      </c>
      <c r="AB211" s="54">
        <v>0.35888108064516133</v>
      </c>
      <c r="AC211" s="54">
        <v>0</v>
      </c>
      <c r="AD211" s="54">
        <v>0</v>
      </c>
      <c r="AE211" s="54">
        <v>0</v>
      </c>
      <c r="AF211" s="54">
        <v>0</v>
      </c>
      <c r="AG211" s="54">
        <v>0</v>
      </c>
      <c r="AH211" s="54">
        <v>0</v>
      </c>
      <c r="AI211" s="54">
        <v>0</v>
      </c>
      <c r="AJ211" s="54">
        <v>0</v>
      </c>
      <c r="AK211" s="54">
        <v>0</v>
      </c>
      <c r="AL211" s="54">
        <v>0</v>
      </c>
      <c r="AM211" s="54">
        <v>0</v>
      </c>
      <c r="AN211" s="54">
        <v>0</v>
      </c>
      <c r="AO211" s="54">
        <v>0</v>
      </c>
      <c r="AP211" s="54">
        <v>0</v>
      </c>
      <c r="AQ211" s="54">
        <v>0</v>
      </c>
      <c r="AR211" s="54">
        <v>0</v>
      </c>
      <c r="AS211" s="54">
        <v>0</v>
      </c>
      <c r="AT211" s="54">
        <v>0</v>
      </c>
      <c r="AU211" s="54">
        <v>0</v>
      </c>
      <c r="AV211" s="54">
        <v>38.414257698516131</v>
      </c>
      <c r="AW211" s="54">
        <v>1.3329868709677419</v>
      </c>
      <c r="AX211" s="54">
        <v>0</v>
      </c>
      <c r="AY211" s="54">
        <v>0</v>
      </c>
      <c r="AZ211" s="54">
        <v>3.6967243550241213</v>
      </c>
      <c r="BA211" s="54">
        <v>0</v>
      </c>
      <c r="BB211" s="54">
        <v>0</v>
      </c>
      <c r="BC211" s="54">
        <v>0</v>
      </c>
      <c r="BD211" s="54">
        <v>0</v>
      </c>
      <c r="BE211" s="54">
        <v>0</v>
      </c>
      <c r="BF211" s="54">
        <v>5.6095694828064522</v>
      </c>
      <c r="BG211" s="54">
        <v>0.68183368625806462</v>
      </c>
      <c r="BH211" s="54">
        <v>0.2563436290322581</v>
      </c>
      <c r="BI211" s="54">
        <v>0</v>
      </c>
      <c r="BJ211" s="54">
        <v>0.63790824683870972</v>
      </c>
      <c r="BK211" s="32">
        <f t="shared" si="5"/>
        <v>52.147553366572517</v>
      </c>
    </row>
    <row r="212" spans="1:63">
      <c r="A212" s="52"/>
      <c r="B212" s="53" t="s">
        <v>219</v>
      </c>
      <c r="C212" s="54">
        <v>0</v>
      </c>
      <c r="D212" s="54">
        <v>0</v>
      </c>
      <c r="E212" s="54">
        <v>0</v>
      </c>
      <c r="F212" s="54">
        <v>0</v>
      </c>
      <c r="G212" s="54">
        <v>0</v>
      </c>
      <c r="H212" s="54">
        <v>0.42566747232258062</v>
      </c>
      <c r="I212" s="54">
        <v>0</v>
      </c>
      <c r="J212" s="54">
        <v>0</v>
      </c>
      <c r="K212" s="54">
        <v>0</v>
      </c>
      <c r="L212" s="54">
        <v>0</v>
      </c>
      <c r="M212" s="54">
        <v>0</v>
      </c>
      <c r="N212" s="54">
        <v>0</v>
      </c>
      <c r="O212" s="54">
        <v>0</v>
      </c>
      <c r="P212" s="54">
        <v>0</v>
      </c>
      <c r="Q212" s="54">
        <v>0</v>
      </c>
      <c r="R212" s="54">
        <v>0.24846204599999999</v>
      </c>
      <c r="S212" s="54">
        <v>0</v>
      </c>
      <c r="T212" s="54">
        <v>0</v>
      </c>
      <c r="U212" s="54">
        <v>0</v>
      </c>
      <c r="V212" s="54">
        <v>2.0486780645161292E-2</v>
      </c>
      <c r="W212" s="54">
        <v>0</v>
      </c>
      <c r="X212" s="54">
        <v>0</v>
      </c>
      <c r="Y212" s="54">
        <v>0</v>
      </c>
      <c r="Z212" s="54">
        <v>0</v>
      </c>
      <c r="AA212" s="54">
        <v>0</v>
      </c>
      <c r="AB212" s="54">
        <v>0</v>
      </c>
      <c r="AC212" s="54">
        <v>0</v>
      </c>
      <c r="AD212" s="54">
        <v>0</v>
      </c>
      <c r="AE212" s="54">
        <v>0</v>
      </c>
      <c r="AF212" s="54">
        <v>0</v>
      </c>
      <c r="AG212" s="54">
        <v>0</v>
      </c>
      <c r="AH212" s="54">
        <v>0</v>
      </c>
      <c r="AI212" s="54">
        <v>0</v>
      </c>
      <c r="AJ212" s="54">
        <v>0</v>
      </c>
      <c r="AK212" s="54">
        <v>0</v>
      </c>
      <c r="AL212" s="54">
        <v>0</v>
      </c>
      <c r="AM212" s="54">
        <v>0</v>
      </c>
      <c r="AN212" s="54">
        <v>0</v>
      </c>
      <c r="AO212" s="54">
        <v>0</v>
      </c>
      <c r="AP212" s="54">
        <v>0</v>
      </c>
      <c r="AQ212" s="54">
        <v>0</v>
      </c>
      <c r="AR212" s="54">
        <v>0</v>
      </c>
      <c r="AS212" s="54">
        <v>0</v>
      </c>
      <c r="AT212" s="54">
        <v>0</v>
      </c>
      <c r="AU212" s="54">
        <v>0</v>
      </c>
      <c r="AV212" s="54">
        <v>9.7643314984516163</v>
      </c>
      <c r="AW212" s="54">
        <v>1.2466038629032257</v>
      </c>
      <c r="AX212" s="54">
        <v>0</v>
      </c>
      <c r="AY212" s="54">
        <v>0</v>
      </c>
      <c r="AZ212" s="54">
        <v>0.20922666890810523</v>
      </c>
      <c r="BA212" s="54">
        <v>0</v>
      </c>
      <c r="BB212" s="54">
        <v>0</v>
      </c>
      <c r="BC212" s="54">
        <v>0</v>
      </c>
      <c r="BD212" s="54">
        <v>0</v>
      </c>
      <c r="BE212" s="54">
        <v>0</v>
      </c>
      <c r="BF212" s="54">
        <v>7.9260600997741992</v>
      </c>
      <c r="BG212" s="54">
        <v>0.38464598216129031</v>
      </c>
      <c r="BH212" s="54">
        <v>0.50881790322580644</v>
      </c>
      <c r="BI212" s="54">
        <v>0</v>
      </c>
      <c r="BJ212" s="54">
        <v>0.25368643016129028</v>
      </c>
      <c r="BK212" s="32">
        <f t="shared" si="5"/>
        <v>20.987988744553281</v>
      </c>
    </row>
    <row r="213" spans="1:63">
      <c r="A213" s="52"/>
      <c r="B213" s="53" t="s">
        <v>220</v>
      </c>
      <c r="C213" s="54">
        <v>0</v>
      </c>
      <c r="D213" s="54">
        <v>0</v>
      </c>
      <c r="E213" s="54">
        <v>0</v>
      </c>
      <c r="F213" s="54">
        <v>0</v>
      </c>
      <c r="G213" s="54">
        <v>0</v>
      </c>
      <c r="H213" s="54">
        <v>431.39597817893548</v>
      </c>
      <c r="I213" s="54">
        <v>2090.9364043991459</v>
      </c>
      <c r="J213" s="54">
        <v>103.75389985648388</v>
      </c>
      <c r="K213" s="54">
        <v>0</v>
      </c>
      <c r="L213" s="54">
        <v>262.23730871958071</v>
      </c>
      <c r="M213" s="54">
        <v>0</v>
      </c>
      <c r="N213" s="54">
        <v>0</v>
      </c>
      <c r="O213" s="54">
        <v>0</v>
      </c>
      <c r="P213" s="54">
        <v>0</v>
      </c>
      <c r="Q213" s="54">
        <v>0</v>
      </c>
      <c r="R213" s="54">
        <v>54.509146542258073</v>
      </c>
      <c r="S213" s="54">
        <v>159.25436951912903</v>
      </c>
      <c r="T213" s="54">
        <v>259.77898345254846</v>
      </c>
      <c r="U213" s="54">
        <v>0</v>
      </c>
      <c r="V213" s="54">
        <v>35.712600229870965</v>
      </c>
      <c r="W213" s="54">
        <v>0</v>
      </c>
      <c r="X213" s="54">
        <v>0</v>
      </c>
      <c r="Y213" s="54">
        <v>0</v>
      </c>
      <c r="Z213" s="54">
        <v>0</v>
      </c>
      <c r="AA213" s="54">
        <v>0</v>
      </c>
      <c r="AB213" s="54">
        <v>0.32340032280645159</v>
      </c>
      <c r="AC213" s="54">
        <v>0</v>
      </c>
      <c r="AD213" s="54">
        <v>0</v>
      </c>
      <c r="AE213" s="54">
        <v>0</v>
      </c>
      <c r="AF213" s="54">
        <v>3.3674377406129037</v>
      </c>
      <c r="AG213" s="54">
        <v>0</v>
      </c>
      <c r="AH213" s="54">
        <v>0</v>
      </c>
      <c r="AI213" s="54">
        <v>0</v>
      </c>
      <c r="AJ213" s="54">
        <v>0</v>
      </c>
      <c r="AK213" s="54">
        <v>0</v>
      </c>
      <c r="AL213" s="54">
        <v>0.26889508067741935</v>
      </c>
      <c r="AM213" s="54">
        <v>5.3531711709677417E-2</v>
      </c>
      <c r="AN213" s="54">
        <v>0</v>
      </c>
      <c r="AO213" s="54">
        <v>0</v>
      </c>
      <c r="AP213" s="54">
        <v>0.29014668051612907</v>
      </c>
      <c r="AQ213" s="54">
        <v>0</v>
      </c>
      <c r="AR213" s="54">
        <v>0</v>
      </c>
      <c r="AS213" s="54">
        <v>0</v>
      </c>
      <c r="AT213" s="54">
        <v>0</v>
      </c>
      <c r="AU213" s="54">
        <v>0</v>
      </c>
      <c r="AV213" s="54">
        <v>480.75772365470988</v>
      </c>
      <c r="AW213" s="54">
        <v>1017.3562004856781</v>
      </c>
      <c r="AX213" s="54">
        <v>29.244673014806445</v>
      </c>
      <c r="AY213" s="54">
        <v>0</v>
      </c>
      <c r="AZ213" s="54">
        <v>433.53539521387074</v>
      </c>
      <c r="BA213" s="54">
        <v>0</v>
      </c>
      <c r="BB213" s="54">
        <v>0</v>
      </c>
      <c r="BC213" s="54">
        <v>0</v>
      </c>
      <c r="BD213" s="54">
        <v>0</v>
      </c>
      <c r="BE213" s="54">
        <v>0</v>
      </c>
      <c r="BF213" s="54">
        <v>666.10722162870991</v>
      </c>
      <c r="BG213" s="54">
        <v>399.60762513545177</v>
      </c>
      <c r="BH213" s="54">
        <v>202.43470446367743</v>
      </c>
      <c r="BI213" s="54">
        <v>0</v>
      </c>
      <c r="BJ213" s="54">
        <v>275.76920555561247</v>
      </c>
      <c r="BK213" s="32">
        <f t="shared" si="5"/>
        <v>6906.6948515867907</v>
      </c>
    </row>
    <row r="214" spans="1:63">
      <c r="A214" s="52"/>
      <c r="B214" s="53" t="s">
        <v>221</v>
      </c>
      <c r="C214" s="54">
        <v>0</v>
      </c>
      <c r="D214" s="54">
        <v>0</v>
      </c>
      <c r="E214" s="54">
        <v>0</v>
      </c>
      <c r="F214" s="54">
        <v>0</v>
      </c>
      <c r="G214" s="54">
        <v>0</v>
      </c>
      <c r="H214" s="54">
        <v>8.2517392137741918</v>
      </c>
      <c r="I214" s="54">
        <v>4.706113350548387</v>
      </c>
      <c r="J214" s="54">
        <v>0</v>
      </c>
      <c r="K214" s="54">
        <v>0</v>
      </c>
      <c r="L214" s="54">
        <v>12.513956478064514</v>
      </c>
      <c r="M214" s="54">
        <v>0</v>
      </c>
      <c r="N214" s="54">
        <v>0</v>
      </c>
      <c r="O214" s="54">
        <v>0</v>
      </c>
      <c r="P214" s="54">
        <v>0</v>
      </c>
      <c r="Q214" s="54">
        <v>0</v>
      </c>
      <c r="R214" s="54">
        <v>16.106267708419356</v>
      </c>
      <c r="S214" s="54">
        <v>1.1160194142903226</v>
      </c>
      <c r="T214" s="54">
        <v>0</v>
      </c>
      <c r="U214" s="54">
        <v>0</v>
      </c>
      <c r="V214" s="54">
        <v>8.9310724544193558</v>
      </c>
      <c r="W214" s="54">
        <v>0</v>
      </c>
      <c r="X214" s="54">
        <v>0</v>
      </c>
      <c r="Y214" s="54">
        <v>0</v>
      </c>
      <c r="Z214" s="54">
        <v>0</v>
      </c>
      <c r="AA214" s="54">
        <v>0</v>
      </c>
      <c r="AB214" s="54">
        <v>1.3778407722903225</v>
      </c>
      <c r="AC214" s="54">
        <v>0</v>
      </c>
      <c r="AD214" s="54">
        <v>0</v>
      </c>
      <c r="AE214" s="54">
        <v>0</v>
      </c>
      <c r="AF214" s="54">
        <v>5.592188236032257</v>
      </c>
      <c r="AG214" s="54">
        <v>0</v>
      </c>
      <c r="AH214" s="54">
        <v>0</v>
      </c>
      <c r="AI214" s="54">
        <v>0</v>
      </c>
      <c r="AJ214" s="54">
        <v>0</v>
      </c>
      <c r="AK214" s="54">
        <v>0</v>
      </c>
      <c r="AL214" s="54">
        <v>8.1047254419354856E-2</v>
      </c>
      <c r="AM214" s="54">
        <v>0</v>
      </c>
      <c r="AN214" s="54">
        <v>0</v>
      </c>
      <c r="AO214" s="54">
        <v>0</v>
      </c>
      <c r="AP214" s="54">
        <v>0.17646145535483873</v>
      </c>
      <c r="AQ214" s="54">
        <v>0</v>
      </c>
      <c r="AR214" s="54">
        <v>0</v>
      </c>
      <c r="AS214" s="54">
        <v>0</v>
      </c>
      <c r="AT214" s="54">
        <v>0</v>
      </c>
      <c r="AU214" s="54">
        <v>0</v>
      </c>
      <c r="AV214" s="54">
        <v>173.36461571809679</v>
      </c>
      <c r="AW214" s="54">
        <v>26.93608159987097</v>
      </c>
      <c r="AX214" s="54">
        <v>0</v>
      </c>
      <c r="AY214" s="54">
        <v>0</v>
      </c>
      <c r="AZ214" s="54">
        <v>162.9511832472526</v>
      </c>
      <c r="BA214" s="54">
        <v>0</v>
      </c>
      <c r="BB214" s="54">
        <v>0</v>
      </c>
      <c r="BC214" s="54">
        <v>0</v>
      </c>
      <c r="BD214" s="54">
        <v>0</v>
      </c>
      <c r="BE214" s="54">
        <v>0</v>
      </c>
      <c r="BF214" s="54">
        <v>401.62349776367734</v>
      </c>
      <c r="BG214" s="54">
        <v>40.434303587999977</v>
      </c>
      <c r="BH214" s="54">
        <v>0.91185777348387087</v>
      </c>
      <c r="BI214" s="54">
        <v>0</v>
      </c>
      <c r="BJ214" s="54">
        <v>156.04057334283874</v>
      </c>
      <c r="BK214" s="32">
        <f t="shared" si="5"/>
        <v>1021.1148193708332</v>
      </c>
    </row>
    <row r="215" spans="1:63">
      <c r="A215" s="52"/>
      <c r="B215" s="53" t="s">
        <v>222</v>
      </c>
      <c r="C215" s="54">
        <v>0</v>
      </c>
      <c r="D215" s="54">
        <v>0</v>
      </c>
      <c r="E215" s="54">
        <v>0</v>
      </c>
      <c r="F215" s="54">
        <v>0</v>
      </c>
      <c r="G215" s="54">
        <v>0</v>
      </c>
      <c r="H215" s="54">
        <v>1.2190552218064519</v>
      </c>
      <c r="I215" s="54">
        <v>0.72071274480645187</v>
      </c>
      <c r="J215" s="54">
        <v>0</v>
      </c>
      <c r="K215" s="54">
        <v>0</v>
      </c>
      <c r="L215" s="54">
        <v>0.90699812529032264</v>
      </c>
      <c r="M215" s="54">
        <v>0</v>
      </c>
      <c r="N215" s="54">
        <v>0</v>
      </c>
      <c r="O215" s="54">
        <v>0</v>
      </c>
      <c r="P215" s="54">
        <v>0</v>
      </c>
      <c r="Q215" s="54">
        <v>0</v>
      </c>
      <c r="R215" s="54">
        <v>0.92144741577419353</v>
      </c>
      <c r="S215" s="54">
        <v>0.67710382822580628</v>
      </c>
      <c r="T215" s="54">
        <v>0</v>
      </c>
      <c r="U215" s="54">
        <v>0</v>
      </c>
      <c r="V215" s="54">
        <v>0.18419435270967743</v>
      </c>
      <c r="W215" s="54">
        <v>0</v>
      </c>
      <c r="X215" s="54">
        <v>0</v>
      </c>
      <c r="Y215" s="54">
        <v>0</v>
      </c>
      <c r="Z215" s="54">
        <v>0</v>
      </c>
      <c r="AA215" s="54">
        <v>0</v>
      </c>
      <c r="AB215" s="54">
        <v>0.2796568907419355</v>
      </c>
      <c r="AC215" s="54">
        <v>0</v>
      </c>
      <c r="AD215" s="54">
        <v>0</v>
      </c>
      <c r="AE215" s="54">
        <v>0</v>
      </c>
      <c r="AF215" s="54">
        <v>8.2799067225806461E-2</v>
      </c>
      <c r="AG215" s="54">
        <v>0</v>
      </c>
      <c r="AH215" s="54">
        <v>0</v>
      </c>
      <c r="AI215" s="54">
        <v>0</v>
      </c>
      <c r="AJ215" s="54">
        <v>0</v>
      </c>
      <c r="AK215" s="54">
        <v>0</v>
      </c>
      <c r="AL215" s="54">
        <v>9.4711254741935522E-2</v>
      </c>
      <c r="AM215" s="54">
        <v>0</v>
      </c>
      <c r="AN215" s="54">
        <v>0</v>
      </c>
      <c r="AO215" s="54">
        <v>0</v>
      </c>
      <c r="AP215" s="54">
        <v>0</v>
      </c>
      <c r="AQ215" s="54">
        <v>0</v>
      </c>
      <c r="AR215" s="54">
        <v>0</v>
      </c>
      <c r="AS215" s="54">
        <v>0</v>
      </c>
      <c r="AT215" s="54">
        <v>0</v>
      </c>
      <c r="AU215" s="54">
        <v>0</v>
      </c>
      <c r="AV215" s="54">
        <v>37.409540808612917</v>
      </c>
      <c r="AW215" s="54">
        <v>7.7283821435161295</v>
      </c>
      <c r="AX215" s="54">
        <v>1.0312005747419355</v>
      </c>
      <c r="AY215" s="54">
        <v>0</v>
      </c>
      <c r="AZ215" s="54">
        <v>60.579936910620312</v>
      </c>
      <c r="BA215" s="54">
        <v>0</v>
      </c>
      <c r="BB215" s="54">
        <v>0</v>
      </c>
      <c r="BC215" s="54">
        <v>0</v>
      </c>
      <c r="BD215" s="54">
        <v>0</v>
      </c>
      <c r="BE215" s="54">
        <v>0</v>
      </c>
      <c r="BF215" s="54">
        <v>87.555074403258217</v>
      </c>
      <c r="BG215" s="54">
        <v>36.684320644870979</v>
      </c>
      <c r="BH215" s="54">
        <v>0.13035518709677418</v>
      </c>
      <c r="BI215" s="54">
        <v>0</v>
      </c>
      <c r="BJ215" s="54">
        <v>33.582816677935476</v>
      </c>
      <c r="BK215" s="32">
        <f t="shared" si="5"/>
        <v>269.78830625197531</v>
      </c>
    </row>
    <row r="216" spans="1:63">
      <c r="A216" s="52"/>
      <c r="B216" s="53" t="s">
        <v>223</v>
      </c>
      <c r="C216" s="54">
        <v>0</v>
      </c>
      <c r="D216" s="54">
        <v>0</v>
      </c>
      <c r="E216" s="54">
        <v>0</v>
      </c>
      <c r="F216" s="54">
        <v>0</v>
      </c>
      <c r="G216" s="54">
        <v>0</v>
      </c>
      <c r="H216" s="54">
        <v>1.013743056903226</v>
      </c>
      <c r="I216" s="54">
        <v>0</v>
      </c>
      <c r="J216" s="54">
        <v>0</v>
      </c>
      <c r="K216" s="54">
        <v>0</v>
      </c>
      <c r="L216" s="54">
        <v>0.73367552503225797</v>
      </c>
      <c r="M216" s="54">
        <v>0</v>
      </c>
      <c r="N216" s="54">
        <v>0</v>
      </c>
      <c r="O216" s="54">
        <v>0</v>
      </c>
      <c r="P216" s="54">
        <v>0</v>
      </c>
      <c r="Q216" s="54">
        <v>0</v>
      </c>
      <c r="R216" s="54">
        <v>0.59858983206451621</v>
      </c>
      <c r="S216" s="54">
        <v>0</v>
      </c>
      <c r="T216" s="54">
        <v>0</v>
      </c>
      <c r="U216" s="54">
        <v>0</v>
      </c>
      <c r="V216" s="54">
        <v>2.5272744838709675E-3</v>
      </c>
      <c r="W216" s="54">
        <v>0</v>
      </c>
      <c r="X216" s="54">
        <v>0</v>
      </c>
      <c r="Y216" s="54">
        <v>0</v>
      </c>
      <c r="Z216" s="54">
        <v>0</v>
      </c>
      <c r="AA216" s="54">
        <v>0</v>
      </c>
      <c r="AB216" s="54">
        <v>0.19800133287096777</v>
      </c>
      <c r="AC216" s="54">
        <v>0</v>
      </c>
      <c r="AD216" s="54">
        <v>0</v>
      </c>
      <c r="AE216" s="54">
        <v>0</v>
      </c>
      <c r="AF216" s="54">
        <v>1.7934511612903225E-2</v>
      </c>
      <c r="AG216" s="54">
        <v>0</v>
      </c>
      <c r="AH216" s="54">
        <v>0</v>
      </c>
      <c r="AI216" s="54">
        <v>0</v>
      </c>
      <c r="AJ216" s="54">
        <v>0</v>
      </c>
      <c r="AK216" s="54">
        <v>0</v>
      </c>
      <c r="AL216" s="54">
        <v>0.10605953964516128</v>
      </c>
      <c r="AM216" s="54">
        <v>0</v>
      </c>
      <c r="AN216" s="54">
        <v>0</v>
      </c>
      <c r="AO216" s="54">
        <v>0</v>
      </c>
      <c r="AP216" s="54">
        <v>0</v>
      </c>
      <c r="AQ216" s="54">
        <v>0</v>
      </c>
      <c r="AR216" s="54">
        <v>0</v>
      </c>
      <c r="AS216" s="54">
        <v>0</v>
      </c>
      <c r="AT216" s="54">
        <v>0</v>
      </c>
      <c r="AU216" s="54">
        <v>0</v>
      </c>
      <c r="AV216" s="54">
        <v>59.865478699774137</v>
      </c>
      <c r="AW216" s="54">
        <v>0</v>
      </c>
      <c r="AX216" s="54">
        <v>0</v>
      </c>
      <c r="AY216" s="54">
        <v>0</v>
      </c>
      <c r="AZ216" s="54">
        <v>12.927173720059331</v>
      </c>
      <c r="BA216" s="54">
        <v>0</v>
      </c>
      <c r="BB216" s="54">
        <v>0</v>
      </c>
      <c r="BC216" s="54">
        <v>0</v>
      </c>
      <c r="BD216" s="54">
        <v>0</v>
      </c>
      <c r="BE216" s="54">
        <v>0</v>
      </c>
      <c r="BF216" s="54">
        <v>118.0283000872578</v>
      </c>
      <c r="BG216" s="54">
        <v>0</v>
      </c>
      <c r="BH216" s="54">
        <v>0</v>
      </c>
      <c r="BI216" s="54">
        <v>0</v>
      </c>
      <c r="BJ216" s="54">
        <v>11.454699537032258</v>
      </c>
      <c r="BK216" s="32">
        <f t="shared" si="5"/>
        <v>204.94618311673645</v>
      </c>
    </row>
    <row r="217" spans="1:63">
      <c r="A217" s="52"/>
      <c r="B217" s="53" t="s">
        <v>224</v>
      </c>
      <c r="C217" s="54">
        <v>0</v>
      </c>
      <c r="D217" s="54">
        <v>0</v>
      </c>
      <c r="E217" s="54">
        <v>0</v>
      </c>
      <c r="F217" s="54">
        <v>0</v>
      </c>
      <c r="G217" s="54">
        <v>0</v>
      </c>
      <c r="H217" s="54">
        <v>2.4372029571290326</v>
      </c>
      <c r="I217" s="54">
        <v>12.093400120225803</v>
      </c>
      <c r="J217" s="54">
        <v>0.24969961290322579</v>
      </c>
      <c r="K217" s="54">
        <v>0</v>
      </c>
      <c r="L217" s="54">
        <v>3.2969021409677421</v>
      </c>
      <c r="M217" s="54">
        <v>0</v>
      </c>
      <c r="N217" s="54">
        <v>0</v>
      </c>
      <c r="O217" s="54">
        <v>0</v>
      </c>
      <c r="P217" s="54">
        <v>0</v>
      </c>
      <c r="Q217" s="54">
        <v>0</v>
      </c>
      <c r="R217" s="54">
        <v>1.4410235275806453</v>
      </c>
      <c r="S217" s="54">
        <v>0</v>
      </c>
      <c r="T217" s="54">
        <v>1.0868412903225808</v>
      </c>
      <c r="U217" s="54">
        <v>0</v>
      </c>
      <c r="V217" s="54">
        <v>1.2752629222258061</v>
      </c>
      <c r="W217" s="54">
        <v>0</v>
      </c>
      <c r="X217" s="54">
        <v>0</v>
      </c>
      <c r="Y217" s="54">
        <v>0</v>
      </c>
      <c r="Z217" s="54">
        <v>0</v>
      </c>
      <c r="AA217" s="54">
        <v>0</v>
      </c>
      <c r="AB217" s="54">
        <v>0</v>
      </c>
      <c r="AC217" s="54">
        <v>0</v>
      </c>
      <c r="AD217" s="54">
        <v>0</v>
      </c>
      <c r="AE217" s="54">
        <v>0</v>
      </c>
      <c r="AF217" s="54">
        <v>0</v>
      </c>
      <c r="AG217" s="54">
        <v>0</v>
      </c>
      <c r="AH217" s="54">
        <v>0</v>
      </c>
      <c r="AI217" s="54">
        <v>0</v>
      </c>
      <c r="AJ217" s="54">
        <v>0</v>
      </c>
      <c r="AK217" s="54">
        <v>0</v>
      </c>
      <c r="AL217" s="54">
        <v>0</v>
      </c>
      <c r="AM217" s="54">
        <v>0</v>
      </c>
      <c r="AN217" s="54">
        <v>0</v>
      </c>
      <c r="AO217" s="54">
        <v>0</v>
      </c>
      <c r="AP217" s="54">
        <v>0</v>
      </c>
      <c r="AQ217" s="54">
        <v>0</v>
      </c>
      <c r="AR217" s="54">
        <v>0</v>
      </c>
      <c r="AS217" s="54">
        <v>0</v>
      </c>
      <c r="AT217" s="54">
        <v>0</v>
      </c>
      <c r="AU217" s="54">
        <v>0</v>
      </c>
      <c r="AV217" s="54">
        <v>38.750957463387167</v>
      </c>
      <c r="AW217" s="54">
        <v>48.860940388709679</v>
      </c>
      <c r="AX217" s="54">
        <v>1.2206173847419353</v>
      </c>
      <c r="AY217" s="54">
        <v>0</v>
      </c>
      <c r="AZ217" s="54">
        <v>22.561460980711576</v>
      </c>
      <c r="BA217" s="54">
        <v>0</v>
      </c>
      <c r="BB217" s="54">
        <v>0</v>
      </c>
      <c r="BC217" s="54">
        <v>0</v>
      </c>
      <c r="BD217" s="54">
        <v>0</v>
      </c>
      <c r="BE217" s="54">
        <v>0</v>
      </c>
      <c r="BF217" s="54">
        <v>14.028585557612901</v>
      </c>
      <c r="BG217" s="54">
        <v>5.5756867390322578</v>
      </c>
      <c r="BH217" s="54">
        <v>6.7646030455806434</v>
      </c>
      <c r="BI217" s="54">
        <v>0</v>
      </c>
      <c r="BJ217" s="54">
        <v>8.285350932903226</v>
      </c>
      <c r="BK217" s="32">
        <f t="shared" si="5"/>
        <v>167.92853506403424</v>
      </c>
    </row>
    <row r="218" spans="1:63">
      <c r="A218" s="52"/>
      <c r="B218" s="53" t="s">
        <v>225</v>
      </c>
      <c r="C218" s="54">
        <v>0</v>
      </c>
      <c r="D218" s="54">
        <v>0</v>
      </c>
      <c r="E218" s="54">
        <v>0</v>
      </c>
      <c r="F218" s="54">
        <v>0</v>
      </c>
      <c r="G218" s="54">
        <v>0</v>
      </c>
      <c r="H218" s="54">
        <v>27.834428089000006</v>
      </c>
      <c r="I218" s="54">
        <v>0</v>
      </c>
      <c r="J218" s="54">
        <v>0</v>
      </c>
      <c r="K218" s="54">
        <v>0</v>
      </c>
      <c r="L218" s="54">
        <v>1.9663954979677425</v>
      </c>
      <c r="M218" s="54">
        <v>0</v>
      </c>
      <c r="N218" s="54">
        <v>0</v>
      </c>
      <c r="O218" s="54">
        <v>0</v>
      </c>
      <c r="P218" s="54">
        <v>0</v>
      </c>
      <c r="Q218" s="54">
        <v>0</v>
      </c>
      <c r="R218" s="54">
        <v>28.553183479838719</v>
      </c>
      <c r="S218" s="54">
        <v>0</v>
      </c>
      <c r="T218" s="54">
        <v>0</v>
      </c>
      <c r="U218" s="54">
        <v>0</v>
      </c>
      <c r="V218" s="54">
        <v>3.0204722609677428</v>
      </c>
      <c r="W218" s="54">
        <v>0</v>
      </c>
      <c r="X218" s="54">
        <v>0</v>
      </c>
      <c r="Y218" s="54">
        <v>0</v>
      </c>
      <c r="Z218" s="54">
        <v>0</v>
      </c>
      <c r="AA218" s="54">
        <v>0</v>
      </c>
      <c r="AB218" s="54">
        <v>89.954162946161276</v>
      </c>
      <c r="AC218" s="54">
        <v>0</v>
      </c>
      <c r="AD218" s="54">
        <v>0</v>
      </c>
      <c r="AE218" s="54">
        <v>0</v>
      </c>
      <c r="AF218" s="54">
        <v>0.15278380122580643</v>
      </c>
      <c r="AG218" s="54">
        <v>0</v>
      </c>
      <c r="AH218" s="54">
        <v>0</v>
      </c>
      <c r="AI218" s="54">
        <v>0</v>
      </c>
      <c r="AJ218" s="54">
        <v>0</v>
      </c>
      <c r="AK218" s="54">
        <v>0</v>
      </c>
      <c r="AL218" s="54">
        <v>121.8445680769355</v>
      </c>
      <c r="AM218" s="54">
        <v>0</v>
      </c>
      <c r="AN218" s="54">
        <v>0</v>
      </c>
      <c r="AO218" s="54">
        <v>0</v>
      </c>
      <c r="AP218" s="54">
        <v>4.2459470967741935E-4</v>
      </c>
      <c r="AQ218" s="54">
        <v>0</v>
      </c>
      <c r="AR218" s="54">
        <v>0</v>
      </c>
      <c r="AS218" s="54">
        <v>0</v>
      </c>
      <c r="AT218" s="54">
        <v>0</v>
      </c>
      <c r="AU218" s="54">
        <v>0</v>
      </c>
      <c r="AV218" s="54">
        <v>592.94629305567651</v>
      </c>
      <c r="AW218" s="54">
        <v>8.5356583870967737E-4</v>
      </c>
      <c r="AX218" s="54">
        <v>5.0287528419354847E-2</v>
      </c>
      <c r="AY218" s="54">
        <v>0</v>
      </c>
      <c r="AZ218" s="54">
        <v>66.437147962005369</v>
      </c>
      <c r="BA218" s="54">
        <v>0</v>
      </c>
      <c r="BB218" s="54">
        <v>0</v>
      </c>
      <c r="BC218" s="54">
        <v>0</v>
      </c>
      <c r="BD218" s="54">
        <v>0</v>
      </c>
      <c r="BE218" s="54">
        <v>0</v>
      </c>
      <c r="BF218" s="54">
        <v>1394.6379525525738</v>
      </c>
      <c r="BG218" s="54">
        <v>9.7536645161290306E-3</v>
      </c>
      <c r="BH218" s="54">
        <v>0</v>
      </c>
      <c r="BI218" s="54">
        <v>0</v>
      </c>
      <c r="BJ218" s="54">
        <v>69.04620555383876</v>
      </c>
      <c r="BK218" s="32">
        <f t="shared" si="5"/>
        <v>2396.4549126296752</v>
      </c>
    </row>
    <row r="219" spans="1:63">
      <c r="A219" s="52"/>
      <c r="B219" s="53" t="s">
        <v>226</v>
      </c>
      <c r="C219" s="54">
        <v>0</v>
      </c>
      <c r="D219" s="54">
        <v>0</v>
      </c>
      <c r="E219" s="54">
        <v>150.62220270916129</v>
      </c>
      <c r="F219" s="54">
        <v>0</v>
      </c>
      <c r="G219" s="54">
        <v>0</v>
      </c>
      <c r="H219" s="54">
        <v>189.33513081719354</v>
      </c>
      <c r="I219" s="54">
        <v>4378.7943767047427</v>
      </c>
      <c r="J219" s="54">
        <v>1146.1696340479673</v>
      </c>
      <c r="K219" s="54">
        <v>0</v>
      </c>
      <c r="L219" s="54">
        <v>180.49122946361291</v>
      </c>
      <c r="M219" s="54">
        <v>0</v>
      </c>
      <c r="N219" s="54">
        <v>3.9174622064516118</v>
      </c>
      <c r="O219" s="54">
        <v>0</v>
      </c>
      <c r="P219" s="54">
        <v>0</v>
      </c>
      <c r="Q219" s="54">
        <v>0</v>
      </c>
      <c r="R219" s="54">
        <v>13.870981083806452</v>
      </c>
      <c r="S219" s="54">
        <v>484.85255452632265</v>
      </c>
      <c r="T219" s="54">
        <v>60.092469243161283</v>
      </c>
      <c r="U219" s="54">
        <v>0</v>
      </c>
      <c r="V219" s="54">
        <v>32.847715458290317</v>
      </c>
      <c r="W219" s="54">
        <v>0</v>
      </c>
      <c r="X219" s="54">
        <v>0</v>
      </c>
      <c r="Y219" s="54">
        <v>0</v>
      </c>
      <c r="Z219" s="54">
        <v>0</v>
      </c>
      <c r="AA219" s="54">
        <v>0</v>
      </c>
      <c r="AB219" s="54">
        <v>6.8672350749354827</v>
      </c>
      <c r="AC219" s="54">
        <v>0</v>
      </c>
      <c r="AD219" s="54">
        <v>0</v>
      </c>
      <c r="AE219" s="54">
        <v>0</v>
      </c>
      <c r="AF219" s="54">
        <v>3.2805531446451615</v>
      </c>
      <c r="AG219" s="54">
        <v>0</v>
      </c>
      <c r="AH219" s="54">
        <v>0</v>
      </c>
      <c r="AI219" s="54">
        <v>0</v>
      </c>
      <c r="AJ219" s="54">
        <v>0</v>
      </c>
      <c r="AK219" s="54">
        <v>0</v>
      </c>
      <c r="AL219" s="54">
        <v>0.21154974467741933</v>
      </c>
      <c r="AM219" s="54">
        <v>0.51922177480645182</v>
      </c>
      <c r="AN219" s="54">
        <v>0</v>
      </c>
      <c r="AO219" s="54">
        <v>0</v>
      </c>
      <c r="AP219" s="54">
        <v>0.1073287826451613</v>
      </c>
      <c r="AQ219" s="54">
        <v>0</v>
      </c>
      <c r="AR219" s="54">
        <v>0</v>
      </c>
      <c r="AS219" s="54">
        <v>0</v>
      </c>
      <c r="AT219" s="54">
        <v>0</v>
      </c>
      <c r="AU219" s="54">
        <v>0</v>
      </c>
      <c r="AV219" s="54">
        <v>585.4574687582907</v>
      </c>
      <c r="AW219" s="54">
        <v>2737.0948737039648</v>
      </c>
      <c r="AX219" s="54">
        <v>7.8919551280645166</v>
      </c>
      <c r="AY219" s="54">
        <v>0</v>
      </c>
      <c r="AZ219" s="54">
        <v>1066.6200036594819</v>
      </c>
      <c r="BA219" s="54">
        <v>0</v>
      </c>
      <c r="BB219" s="54">
        <v>0</v>
      </c>
      <c r="BC219" s="54">
        <v>0</v>
      </c>
      <c r="BD219" s="54">
        <v>0</v>
      </c>
      <c r="BE219" s="54">
        <v>0</v>
      </c>
      <c r="BF219" s="54">
        <v>133.09384313090345</v>
      </c>
      <c r="BG219" s="54">
        <v>117.53345899519351</v>
      </c>
      <c r="BH219" s="54">
        <v>7.9127196059999987</v>
      </c>
      <c r="BI219" s="54">
        <v>0</v>
      </c>
      <c r="BJ219" s="54">
        <v>125.41553863496785</v>
      </c>
      <c r="BK219" s="32">
        <f t="shared" si="5"/>
        <v>11432.999506399288</v>
      </c>
    </row>
    <row r="220" spans="1:63">
      <c r="A220" s="52"/>
      <c r="B220" s="53" t="s">
        <v>227</v>
      </c>
      <c r="C220" s="54">
        <v>0</v>
      </c>
      <c r="D220" s="54">
        <v>0</v>
      </c>
      <c r="E220" s="54">
        <v>0</v>
      </c>
      <c r="F220" s="54">
        <v>0</v>
      </c>
      <c r="G220" s="54">
        <v>0</v>
      </c>
      <c r="H220" s="54">
        <v>13.952847571580644</v>
      </c>
      <c r="I220" s="54">
        <v>0</v>
      </c>
      <c r="J220" s="54">
        <v>0</v>
      </c>
      <c r="K220" s="54">
        <v>0</v>
      </c>
      <c r="L220" s="54">
        <v>5.8866852903225794E-3</v>
      </c>
      <c r="M220" s="54">
        <v>0</v>
      </c>
      <c r="N220" s="54">
        <v>0</v>
      </c>
      <c r="O220" s="54">
        <v>0</v>
      </c>
      <c r="P220" s="54">
        <v>0</v>
      </c>
      <c r="Q220" s="54">
        <v>0</v>
      </c>
      <c r="R220" s="54">
        <v>19.542874905225808</v>
      </c>
      <c r="S220" s="54">
        <v>0</v>
      </c>
      <c r="T220" s="54">
        <v>0</v>
      </c>
      <c r="U220" s="54">
        <v>0</v>
      </c>
      <c r="V220" s="54">
        <v>0</v>
      </c>
      <c r="W220" s="54">
        <v>0</v>
      </c>
      <c r="X220" s="54">
        <v>0</v>
      </c>
      <c r="Y220" s="54">
        <v>0</v>
      </c>
      <c r="Z220" s="54">
        <v>0</v>
      </c>
      <c r="AA220" s="54">
        <v>0</v>
      </c>
      <c r="AB220" s="54">
        <v>2.9257106554516144</v>
      </c>
      <c r="AC220" s="54">
        <v>0</v>
      </c>
      <c r="AD220" s="54">
        <v>0</v>
      </c>
      <c r="AE220" s="54">
        <v>0</v>
      </c>
      <c r="AF220" s="54">
        <v>0</v>
      </c>
      <c r="AG220" s="54">
        <v>0</v>
      </c>
      <c r="AH220" s="54">
        <v>0</v>
      </c>
      <c r="AI220" s="54">
        <v>0</v>
      </c>
      <c r="AJ220" s="54">
        <v>0</v>
      </c>
      <c r="AK220" s="54">
        <v>0</v>
      </c>
      <c r="AL220" s="54">
        <v>1.9744557260645164</v>
      </c>
      <c r="AM220" s="54">
        <v>0</v>
      </c>
      <c r="AN220" s="54">
        <v>0</v>
      </c>
      <c r="AO220" s="54">
        <v>0</v>
      </c>
      <c r="AP220" s="54">
        <v>0</v>
      </c>
      <c r="AQ220" s="54">
        <v>0</v>
      </c>
      <c r="AR220" s="54">
        <v>0</v>
      </c>
      <c r="AS220" s="54">
        <v>0</v>
      </c>
      <c r="AT220" s="54">
        <v>0</v>
      </c>
      <c r="AU220" s="54">
        <v>0</v>
      </c>
      <c r="AV220" s="54">
        <v>1354.8646110226482</v>
      </c>
      <c r="AW220" s="54">
        <v>0</v>
      </c>
      <c r="AX220" s="54">
        <v>0</v>
      </c>
      <c r="AY220" s="54">
        <v>0</v>
      </c>
      <c r="AZ220" s="54">
        <v>1.8918979806848397</v>
      </c>
      <c r="BA220" s="54">
        <v>0</v>
      </c>
      <c r="BB220" s="54">
        <v>0</v>
      </c>
      <c r="BC220" s="54">
        <v>0</v>
      </c>
      <c r="BD220" s="54">
        <v>0</v>
      </c>
      <c r="BE220" s="54">
        <v>0</v>
      </c>
      <c r="BF220" s="54">
        <v>2482.8044859156757</v>
      </c>
      <c r="BG220" s="54">
        <v>0</v>
      </c>
      <c r="BH220" s="54">
        <v>0</v>
      </c>
      <c r="BI220" s="54">
        <v>0</v>
      </c>
      <c r="BJ220" s="54">
        <v>1.6850257296451614</v>
      </c>
      <c r="BK220" s="32">
        <f t="shared" si="5"/>
        <v>3879.6477961922669</v>
      </c>
    </row>
    <row r="221" spans="1:63">
      <c r="A221" s="52"/>
      <c r="B221" s="53" t="s">
        <v>228</v>
      </c>
      <c r="C221" s="54">
        <v>0</v>
      </c>
      <c r="D221" s="54">
        <v>0</v>
      </c>
      <c r="E221" s="54">
        <v>0</v>
      </c>
      <c r="F221" s="54">
        <v>0</v>
      </c>
      <c r="G221" s="54">
        <v>0</v>
      </c>
      <c r="H221" s="54">
        <v>0.4769607658709677</v>
      </c>
      <c r="I221" s="54">
        <v>0</v>
      </c>
      <c r="J221" s="54">
        <v>0</v>
      </c>
      <c r="K221" s="54">
        <v>0</v>
      </c>
      <c r="L221" s="54">
        <v>0.16360640322580644</v>
      </c>
      <c r="M221" s="54">
        <v>0</v>
      </c>
      <c r="N221" s="54">
        <v>0</v>
      </c>
      <c r="O221" s="54">
        <v>0</v>
      </c>
      <c r="P221" s="54">
        <v>0</v>
      </c>
      <c r="Q221" s="54">
        <v>0</v>
      </c>
      <c r="R221" s="54">
        <v>9.0788158935483879E-2</v>
      </c>
      <c r="S221" s="54">
        <v>0</v>
      </c>
      <c r="T221" s="54">
        <v>0</v>
      </c>
      <c r="U221" s="54">
        <v>0</v>
      </c>
      <c r="V221" s="54">
        <v>0</v>
      </c>
      <c r="W221" s="54">
        <v>0</v>
      </c>
      <c r="X221" s="54">
        <v>0</v>
      </c>
      <c r="Y221" s="54">
        <v>0</v>
      </c>
      <c r="Z221" s="54">
        <v>0</v>
      </c>
      <c r="AA221" s="54">
        <v>0</v>
      </c>
      <c r="AB221" s="54">
        <v>0.16955740064516128</v>
      </c>
      <c r="AC221" s="54">
        <v>0</v>
      </c>
      <c r="AD221" s="54">
        <v>0</v>
      </c>
      <c r="AE221" s="54">
        <v>0</v>
      </c>
      <c r="AF221" s="54">
        <v>7.5259438709677412E-2</v>
      </c>
      <c r="AG221" s="54">
        <v>0</v>
      </c>
      <c r="AH221" s="54">
        <v>0</v>
      </c>
      <c r="AI221" s="54">
        <v>0</v>
      </c>
      <c r="AJ221" s="54">
        <v>0</v>
      </c>
      <c r="AK221" s="54">
        <v>0</v>
      </c>
      <c r="AL221" s="54">
        <v>0</v>
      </c>
      <c r="AM221" s="54">
        <v>0</v>
      </c>
      <c r="AN221" s="54">
        <v>0</v>
      </c>
      <c r="AO221" s="54">
        <v>0</v>
      </c>
      <c r="AP221" s="54">
        <v>0</v>
      </c>
      <c r="AQ221" s="54">
        <v>0</v>
      </c>
      <c r="AR221" s="54">
        <v>0</v>
      </c>
      <c r="AS221" s="54">
        <v>0</v>
      </c>
      <c r="AT221" s="54">
        <v>0</v>
      </c>
      <c r="AU221" s="54">
        <v>0</v>
      </c>
      <c r="AV221" s="54">
        <v>46.390411078258069</v>
      </c>
      <c r="AW221" s="54">
        <v>1.1288915806451612</v>
      </c>
      <c r="AX221" s="54">
        <v>0</v>
      </c>
      <c r="AY221" s="54">
        <v>0</v>
      </c>
      <c r="AZ221" s="54">
        <v>2.2296287292689807</v>
      </c>
      <c r="BA221" s="54">
        <v>0</v>
      </c>
      <c r="BB221" s="54">
        <v>0</v>
      </c>
      <c r="BC221" s="54">
        <v>0</v>
      </c>
      <c r="BD221" s="54">
        <v>0</v>
      </c>
      <c r="BE221" s="54">
        <v>0</v>
      </c>
      <c r="BF221" s="54">
        <v>28.209269457096745</v>
      </c>
      <c r="BG221" s="54">
        <v>0.3547944967741935</v>
      </c>
      <c r="BH221" s="54">
        <v>0</v>
      </c>
      <c r="BI221" s="54">
        <v>0</v>
      </c>
      <c r="BJ221" s="54">
        <v>0.22577831612903226</v>
      </c>
      <c r="BK221" s="32">
        <f t="shared" si="5"/>
        <v>79.51494582555928</v>
      </c>
    </row>
    <row r="222" spans="1:63">
      <c r="A222" s="52"/>
      <c r="B222" s="53" t="s">
        <v>229</v>
      </c>
      <c r="C222" s="54">
        <v>0</v>
      </c>
      <c r="D222" s="54">
        <v>0</v>
      </c>
      <c r="E222" s="54">
        <v>0</v>
      </c>
      <c r="F222" s="54">
        <v>0</v>
      </c>
      <c r="G222" s="54">
        <v>0</v>
      </c>
      <c r="H222" s="54">
        <v>0.52283467529032257</v>
      </c>
      <c r="I222" s="54">
        <v>0</v>
      </c>
      <c r="J222" s="54">
        <v>0</v>
      </c>
      <c r="K222" s="54">
        <v>0</v>
      </c>
      <c r="L222" s="54">
        <v>3.1986445161290317E-2</v>
      </c>
      <c r="M222" s="54">
        <v>0</v>
      </c>
      <c r="N222" s="54">
        <v>0</v>
      </c>
      <c r="O222" s="54">
        <v>0</v>
      </c>
      <c r="P222" s="54">
        <v>0</v>
      </c>
      <c r="Q222" s="54">
        <v>0</v>
      </c>
      <c r="R222" s="54">
        <v>0.20652571019354837</v>
      </c>
      <c r="S222" s="54">
        <v>0</v>
      </c>
      <c r="T222" s="54">
        <v>0</v>
      </c>
      <c r="U222" s="54">
        <v>0</v>
      </c>
      <c r="V222" s="54">
        <v>0</v>
      </c>
      <c r="W222" s="54">
        <v>0</v>
      </c>
      <c r="X222" s="54">
        <v>0</v>
      </c>
      <c r="Y222" s="54">
        <v>0</v>
      </c>
      <c r="Z222" s="54">
        <v>0</v>
      </c>
      <c r="AA222" s="54">
        <v>0</v>
      </c>
      <c r="AB222" s="54">
        <v>7.7317234354838713E-2</v>
      </c>
      <c r="AC222" s="54">
        <v>0</v>
      </c>
      <c r="AD222" s="54">
        <v>0</v>
      </c>
      <c r="AE222" s="54">
        <v>0</v>
      </c>
      <c r="AF222" s="54">
        <v>0</v>
      </c>
      <c r="AG222" s="54">
        <v>0</v>
      </c>
      <c r="AH222" s="54">
        <v>0</v>
      </c>
      <c r="AI222" s="54">
        <v>0</v>
      </c>
      <c r="AJ222" s="54">
        <v>0</v>
      </c>
      <c r="AK222" s="54">
        <v>0</v>
      </c>
      <c r="AL222" s="54">
        <v>1.0519351612903226E-3</v>
      </c>
      <c r="AM222" s="54">
        <v>0</v>
      </c>
      <c r="AN222" s="54">
        <v>0</v>
      </c>
      <c r="AO222" s="54">
        <v>0</v>
      </c>
      <c r="AP222" s="54">
        <v>0</v>
      </c>
      <c r="AQ222" s="54">
        <v>0</v>
      </c>
      <c r="AR222" s="54">
        <v>0</v>
      </c>
      <c r="AS222" s="54">
        <v>0</v>
      </c>
      <c r="AT222" s="54">
        <v>0</v>
      </c>
      <c r="AU222" s="54">
        <v>0</v>
      </c>
      <c r="AV222" s="54">
        <v>64.025513152870971</v>
      </c>
      <c r="AW222" s="54">
        <v>1.1886867322580645</v>
      </c>
      <c r="AX222" s="54">
        <v>0</v>
      </c>
      <c r="AY222" s="54">
        <v>0</v>
      </c>
      <c r="AZ222" s="54">
        <v>8.346579571187938</v>
      </c>
      <c r="BA222" s="54">
        <v>0</v>
      </c>
      <c r="BB222" s="54">
        <v>0</v>
      </c>
      <c r="BC222" s="54">
        <v>0</v>
      </c>
      <c r="BD222" s="54">
        <v>0</v>
      </c>
      <c r="BE222" s="54">
        <v>0</v>
      </c>
      <c r="BF222" s="54">
        <v>21.696628426870987</v>
      </c>
      <c r="BG222" s="54">
        <v>14.348965996096771</v>
      </c>
      <c r="BH222" s="54">
        <v>0</v>
      </c>
      <c r="BI222" s="54">
        <v>0</v>
      </c>
      <c r="BJ222" s="54">
        <v>0.38919497077419363</v>
      </c>
      <c r="BK222" s="32">
        <f t="shared" si="5"/>
        <v>110.83528485022022</v>
      </c>
    </row>
    <row r="223" spans="1:63">
      <c r="A223" s="52"/>
      <c r="B223" s="53" t="s">
        <v>230</v>
      </c>
      <c r="C223" s="54">
        <v>0</v>
      </c>
      <c r="D223" s="54">
        <v>0</v>
      </c>
      <c r="E223" s="54">
        <v>0</v>
      </c>
      <c r="F223" s="54">
        <v>0</v>
      </c>
      <c r="G223" s="54">
        <v>0</v>
      </c>
      <c r="H223" s="54">
        <v>0.46106367096774187</v>
      </c>
      <c r="I223" s="54">
        <v>0</v>
      </c>
      <c r="J223" s="54">
        <v>0</v>
      </c>
      <c r="K223" s="54">
        <v>0</v>
      </c>
      <c r="L223" s="54">
        <v>0</v>
      </c>
      <c r="M223" s="54">
        <v>0</v>
      </c>
      <c r="N223" s="54">
        <v>0</v>
      </c>
      <c r="O223" s="54">
        <v>0</v>
      </c>
      <c r="P223" s="54">
        <v>0</v>
      </c>
      <c r="Q223" s="54">
        <v>0</v>
      </c>
      <c r="R223" s="54">
        <v>8.9940324677419373E-2</v>
      </c>
      <c r="S223" s="54">
        <v>0</v>
      </c>
      <c r="T223" s="54">
        <v>0</v>
      </c>
      <c r="U223" s="54">
        <v>0</v>
      </c>
      <c r="V223" s="54">
        <v>5.3093467741935477E-2</v>
      </c>
      <c r="W223" s="54">
        <v>0</v>
      </c>
      <c r="X223" s="54">
        <v>0</v>
      </c>
      <c r="Y223" s="54">
        <v>0</v>
      </c>
      <c r="Z223" s="54">
        <v>0</v>
      </c>
      <c r="AA223" s="54">
        <v>0</v>
      </c>
      <c r="AB223" s="54">
        <v>0</v>
      </c>
      <c r="AC223" s="54">
        <v>0</v>
      </c>
      <c r="AD223" s="54">
        <v>0</v>
      </c>
      <c r="AE223" s="54">
        <v>0</v>
      </c>
      <c r="AF223" s="54">
        <v>0</v>
      </c>
      <c r="AG223" s="54">
        <v>0</v>
      </c>
      <c r="AH223" s="54">
        <v>0</v>
      </c>
      <c r="AI223" s="54">
        <v>0</v>
      </c>
      <c r="AJ223" s="54">
        <v>0</v>
      </c>
      <c r="AK223" s="54">
        <v>0</v>
      </c>
      <c r="AL223" s="54">
        <v>0</v>
      </c>
      <c r="AM223" s="54">
        <v>0</v>
      </c>
      <c r="AN223" s="54">
        <v>0</v>
      </c>
      <c r="AO223" s="54">
        <v>0</v>
      </c>
      <c r="AP223" s="54">
        <v>0</v>
      </c>
      <c r="AQ223" s="54">
        <v>0</v>
      </c>
      <c r="AR223" s="54">
        <v>0</v>
      </c>
      <c r="AS223" s="54">
        <v>0</v>
      </c>
      <c r="AT223" s="54">
        <v>0</v>
      </c>
      <c r="AU223" s="54">
        <v>0</v>
      </c>
      <c r="AV223" s="54">
        <v>24.416105004354844</v>
      </c>
      <c r="AW223" s="54">
        <v>1.238017935483871</v>
      </c>
      <c r="AX223" s="54">
        <v>0</v>
      </c>
      <c r="AY223" s="54">
        <v>0</v>
      </c>
      <c r="AZ223" s="54">
        <v>0.4873384162047335</v>
      </c>
      <c r="BA223" s="54">
        <v>0</v>
      </c>
      <c r="BB223" s="54">
        <v>0</v>
      </c>
      <c r="BC223" s="54">
        <v>0</v>
      </c>
      <c r="BD223" s="54">
        <v>0</v>
      </c>
      <c r="BE223" s="54">
        <v>0</v>
      </c>
      <c r="BF223" s="54">
        <v>12.951807195967735</v>
      </c>
      <c r="BG223" s="54">
        <v>0.10491677419354839</v>
      </c>
      <c r="BH223" s="54">
        <v>0</v>
      </c>
      <c r="BI223" s="54">
        <v>0</v>
      </c>
      <c r="BJ223" s="54">
        <v>0.42336950480645164</v>
      </c>
      <c r="BK223" s="32">
        <f t="shared" si="5"/>
        <v>40.225652294398273</v>
      </c>
    </row>
    <row r="224" spans="1:63">
      <c r="A224" s="52"/>
      <c r="B224" s="53" t="s">
        <v>231</v>
      </c>
      <c r="C224" s="54">
        <v>0</v>
      </c>
      <c r="D224" s="54">
        <v>0</v>
      </c>
      <c r="E224" s="54">
        <v>0</v>
      </c>
      <c r="F224" s="54">
        <v>0</v>
      </c>
      <c r="G224" s="54">
        <v>0</v>
      </c>
      <c r="H224" s="54">
        <v>0.66370647696774199</v>
      </c>
      <c r="I224" s="54">
        <v>0</v>
      </c>
      <c r="J224" s="54">
        <v>0</v>
      </c>
      <c r="K224" s="54">
        <v>0</v>
      </c>
      <c r="L224" s="54">
        <v>0.66505175264516125</v>
      </c>
      <c r="M224" s="54">
        <v>0</v>
      </c>
      <c r="N224" s="54">
        <v>0</v>
      </c>
      <c r="O224" s="54">
        <v>0</v>
      </c>
      <c r="P224" s="54">
        <v>0</v>
      </c>
      <c r="Q224" s="54">
        <v>0</v>
      </c>
      <c r="R224" s="54">
        <v>0.19519897829032262</v>
      </c>
      <c r="S224" s="54">
        <v>1.5328074193548388E-2</v>
      </c>
      <c r="T224" s="54">
        <v>0</v>
      </c>
      <c r="U224" s="54">
        <v>0</v>
      </c>
      <c r="V224" s="54">
        <v>1.0218716129032258E-2</v>
      </c>
      <c r="W224" s="54">
        <v>0</v>
      </c>
      <c r="X224" s="54">
        <v>0</v>
      </c>
      <c r="Y224" s="54">
        <v>0</v>
      </c>
      <c r="Z224" s="54">
        <v>0</v>
      </c>
      <c r="AA224" s="54">
        <v>0</v>
      </c>
      <c r="AB224" s="54">
        <v>2.0868146935483875E-2</v>
      </c>
      <c r="AC224" s="54">
        <v>0</v>
      </c>
      <c r="AD224" s="54">
        <v>0</v>
      </c>
      <c r="AE224" s="54">
        <v>0</v>
      </c>
      <c r="AF224" s="54">
        <v>0</v>
      </c>
      <c r="AG224" s="54">
        <v>0</v>
      </c>
      <c r="AH224" s="54">
        <v>0</v>
      </c>
      <c r="AI224" s="54">
        <v>0</v>
      </c>
      <c r="AJ224" s="54">
        <v>0</v>
      </c>
      <c r="AK224" s="54">
        <v>0</v>
      </c>
      <c r="AL224" s="54">
        <v>0</v>
      </c>
      <c r="AM224" s="54">
        <v>0</v>
      </c>
      <c r="AN224" s="54">
        <v>0</v>
      </c>
      <c r="AO224" s="54">
        <v>0</v>
      </c>
      <c r="AP224" s="54">
        <v>0</v>
      </c>
      <c r="AQ224" s="54">
        <v>0</v>
      </c>
      <c r="AR224" s="54">
        <v>0</v>
      </c>
      <c r="AS224" s="54">
        <v>0</v>
      </c>
      <c r="AT224" s="54">
        <v>0</v>
      </c>
      <c r="AU224" s="54">
        <v>0</v>
      </c>
      <c r="AV224" s="54">
        <v>29.303494444161277</v>
      </c>
      <c r="AW224" s="54">
        <v>2.9203681882580645</v>
      </c>
      <c r="AX224" s="54">
        <v>0</v>
      </c>
      <c r="AY224" s="54">
        <v>0</v>
      </c>
      <c r="AZ224" s="54">
        <v>1.1680830152984738</v>
      </c>
      <c r="BA224" s="54">
        <v>0</v>
      </c>
      <c r="BB224" s="54">
        <v>0</v>
      </c>
      <c r="BC224" s="54">
        <v>0</v>
      </c>
      <c r="BD224" s="54">
        <v>0</v>
      </c>
      <c r="BE224" s="54">
        <v>0</v>
      </c>
      <c r="BF224" s="54">
        <v>18.228381875580645</v>
      </c>
      <c r="BG224" s="54">
        <v>0.34610585161290319</v>
      </c>
      <c r="BH224" s="54">
        <v>3.0538751612903225</v>
      </c>
      <c r="BI224" s="54">
        <v>0</v>
      </c>
      <c r="BJ224" s="54">
        <v>0.10179583870967741</v>
      </c>
      <c r="BK224" s="32">
        <f t="shared" si="5"/>
        <v>56.692476520072653</v>
      </c>
    </row>
    <row r="225" spans="1:63">
      <c r="A225" s="52"/>
      <c r="B225" s="53" t="s">
        <v>232</v>
      </c>
      <c r="C225" s="54">
        <v>0</v>
      </c>
      <c r="D225" s="54">
        <v>0</v>
      </c>
      <c r="E225" s="54">
        <v>0</v>
      </c>
      <c r="F225" s="54">
        <v>0</v>
      </c>
      <c r="G225" s="54">
        <v>0</v>
      </c>
      <c r="H225" s="54">
        <v>0.59114518519354842</v>
      </c>
      <c r="I225" s="54">
        <v>0</v>
      </c>
      <c r="J225" s="54">
        <v>0</v>
      </c>
      <c r="K225" s="54">
        <v>0</v>
      </c>
      <c r="L225" s="54">
        <v>0.12072832716129032</v>
      </c>
      <c r="M225" s="54">
        <v>0</v>
      </c>
      <c r="N225" s="54">
        <v>0</v>
      </c>
      <c r="O225" s="54">
        <v>0</v>
      </c>
      <c r="P225" s="54">
        <v>0</v>
      </c>
      <c r="Q225" s="54">
        <v>0</v>
      </c>
      <c r="R225" s="54">
        <v>0.25434725254838714</v>
      </c>
      <c r="S225" s="54">
        <v>0</v>
      </c>
      <c r="T225" s="54">
        <v>0</v>
      </c>
      <c r="U225" s="54">
        <v>0</v>
      </c>
      <c r="V225" s="54">
        <v>8.6995769419354857E-2</v>
      </c>
      <c r="W225" s="54">
        <v>0</v>
      </c>
      <c r="X225" s="54">
        <v>0</v>
      </c>
      <c r="Y225" s="54">
        <v>0</v>
      </c>
      <c r="Z225" s="54">
        <v>0</v>
      </c>
      <c r="AA225" s="54">
        <v>0</v>
      </c>
      <c r="AB225" s="54">
        <v>5.0282064516129028E-3</v>
      </c>
      <c r="AC225" s="54">
        <v>0</v>
      </c>
      <c r="AD225" s="54">
        <v>0</v>
      </c>
      <c r="AE225" s="54">
        <v>0</v>
      </c>
      <c r="AF225" s="54">
        <v>0</v>
      </c>
      <c r="AG225" s="54">
        <v>0</v>
      </c>
      <c r="AH225" s="54">
        <v>0</v>
      </c>
      <c r="AI225" s="54">
        <v>0</v>
      </c>
      <c r="AJ225" s="54">
        <v>0</v>
      </c>
      <c r="AK225" s="54">
        <v>0</v>
      </c>
      <c r="AL225" s="54">
        <v>0</v>
      </c>
      <c r="AM225" s="54">
        <v>0</v>
      </c>
      <c r="AN225" s="54">
        <v>0</v>
      </c>
      <c r="AO225" s="54">
        <v>0</v>
      </c>
      <c r="AP225" s="54">
        <v>0</v>
      </c>
      <c r="AQ225" s="54">
        <v>0</v>
      </c>
      <c r="AR225" s="54">
        <v>0</v>
      </c>
      <c r="AS225" s="54">
        <v>0</v>
      </c>
      <c r="AT225" s="54">
        <v>0</v>
      </c>
      <c r="AU225" s="54">
        <v>0</v>
      </c>
      <c r="AV225" s="54">
        <v>14.636686263774166</v>
      </c>
      <c r="AW225" s="54">
        <v>0.95546746496774193</v>
      </c>
      <c r="AX225" s="54">
        <v>0</v>
      </c>
      <c r="AY225" s="54">
        <v>0</v>
      </c>
      <c r="AZ225" s="54">
        <v>0.25090750118381488</v>
      </c>
      <c r="BA225" s="54">
        <v>0</v>
      </c>
      <c r="BB225" s="54">
        <v>0</v>
      </c>
      <c r="BC225" s="54">
        <v>0</v>
      </c>
      <c r="BD225" s="54">
        <v>0</v>
      </c>
      <c r="BE225" s="54">
        <v>0</v>
      </c>
      <c r="BF225" s="54">
        <v>9.3649220349354856</v>
      </c>
      <c r="BG225" s="54">
        <v>8.0064793402580623</v>
      </c>
      <c r="BH225" s="54">
        <v>0</v>
      </c>
      <c r="BI225" s="54">
        <v>0</v>
      </c>
      <c r="BJ225" s="54">
        <v>7.5475627483870961E-2</v>
      </c>
      <c r="BK225" s="32">
        <f t="shared" si="5"/>
        <v>34.348182973377334</v>
      </c>
    </row>
    <row r="226" spans="1:63" ht="15.75" thickBot="1">
      <c r="A226" s="55"/>
      <c r="B226" s="56" t="s">
        <v>233</v>
      </c>
      <c r="C226" s="57">
        <f>SUM(C174:C225)</f>
        <v>0</v>
      </c>
      <c r="D226" s="57">
        <f t="shared" ref="D226:BK226" si="6">SUM(D174:D225)</f>
        <v>113.96826808580647</v>
      </c>
      <c r="E226" s="57">
        <f t="shared" si="6"/>
        <v>705.70339784277394</v>
      </c>
      <c r="F226" s="57">
        <f t="shared" si="6"/>
        <v>0</v>
      </c>
      <c r="G226" s="57">
        <f t="shared" si="6"/>
        <v>0</v>
      </c>
      <c r="H226" s="57">
        <f t="shared" si="6"/>
        <v>1565.7756275667739</v>
      </c>
      <c r="I226" s="57">
        <f t="shared" si="6"/>
        <v>14182.927683472095</v>
      </c>
      <c r="J226" s="57">
        <f t="shared" si="6"/>
        <v>2428.5213318506126</v>
      </c>
      <c r="K226" s="57">
        <f t="shared" si="6"/>
        <v>0</v>
      </c>
      <c r="L226" s="57">
        <f t="shared" si="6"/>
        <v>1040.6768494765809</v>
      </c>
      <c r="M226" s="57">
        <f t="shared" si="6"/>
        <v>0</v>
      </c>
      <c r="N226" s="57">
        <f t="shared" si="6"/>
        <v>3.9174622064516118</v>
      </c>
      <c r="O226" s="57">
        <f t="shared" si="6"/>
        <v>0</v>
      </c>
      <c r="P226" s="57">
        <f t="shared" si="6"/>
        <v>0</v>
      </c>
      <c r="Q226" s="57">
        <f t="shared" si="6"/>
        <v>0</v>
      </c>
      <c r="R226" s="57">
        <f t="shared" si="6"/>
        <v>259.93342876606442</v>
      </c>
      <c r="S226" s="57">
        <f t="shared" si="6"/>
        <v>1562.858011996</v>
      </c>
      <c r="T226" s="57">
        <f t="shared" si="6"/>
        <v>917.60740839567734</v>
      </c>
      <c r="U226" s="57">
        <f t="shared" si="6"/>
        <v>0</v>
      </c>
      <c r="V226" s="57">
        <f t="shared" si="6"/>
        <v>244.41745337251612</v>
      </c>
      <c r="W226" s="57">
        <f t="shared" si="6"/>
        <v>0</v>
      </c>
      <c r="X226" s="57">
        <f t="shared" si="6"/>
        <v>0</v>
      </c>
      <c r="Y226" s="57">
        <f t="shared" si="6"/>
        <v>0</v>
      </c>
      <c r="Z226" s="57">
        <f t="shared" si="6"/>
        <v>0</v>
      </c>
      <c r="AA226" s="57">
        <f t="shared" si="6"/>
        <v>0</v>
      </c>
      <c r="AB226" s="57">
        <f t="shared" si="6"/>
        <v>111.94380957264514</v>
      </c>
      <c r="AC226" s="57">
        <f t="shared" si="6"/>
        <v>9.5208532628064528</v>
      </c>
      <c r="AD226" s="57">
        <f t="shared" si="6"/>
        <v>0</v>
      </c>
      <c r="AE226" s="57">
        <f t="shared" si="6"/>
        <v>0</v>
      </c>
      <c r="AF226" s="57">
        <f t="shared" si="6"/>
        <v>21.589674371387094</v>
      </c>
      <c r="AG226" s="57">
        <f t="shared" si="6"/>
        <v>0</v>
      </c>
      <c r="AH226" s="57">
        <f t="shared" si="6"/>
        <v>0</v>
      </c>
      <c r="AI226" s="57">
        <f t="shared" si="6"/>
        <v>0</v>
      </c>
      <c r="AJ226" s="57">
        <f t="shared" si="6"/>
        <v>0</v>
      </c>
      <c r="AK226" s="57">
        <f t="shared" si="6"/>
        <v>0</v>
      </c>
      <c r="AL226" s="57">
        <f t="shared" si="6"/>
        <v>126.88201182287098</v>
      </c>
      <c r="AM226" s="57">
        <f t="shared" si="6"/>
        <v>0.57275348651612923</v>
      </c>
      <c r="AN226" s="57">
        <f t="shared" si="6"/>
        <v>15.224423958225808</v>
      </c>
      <c r="AO226" s="57">
        <f t="shared" si="6"/>
        <v>0</v>
      </c>
      <c r="AP226" s="57">
        <f t="shared" si="6"/>
        <v>1.2652532652903226</v>
      </c>
      <c r="AQ226" s="57">
        <f t="shared" si="6"/>
        <v>0</v>
      </c>
      <c r="AR226" s="57">
        <f t="shared" si="6"/>
        <v>12.889108561258066</v>
      </c>
      <c r="AS226" s="57">
        <f t="shared" si="6"/>
        <v>0</v>
      </c>
      <c r="AT226" s="57">
        <f t="shared" si="6"/>
        <v>0</v>
      </c>
      <c r="AU226" s="57">
        <f t="shared" si="6"/>
        <v>0</v>
      </c>
      <c r="AV226" s="57">
        <f t="shared" si="6"/>
        <v>6255.1402054825176</v>
      </c>
      <c r="AW226" s="57">
        <f t="shared" si="6"/>
        <v>8145.2674868002468</v>
      </c>
      <c r="AX226" s="57">
        <f t="shared" si="6"/>
        <v>1277.8652301658385</v>
      </c>
      <c r="AY226" s="57">
        <f t="shared" si="6"/>
        <v>123.71912796000001</v>
      </c>
      <c r="AZ226" s="57">
        <f t="shared" si="6"/>
        <v>5028.5907688527323</v>
      </c>
      <c r="BA226" s="57">
        <f t="shared" si="6"/>
        <v>0</v>
      </c>
      <c r="BB226" s="57">
        <f t="shared" si="6"/>
        <v>0</v>
      </c>
      <c r="BC226" s="57">
        <f t="shared" si="6"/>
        <v>1.2814715050645158</v>
      </c>
      <c r="BD226" s="57">
        <f t="shared" si="6"/>
        <v>0</v>
      </c>
      <c r="BE226" s="57">
        <f t="shared" si="6"/>
        <v>0</v>
      </c>
      <c r="BF226" s="57">
        <f t="shared" si="6"/>
        <v>9558.3872233098828</v>
      </c>
      <c r="BG226" s="57">
        <f t="shared" si="6"/>
        <v>1306.6102414856775</v>
      </c>
      <c r="BH226" s="57">
        <f t="shared" si="6"/>
        <v>473.67455106374189</v>
      </c>
      <c r="BI226" s="57">
        <f t="shared" si="6"/>
        <v>0</v>
      </c>
      <c r="BJ226" s="57">
        <f t="shared" si="6"/>
        <v>1422.0087566914835</v>
      </c>
      <c r="BK226" s="57">
        <f t="shared" si="6"/>
        <v>56918.739874649546</v>
      </c>
    </row>
    <row r="227" spans="1:63" ht="15.75" thickBot="1">
      <c r="A227" s="55"/>
      <c r="B227" s="58" t="s">
        <v>234</v>
      </c>
      <c r="C227" s="57">
        <f>C226+C172+C170+C168+C19+C15</f>
        <v>0</v>
      </c>
      <c r="D227" s="57">
        <f t="shared" ref="D227:BK227" si="7">D226+D172+D170+D168+D19+D15</f>
        <v>3435.2262658948061</v>
      </c>
      <c r="E227" s="57">
        <f t="shared" si="7"/>
        <v>1462.0456153331288</v>
      </c>
      <c r="F227" s="57">
        <f t="shared" si="7"/>
        <v>0</v>
      </c>
      <c r="G227" s="57">
        <f t="shared" si="7"/>
        <v>0</v>
      </c>
      <c r="H227" s="57">
        <f t="shared" si="7"/>
        <v>1828.97943989329</v>
      </c>
      <c r="I227" s="57">
        <f t="shared" si="7"/>
        <v>36619.601337198663</v>
      </c>
      <c r="J227" s="57">
        <f t="shared" si="7"/>
        <v>4517.1485200612251</v>
      </c>
      <c r="K227" s="57">
        <f t="shared" si="7"/>
        <v>31.9986366549435</v>
      </c>
      <c r="L227" s="57">
        <f t="shared" si="7"/>
        <v>1522.5009090997746</v>
      </c>
      <c r="M227" s="57">
        <f t="shared" si="7"/>
        <v>0</v>
      </c>
      <c r="N227" s="57">
        <f t="shared" si="7"/>
        <v>3.9174622064516118</v>
      </c>
      <c r="O227" s="57">
        <f t="shared" si="7"/>
        <v>0</v>
      </c>
      <c r="P227" s="57">
        <f t="shared" si="7"/>
        <v>0</v>
      </c>
      <c r="Q227" s="57">
        <f t="shared" si="7"/>
        <v>0</v>
      </c>
      <c r="R227" s="57">
        <f t="shared" si="7"/>
        <v>335.87356990883865</v>
      </c>
      <c r="S227" s="57">
        <f t="shared" si="7"/>
        <v>6517.3343087400572</v>
      </c>
      <c r="T227" s="57">
        <f t="shared" si="7"/>
        <v>1655.7362916096774</v>
      </c>
      <c r="U227" s="57">
        <f t="shared" si="7"/>
        <v>0</v>
      </c>
      <c r="V227" s="57">
        <f t="shared" si="7"/>
        <v>468.97016971312905</v>
      </c>
      <c r="W227" s="57">
        <f t="shared" si="7"/>
        <v>0</v>
      </c>
      <c r="X227" s="57">
        <f t="shared" si="7"/>
        <v>14.516129026741936</v>
      </c>
      <c r="Y227" s="57">
        <f t="shared" si="7"/>
        <v>0</v>
      </c>
      <c r="Z227" s="57">
        <f t="shared" si="7"/>
        <v>0</v>
      </c>
      <c r="AA227" s="57">
        <f t="shared" si="7"/>
        <v>0</v>
      </c>
      <c r="AB227" s="57">
        <f t="shared" si="7"/>
        <v>116.65257718867741</v>
      </c>
      <c r="AC227" s="57">
        <f t="shared" si="7"/>
        <v>24.17406436683871</v>
      </c>
      <c r="AD227" s="57">
        <f t="shared" si="7"/>
        <v>0.41938998064516131</v>
      </c>
      <c r="AE227" s="57">
        <f t="shared" si="7"/>
        <v>0</v>
      </c>
      <c r="AF227" s="57">
        <f t="shared" si="7"/>
        <v>37.816305314032249</v>
      </c>
      <c r="AG227" s="57">
        <f t="shared" si="7"/>
        <v>0</v>
      </c>
      <c r="AH227" s="57">
        <f t="shared" si="7"/>
        <v>0</v>
      </c>
      <c r="AI227" s="57">
        <f t="shared" si="7"/>
        <v>0</v>
      </c>
      <c r="AJ227" s="57">
        <f t="shared" si="7"/>
        <v>0</v>
      </c>
      <c r="AK227" s="57">
        <f t="shared" si="7"/>
        <v>0</v>
      </c>
      <c r="AL227" s="57">
        <f t="shared" si="7"/>
        <v>127.1138657683226</v>
      </c>
      <c r="AM227" s="57">
        <f t="shared" si="7"/>
        <v>0.64530600158064533</v>
      </c>
      <c r="AN227" s="57">
        <f t="shared" si="7"/>
        <v>30.308765583935482</v>
      </c>
      <c r="AO227" s="57">
        <f t="shared" si="7"/>
        <v>0</v>
      </c>
      <c r="AP227" s="57">
        <f t="shared" si="7"/>
        <v>1.4370697632258065</v>
      </c>
      <c r="AQ227" s="57">
        <f t="shared" si="7"/>
        <v>0</v>
      </c>
      <c r="AR227" s="57">
        <f t="shared" si="7"/>
        <v>160.85375087909676</v>
      </c>
      <c r="AS227" s="57">
        <f t="shared" si="7"/>
        <v>0</v>
      </c>
      <c r="AT227" s="57">
        <f t="shared" si="7"/>
        <v>0</v>
      </c>
      <c r="AU227" s="57">
        <f t="shared" si="7"/>
        <v>0</v>
      </c>
      <c r="AV227" s="57">
        <f t="shared" si="7"/>
        <v>7012.0949245585007</v>
      </c>
      <c r="AW227" s="57">
        <f t="shared" si="7"/>
        <v>15437.293392944986</v>
      </c>
      <c r="AX227" s="57">
        <f t="shared" si="7"/>
        <v>1659.7332381154192</v>
      </c>
      <c r="AY227" s="57">
        <f t="shared" si="7"/>
        <v>123.71912796000001</v>
      </c>
      <c r="AZ227" s="57">
        <f t="shared" si="7"/>
        <v>7120.9498945563455</v>
      </c>
      <c r="BA227" s="57">
        <f t="shared" si="7"/>
        <v>0</v>
      </c>
      <c r="BB227" s="57">
        <f t="shared" si="7"/>
        <v>0</v>
      </c>
      <c r="BC227" s="57">
        <f t="shared" si="7"/>
        <v>1.2814715050645158</v>
      </c>
      <c r="BD227" s="57">
        <f t="shared" si="7"/>
        <v>0</v>
      </c>
      <c r="BE227" s="57">
        <f t="shared" si="7"/>
        <v>0</v>
      </c>
      <c r="BF227" s="57">
        <f t="shared" si="7"/>
        <v>10000.094807336</v>
      </c>
      <c r="BG227" s="57">
        <f t="shared" si="7"/>
        <v>1838.9239552126776</v>
      </c>
      <c r="BH227" s="57">
        <f t="shared" si="7"/>
        <v>550.35316334887091</v>
      </c>
      <c r="BI227" s="57">
        <f t="shared" si="7"/>
        <v>0</v>
      </c>
      <c r="BJ227" s="57">
        <f t="shared" si="7"/>
        <v>1773.459031576677</v>
      </c>
      <c r="BK227" s="57">
        <f t="shared" si="7"/>
        <v>104431.17275730163</v>
      </c>
    </row>
    <row r="228" spans="1:63">
      <c r="A228" s="59"/>
      <c r="B228" s="60"/>
      <c r="C228" s="41"/>
      <c r="D228" s="41"/>
      <c r="E228" s="41"/>
      <c r="F228" s="41"/>
      <c r="G228" s="41"/>
      <c r="H228" s="41"/>
      <c r="I228" s="41"/>
      <c r="J228" s="41"/>
      <c r="K228" s="41"/>
      <c r="L228" s="41"/>
      <c r="M228" s="41"/>
      <c r="N228" s="41"/>
      <c r="O228" s="41"/>
      <c r="P228" s="41"/>
      <c r="Q228" s="41"/>
      <c r="R228" s="41"/>
      <c r="S228" s="41"/>
      <c r="T228" s="41"/>
      <c r="U228" s="41"/>
      <c r="V228" s="41"/>
      <c r="W228" s="41"/>
      <c r="X228" s="41"/>
      <c r="Y228" s="41"/>
      <c r="Z228" s="41"/>
      <c r="AA228" s="41"/>
      <c r="AB228" s="41"/>
      <c r="AC228" s="41"/>
      <c r="AD228" s="41"/>
      <c r="AE228" s="41"/>
      <c r="AF228" s="41"/>
      <c r="AG228" s="41"/>
      <c r="AH228" s="41"/>
      <c r="AI228" s="41"/>
      <c r="AJ228" s="41"/>
      <c r="AK228" s="41"/>
      <c r="AL228" s="41"/>
      <c r="AM228" s="41"/>
      <c r="AN228" s="41"/>
      <c r="AO228" s="41"/>
      <c r="AP228" s="41"/>
      <c r="AQ228" s="41"/>
      <c r="AR228" s="41"/>
      <c r="AS228" s="41"/>
      <c r="AT228" s="41"/>
      <c r="AU228" s="41"/>
      <c r="AV228" s="41"/>
      <c r="AW228" s="41"/>
      <c r="AX228" s="41"/>
      <c r="AY228" s="41"/>
      <c r="AZ228" s="41"/>
      <c r="BA228" s="41"/>
      <c r="BB228" s="41"/>
      <c r="BC228" s="41"/>
      <c r="BD228" s="41"/>
      <c r="BE228" s="41"/>
      <c r="BF228" s="41"/>
      <c r="BG228" s="41"/>
      <c r="BH228" s="41"/>
      <c r="BI228" s="41"/>
      <c r="BJ228" s="41"/>
      <c r="BK228" s="42"/>
    </row>
    <row r="229" spans="1:63">
      <c r="A229" s="25" t="s">
        <v>235</v>
      </c>
      <c r="B229" s="61" t="s">
        <v>236</v>
      </c>
      <c r="C229" s="62"/>
      <c r="D229" s="62"/>
      <c r="E229" s="62"/>
      <c r="F229" s="62"/>
      <c r="G229" s="62"/>
      <c r="H229" s="62"/>
      <c r="I229" s="62"/>
      <c r="J229" s="62"/>
      <c r="K229" s="62"/>
      <c r="L229" s="62"/>
      <c r="M229" s="62"/>
      <c r="N229" s="62"/>
      <c r="O229" s="62"/>
      <c r="P229" s="62"/>
      <c r="Q229" s="62"/>
      <c r="R229" s="62"/>
      <c r="S229" s="62"/>
      <c r="T229" s="62"/>
      <c r="U229" s="62"/>
      <c r="V229" s="62"/>
      <c r="W229" s="62"/>
      <c r="X229" s="62"/>
      <c r="Y229" s="62"/>
      <c r="Z229" s="62"/>
      <c r="AA229" s="62"/>
      <c r="AB229" s="62"/>
      <c r="AC229" s="62"/>
      <c r="AD229" s="62"/>
      <c r="AE229" s="62"/>
      <c r="AF229" s="62"/>
      <c r="AG229" s="62"/>
      <c r="AH229" s="62"/>
      <c r="AI229" s="62"/>
      <c r="AJ229" s="62"/>
      <c r="AK229" s="62"/>
      <c r="AL229" s="62"/>
      <c r="AM229" s="62"/>
      <c r="AN229" s="62"/>
      <c r="AO229" s="62"/>
      <c r="AP229" s="62"/>
      <c r="AQ229" s="62"/>
      <c r="AR229" s="62"/>
      <c r="AS229" s="62"/>
      <c r="AT229" s="62"/>
      <c r="AU229" s="62"/>
      <c r="AV229" s="62"/>
      <c r="AW229" s="62"/>
      <c r="AX229" s="62"/>
      <c r="AY229" s="62"/>
      <c r="AZ229" s="62"/>
      <c r="BA229" s="62"/>
      <c r="BB229" s="62"/>
      <c r="BC229" s="62"/>
      <c r="BD229" s="62"/>
      <c r="BE229" s="62"/>
      <c r="BF229" s="62"/>
      <c r="BG229" s="62"/>
      <c r="BH229" s="62"/>
      <c r="BI229" s="62"/>
      <c r="BJ229" s="62"/>
      <c r="BK229" s="63"/>
    </row>
    <row r="230" spans="1:63">
      <c r="A230" s="25" t="s">
        <v>13</v>
      </c>
      <c r="B230" s="26" t="s">
        <v>237</v>
      </c>
      <c r="C230" s="62"/>
      <c r="D230" s="62"/>
      <c r="E230" s="62"/>
      <c r="F230" s="62"/>
      <c r="G230" s="62"/>
      <c r="H230" s="62"/>
      <c r="I230" s="62"/>
      <c r="J230" s="62"/>
      <c r="K230" s="62"/>
      <c r="L230" s="62"/>
      <c r="M230" s="62"/>
      <c r="N230" s="62"/>
      <c r="O230" s="62"/>
      <c r="P230" s="62"/>
      <c r="Q230" s="62"/>
      <c r="R230" s="62"/>
      <c r="S230" s="62"/>
      <c r="T230" s="62"/>
      <c r="U230" s="62"/>
      <c r="V230" s="62"/>
      <c r="W230" s="62"/>
      <c r="X230" s="62"/>
      <c r="Y230" s="62"/>
      <c r="Z230" s="62"/>
      <c r="AA230" s="62"/>
      <c r="AB230" s="62"/>
      <c r="AC230" s="62"/>
      <c r="AD230" s="62"/>
      <c r="AE230" s="62"/>
      <c r="AF230" s="62"/>
      <c r="AG230" s="62"/>
      <c r="AH230" s="62"/>
      <c r="AI230" s="62"/>
      <c r="AJ230" s="62"/>
      <c r="AK230" s="62"/>
      <c r="AL230" s="62"/>
      <c r="AM230" s="62"/>
      <c r="AN230" s="62"/>
      <c r="AO230" s="62"/>
      <c r="AP230" s="62"/>
      <c r="AQ230" s="62"/>
      <c r="AR230" s="62"/>
      <c r="AS230" s="62"/>
      <c r="AT230" s="62"/>
      <c r="AU230" s="62"/>
      <c r="AV230" s="62"/>
      <c r="AW230" s="62"/>
      <c r="AX230" s="62"/>
      <c r="AY230" s="62"/>
      <c r="AZ230" s="62"/>
      <c r="BA230" s="62"/>
      <c r="BB230" s="62"/>
      <c r="BC230" s="62"/>
      <c r="BD230" s="62"/>
      <c r="BE230" s="62"/>
      <c r="BF230" s="62"/>
      <c r="BG230" s="62"/>
      <c r="BH230" s="62"/>
      <c r="BI230" s="62"/>
      <c r="BJ230" s="62"/>
      <c r="BK230" s="63"/>
    </row>
    <row r="231" spans="1:63">
      <c r="A231" s="29"/>
      <c r="B231" s="30" t="s">
        <v>238</v>
      </c>
      <c r="C231" s="31">
        <v>0</v>
      </c>
      <c r="D231" s="31">
        <v>0</v>
      </c>
      <c r="E231" s="31">
        <v>0</v>
      </c>
      <c r="F231" s="31">
        <v>0</v>
      </c>
      <c r="G231" s="31">
        <v>0</v>
      </c>
      <c r="H231" s="31">
        <v>17.050022693903227</v>
      </c>
      <c r="I231" s="31">
        <v>1.4233568170322581</v>
      </c>
      <c r="J231" s="31">
        <v>0</v>
      </c>
      <c r="K231" s="31">
        <v>0</v>
      </c>
      <c r="L231" s="31">
        <v>1.7867480601935486</v>
      </c>
      <c r="M231" s="31">
        <v>0</v>
      </c>
      <c r="N231" s="31">
        <v>0</v>
      </c>
      <c r="O231" s="31">
        <v>0</v>
      </c>
      <c r="P231" s="31">
        <v>0</v>
      </c>
      <c r="Q231" s="31">
        <v>0</v>
      </c>
      <c r="R231" s="31">
        <v>20.236929809580637</v>
      </c>
      <c r="S231" s="31">
        <v>0</v>
      </c>
      <c r="T231" s="31">
        <v>0</v>
      </c>
      <c r="U231" s="31">
        <v>0</v>
      </c>
      <c r="V231" s="31">
        <v>1.0212857430645166</v>
      </c>
      <c r="W231" s="31">
        <v>0</v>
      </c>
      <c r="X231" s="31">
        <v>0</v>
      </c>
      <c r="Y231" s="31">
        <v>0</v>
      </c>
      <c r="Z231" s="31">
        <v>0</v>
      </c>
      <c r="AA231" s="31">
        <v>0</v>
      </c>
      <c r="AB231" s="31">
        <v>2.4863724168064505</v>
      </c>
      <c r="AC231" s="31">
        <v>2.2943012903225803E-4</v>
      </c>
      <c r="AD231" s="31">
        <v>0</v>
      </c>
      <c r="AE231" s="31">
        <v>0</v>
      </c>
      <c r="AF231" s="31">
        <v>0.12213158932258066</v>
      </c>
      <c r="AG231" s="31">
        <v>0</v>
      </c>
      <c r="AH231" s="31">
        <v>0</v>
      </c>
      <c r="AI231" s="31">
        <v>0</v>
      </c>
      <c r="AJ231" s="31">
        <v>0</v>
      </c>
      <c r="AK231" s="31">
        <v>0</v>
      </c>
      <c r="AL231" s="31">
        <v>1.8922167159354844</v>
      </c>
      <c r="AM231" s="31">
        <v>0</v>
      </c>
      <c r="AN231" s="31">
        <v>0</v>
      </c>
      <c r="AO231" s="31">
        <v>0</v>
      </c>
      <c r="AP231" s="31">
        <v>7.9997490322580639E-4</v>
      </c>
      <c r="AQ231" s="31">
        <v>0</v>
      </c>
      <c r="AR231" s="31">
        <v>1.0284593548387097E-4</v>
      </c>
      <c r="AS231" s="31">
        <v>0</v>
      </c>
      <c r="AT231" s="31">
        <v>0</v>
      </c>
      <c r="AU231" s="31">
        <v>0</v>
      </c>
      <c r="AV231" s="31">
        <v>237.64969964111171</v>
      </c>
      <c r="AW231" s="31">
        <v>3.2923959212903222</v>
      </c>
      <c r="AX231" s="31">
        <v>8.7250162612903248E-2</v>
      </c>
      <c r="AY231" s="31">
        <v>0</v>
      </c>
      <c r="AZ231" s="31">
        <v>19.823870839580646</v>
      </c>
      <c r="BA231" s="31">
        <v>0</v>
      </c>
      <c r="BB231" s="31">
        <v>0</v>
      </c>
      <c r="BC231" s="31">
        <v>0</v>
      </c>
      <c r="BD231" s="31">
        <v>0</v>
      </c>
      <c r="BE231" s="31">
        <v>0</v>
      </c>
      <c r="BF231" s="31">
        <v>521.35690810790175</v>
      </c>
      <c r="BG231" s="31">
        <v>22.913057017806452</v>
      </c>
      <c r="BH231" s="31">
        <v>3.0614165838709677E-2</v>
      </c>
      <c r="BI231" s="31">
        <v>0</v>
      </c>
      <c r="BJ231" s="31">
        <v>25.760998614354854</v>
      </c>
      <c r="BK231" s="32">
        <f t="shared" ref="BK231:BK236" si="8">SUM(C231:BJ231)</f>
        <v>876.93499056730388</v>
      </c>
    </row>
    <row r="232" spans="1:63">
      <c r="A232" s="29"/>
      <c r="B232" s="30" t="s">
        <v>239</v>
      </c>
      <c r="C232" s="31">
        <v>0</v>
      </c>
      <c r="D232" s="31">
        <v>0</v>
      </c>
      <c r="E232" s="31">
        <v>0</v>
      </c>
      <c r="F232" s="31">
        <v>0</v>
      </c>
      <c r="G232" s="31">
        <v>0</v>
      </c>
      <c r="H232" s="31">
        <v>0</v>
      </c>
      <c r="I232" s="31">
        <v>0</v>
      </c>
      <c r="J232" s="31">
        <v>0</v>
      </c>
      <c r="K232" s="31">
        <v>0</v>
      </c>
      <c r="L232" s="31">
        <v>0</v>
      </c>
      <c r="M232" s="31">
        <v>0</v>
      </c>
      <c r="N232" s="31">
        <v>0</v>
      </c>
      <c r="O232" s="31">
        <v>0</v>
      </c>
      <c r="P232" s="31">
        <v>0</v>
      </c>
      <c r="Q232" s="31">
        <v>0</v>
      </c>
      <c r="R232" s="31">
        <v>0</v>
      </c>
      <c r="S232" s="31">
        <v>0</v>
      </c>
      <c r="T232" s="31">
        <v>0</v>
      </c>
      <c r="U232" s="31">
        <v>0</v>
      </c>
      <c r="V232" s="31">
        <v>0</v>
      </c>
      <c r="W232" s="31">
        <v>0</v>
      </c>
      <c r="X232" s="31">
        <v>0</v>
      </c>
      <c r="Y232" s="31">
        <v>0</v>
      </c>
      <c r="Z232" s="31">
        <v>0</v>
      </c>
      <c r="AA232" s="31">
        <v>0</v>
      </c>
      <c r="AB232" s="31">
        <v>1.2385386976451613</v>
      </c>
      <c r="AC232" s="31">
        <v>0</v>
      </c>
      <c r="AD232" s="31">
        <v>0</v>
      </c>
      <c r="AE232" s="31">
        <v>0</v>
      </c>
      <c r="AF232" s="31">
        <v>0.290684</v>
      </c>
      <c r="AG232" s="31">
        <v>0</v>
      </c>
      <c r="AH232" s="31">
        <v>0</v>
      </c>
      <c r="AI232" s="31">
        <v>0</v>
      </c>
      <c r="AJ232" s="31">
        <v>0</v>
      </c>
      <c r="AK232" s="31">
        <v>0</v>
      </c>
      <c r="AL232" s="31">
        <v>0.74111209148387103</v>
      </c>
      <c r="AM232" s="31">
        <v>1.1627359999999998E-2</v>
      </c>
      <c r="AN232" s="31">
        <v>0</v>
      </c>
      <c r="AO232" s="31">
        <v>0</v>
      </c>
      <c r="AP232" s="31">
        <v>0</v>
      </c>
      <c r="AQ232" s="31">
        <v>0</v>
      </c>
      <c r="AR232" s="31">
        <v>0</v>
      </c>
      <c r="AS232" s="31">
        <v>0</v>
      </c>
      <c r="AT232" s="31">
        <v>0</v>
      </c>
      <c r="AU232" s="31">
        <v>0</v>
      </c>
      <c r="AV232" s="31">
        <v>54.033131044237287</v>
      </c>
      <c r="AW232" s="31">
        <v>0.11592165096774194</v>
      </c>
      <c r="AX232" s="31">
        <v>0</v>
      </c>
      <c r="AY232" s="31">
        <v>0</v>
      </c>
      <c r="AZ232" s="31">
        <v>1.1426906300645163</v>
      </c>
      <c r="BA232" s="31">
        <v>0</v>
      </c>
      <c r="BB232" s="31">
        <v>0</v>
      </c>
      <c r="BC232" s="31">
        <v>0</v>
      </c>
      <c r="BD232" s="31">
        <v>0</v>
      </c>
      <c r="BE232" s="31">
        <v>0</v>
      </c>
      <c r="BF232" s="31">
        <v>76.247059074644753</v>
      </c>
      <c r="BG232" s="31">
        <v>4.3602600000000004E-3</v>
      </c>
      <c r="BH232" s="31">
        <v>0</v>
      </c>
      <c r="BI232" s="31">
        <v>0</v>
      </c>
      <c r="BJ232" s="31">
        <v>0.32861821929032259</v>
      </c>
      <c r="BK232" s="32">
        <f t="shared" si="8"/>
        <v>134.15374302833365</v>
      </c>
    </row>
    <row r="233" spans="1:63">
      <c r="A233" s="29"/>
      <c r="B233" s="30" t="s">
        <v>240</v>
      </c>
      <c r="C233" s="31">
        <v>0</v>
      </c>
      <c r="D233" s="31">
        <v>0</v>
      </c>
      <c r="E233" s="31">
        <v>0</v>
      </c>
      <c r="F233" s="31">
        <v>0</v>
      </c>
      <c r="G233" s="31">
        <v>0</v>
      </c>
      <c r="H233" s="31">
        <v>2.0433483747096775</v>
      </c>
      <c r="I233" s="31">
        <v>0.41052106451612902</v>
      </c>
      <c r="J233" s="31">
        <v>0</v>
      </c>
      <c r="K233" s="31">
        <v>0</v>
      </c>
      <c r="L233" s="31">
        <v>6.277347461612905</v>
      </c>
      <c r="M233" s="31">
        <v>0</v>
      </c>
      <c r="N233" s="31">
        <v>0</v>
      </c>
      <c r="O233" s="31">
        <v>0</v>
      </c>
      <c r="P233" s="31">
        <v>0</v>
      </c>
      <c r="Q233" s="31">
        <v>0</v>
      </c>
      <c r="R233" s="31">
        <v>2.7204044019677425</v>
      </c>
      <c r="S233" s="31">
        <v>2.0526058064516132E-2</v>
      </c>
      <c r="T233" s="31">
        <v>0</v>
      </c>
      <c r="U233" s="31">
        <v>0</v>
      </c>
      <c r="V233" s="31">
        <v>0.45971526103225802</v>
      </c>
      <c r="W233" s="31">
        <v>0</v>
      </c>
      <c r="X233" s="31">
        <v>0</v>
      </c>
      <c r="Y233" s="31">
        <v>0</v>
      </c>
      <c r="Z233" s="31">
        <v>0</v>
      </c>
      <c r="AA233" s="31">
        <v>0</v>
      </c>
      <c r="AB233" s="31">
        <v>4.1806529580645159E-2</v>
      </c>
      <c r="AC233" s="31">
        <v>0</v>
      </c>
      <c r="AD233" s="31">
        <v>0</v>
      </c>
      <c r="AE233" s="31">
        <v>0</v>
      </c>
      <c r="AF233" s="31">
        <v>9.3051067741935473E-2</v>
      </c>
      <c r="AG233" s="31">
        <v>0</v>
      </c>
      <c r="AH233" s="31">
        <v>0</v>
      </c>
      <c r="AI233" s="31">
        <v>0</v>
      </c>
      <c r="AJ233" s="31">
        <v>0</v>
      </c>
      <c r="AK233" s="31">
        <v>0</v>
      </c>
      <c r="AL233" s="31">
        <v>7.3729678225806464E-2</v>
      </c>
      <c r="AM233" s="31">
        <v>0</v>
      </c>
      <c r="AN233" s="31">
        <v>0</v>
      </c>
      <c r="AO233" s="31">
        <v>0</v>
      </c>
      <c r="AP233" s="31">
        <v>2.6586019354838709E-2</v>
      </c>
      <c r="AQ233" s="31">
        <v>0</v>
      </c>
      <c r="AR233" s="31">
        <v>0</v>
      </c>
      <c r="AS233" s="31">
        <v>0</v>
      </c>
      <c r="AT233" s="31">
        <v>0</v>
      </c>
      <c r="AU233" s="31">
        <v>0</v>
      </c>
      <c r="AV233" s="31">
        <v>56.634676782292033</v>
      </c>
      <c r="AW233" s="31">
        <v>18.353341319870964</v>
      </c>
      <c r="AX233" s="31">
        <v>0</v>
      </c>
      <c r="AY233" s="31">
        <v>0</v>
      </c>
      <c r="AZ233" s="31">
        <v>52.86176474225806</v>
      </c>
      <c r="BA233" s="31">
        <v>0</v>
      </c>
      <c r="BB233" s="31">
        <v>0</v>
      </c>
      <c r="BC233" s="31">
        <v>0</v>
      </c>
      <c r="BD233" s="31">
        <v>0</v>
      </c>
      <c r="BE233" s="31">
        <v>0</v>
      </c>
      <c r="BF233" s="31">
        <v>140.10825262232257</v>
      </c>
      <c r="BG233" s="31">
        <v>18.811072443516125</v>
      </c>
      <c r="BH233" s="31">
        <v>2.6621245830645157</v>
      </c>
      <c r="BI233" s="31">
        <v>0</v>
      </c>
      <c r="BJ233" s="31">
        <v>45.436343926354837</v>
      </c>
      <c r="BK233" s="32">
        <f t="shared" si="8"/>
        <v>347.03461233648557</v>
      </c>
    </row>
    <row r="234" spans="1:63">
      <c r="A234" s="29"/>
      <c r="B234" s="30" t="s">
        <v>241</v>
      </c>
      <c r="C234" s="31">
        <v>0</v>
      </c>
      <c r="D234" s="31">
        <v>0</v>
      </c>
      <c r="E234" s="31">
        <v>0</v>
      </c>
      <c r="F234" s="31">
        <v>0</v>
      </c>
      <c r="G234" s="31">
        <v>0</v>
      </c>
      <c r="H234" s="31">
        <v>2.9287567296774188</v>
      </c>
      <c r="I234" s="31">
        <v>0</v>
      </c>
      <c r="J234" s="31">
        <v>0</v>
      </c>
      <c r="K234" s="31">
        <v>0</v>
      </c>
      <c r="L234" s="31">
        <v>1.3872681527419357</v>
      </c>
      <c r="M234" s="31">
        <v>0</v>
      </c>
      <c r="N234" s="31">
        <v>0</v>
      </c>
      <c r="O234" s="31">
        <v>0</v>
      </c>
      <c r="P234" s="31">
        <v>0</v>
      </c>
      <c r="Q234" s="31">
        <v>0</v>
      </c>
      <c r="R234" s="31">
        <v>2.9899074671612906</v>
      </c>
      <c r="S234" s="31">
        <v>0</v>
      </c>
      <c r="T234" s="31">
        <v>0</v>
      </c>
      <c r="U234" s="31">
        <v>0</v>
      </c>
      <c r="V234" s="31">
        <v>0.28064182845161284</v>
      </c>
      <c r="W234" s="31">
        <v>0</v>
      </c>
      <c r="X234" s="31">
        <v>0</v>
      </c>
      <c r="Y234" s="31">
        <v>0</v>
      </c>
      <c r="Z234" s="31">
        <v>0</v>
      </c>
      <c r="AA234" s="31">
        <v>0</v>
      </c>
      <c r="AB234" s="31">
        <v>5.0968878322580645E-2</v>
      </c>
      <c r="AC234" s="31">
        <v>0</v>
      </c>
      <c r="AD234" s="31">
        <v>0</v>
      </c>
      <c r="AE234" s="31">
        <v>0</v>
      </c>
      <c r="AF234" s="31">
        <v>0</v>
      </c>
      <c r="AG234" s="31">
        <v>0</v>
      </c>
      <c r="AH234" s="31">
        <v>0</v>
      </c>
      <c r="AI234" s="31">
        <v>0</v>
      </c>
      <c r="AJ234" s="31">
        <v>0</v>
      </c>
      <c r="AK234" s="31">
        <v>0</v>
      </c>
      <c r="AL234" s="31">
        <v>7.8646655580645139E-2</v>
      </c>
      <c r="AM234" s="31">
        <v>0</v>
      </c>
      <c r="AN234" s="31">
        <v>0</v>
      </c>
      <c r="AO234" s="31">
        <v>0</v>
      </c>
      <c r="AP234" s="31">
        <v>0</v>
      </c>
      <c r="AQ234" s="31">
        <v>0</v>
      </c>
      <c r="AR234" s="31">
        <v>0</v>
      </c>
      <c r="AS234" s="31">
        <v>0</v>
      </c>
      <c r="AT234" s="31">
        <v>0</v>
      </c>
      <c r="AU234" s="31">
        <v>0</v>
      </c>
      <c r="AV234" s="31">
        <v>44.081310817251122</v>
      </c>
      <c r="AW234" s="31">
        <v>1.7432152581612903</v>
      </c>
      <c r="AX234" s="31">
        <v>0</v>
      </c>
      <c r="AY234" s="31">
        <v>0</v>
      </c>
      <c r="AZ234" s="31">
        <v>8.3440560774838666</v>
      </c>
      <c r="BA234" s="31">
        <v>0</v>
      </c>
      <c r="BB234" s="31">
        <v>0</v>
      </c>
      <c r="BC234" s="31">
        <v>0</v>
      </c>
      <c r="BD234" s="31">
        <v>0</v>
      </c>
      <c r="BE234" s="31">
        <v>0</v>
      </c>
      <c r="BF234" s="31">
        <v>86.79987098683948</v>
      </c>
      <c r="BG234" s="31">
        <v>9.5379876723870964</v>
      </c>
      <c r="BH234" s="31">
        <v>1.7706866322580648</v>
      </c>
      <c r="BI234" s="31">
        <v>0</v>
      </c>
      <c r="BJ234" s="31">
        <v>5.4420218724193523</v>
      </c>
      <c r="BK234" s="32">
        <f t="shared" si="8"/>
        <v>165.43533902873577</v>
      </c>
    </row>
    <row r="235" spans="1:63">
      <c r="A235" s="29"/>
      <c r="B235" s="30" t="s">
        <v>242</v>
      </c>
      <c r="C235" s="31">
        <v>0</v>
      </c>
      <c r="D235" s="31">
        <v>0</v>
      </c>
      <c r="E235" s="31">
        <v>0</v>
      </c>
      <c r="F235" s="31">
        <v>0</v>
      </c>
      <c r="G235" s="31">
        <v>0</v>
      </c>
      <c r="H235" s="31">
        <v>2.3591620240000002</v>
      </c>
      <c r="I235" s="31">
        <v>0</v>
      </c>
      <c r="J235" s="31">
        <v>0</v>
      </c>
      <c r="K235" s="31">
        <v>0</v>
      </c>
      <c r="L235" s="31">
        <v>0.16196867096774195</v>
      </c>
      <c r="M235" s="31">
        <v>0</v>
      </c>
      <c r="N235" s="31">
        <v>0</v>
      </c>
      <c r="O235" s="31">
        <v>0</v>
      </c>
      <c r="P235" s="31">
        <v>0</v>
      </c>
      <c r="Q235" s="31">
        <v>0</v>
      </c>
      <c r="R235" s="31">
        <v>2.6647664491612897</v>
      </c>
      <c r="S235" s="31">
        <v>0</v>
      </c>
      <c r="T235" s="31">
        <v>0</v>
      </c>
      <c r="U235" s="31">
        <v>0</v>
      </c>
      <c r="V235" s="31">
        <v>0.22649176600000004</v>
      </c>
      <c r="W235" s="31">
        <v>0</v>
      </c>
      <c r="X235" s="31">
        <v>0</v>
      </c>
      <c r="Y235" s="31">
        <v>0</v>
      </c>
      <c r="Z235" s="31">
        <v>0</v>
      </c>
      <c r="AA235" s="31">
        <v>0</v>
      </c>
      <c r="AB235" s="31">
        <v>2.5030563870967748E-3</v>
      </c>
      <c r="AC235" s="31">
        <v>0</v>
      </c>
      <c r="AD235" s="31">
        <v>0</v>
      </c>
      <c r="AE235" s="31">
        <v>0</v>
      </c>
      <c r="AF235" s="31">
        <v>0</v>
      </c>
      <c r="AG235" s="31">
        <v>0</v>
      </c>
      <c r="AH235" s="31">
        <v>0</v>
      </c>
      <c r="AI235" s="31">
        <v>0</v>
      </c>
      <c r="AJ235" s="31">
        <v>0</v>
      </c>
      <c r="AK235" s="31">
        <v>0</v>
      </c>
      <c r="AL235" s="31">
        <v>3.3015062806451612E-2</v>
      </c>
      <c r="AM235" s="31">
        <v>0</v>
      </c>
      <c r="AN235" s="31">
        <v>0</v>
      </c>
      <c r="AO235" s="31">
        <v>0</v>
      </c>
      <c r="AP235" s="31">
        <v>0</v>
      </c>
      <c r="AQ235" s="31">
        <v>0</v>
      </c>
      <c r="AR235" s="31">
        <v>0</v>
      </c>
      <c r="AS235" s="31">
        <v>0</v>
      </c>
      <c r="AT235" s="31">
        <v>0</v>
      </c>
      <c r="AU235" s="31">
        <v>0</v>
      </c>
      <c r="AV235" s="31">
        <v>43.968515551047574</v>
      </c>
      <c r="AW235" s="31">
        <v>2.4868271543225804</v>
      </c>
      <c r="AX235" s="31">
        <v>0</v>
      </c>
      <c r="AY235" s="31">
        <v>0</v>
      </c>
      <c r="AZ235" s="31">
        <v>9.6673352321935511</v>
      </c>
      <c r="BA235" s="31">
        <v>0</v>
      </c>
      <c r="BB235" s="31">
        <v>0</v>
      </c>
      <c r="BC235" s="31">
        <v>0</v>
      </c>
      <c r="BD235" s="31">
        <v>0</v>
      </c>
      <c r="BE235" s="31">
        <v>0</v>
      </c>
      <c r="BF235" s="31">
        <v>79.823475477515302</v>
      </c>
      <c r="BG235" s="31">
        <v>9.0472363742258057</v>
      </c>
      <c r="BH235" s="31">
        <v>0</v>
      </c>
      <c r="BI235" s="31">
        <v>0</v>
      </c>
      <c r="BJ235" s="31">
        <v>3.2976435413225795</v>
      </c>
      <c r="BK235" s="32">
        <f t="shared" si="8"/>
        <v>153.73894035994996</v>
      </c>
    </row>
    <row r="236" spans="1:63" ht="15.75" thickBot="1">
      <c r="A236" s="29"/>
      <c r="B236" s="30" t="s">
        <v>243</v>
      </c>
      <c r="C236" s="31">
        <v>0</v>
      </c>
      <c r="D236" s="31">
        <v>0</v>
      </c>
      <c r="E236" s="31">
        <v>0</v>
      </c>
      <c r="F236" s="31">
        <v>0</v>
      </c>
      <c r="G236" s="31">
        <v>0</v>
      </c>
      <c r="H236" s="31">
        <v>0</v>
      </c>
      <c r="I236" s="31">
        <v>0</v>
      </c>
      <c r="J236" s="31">
        <v>0</v>
      </c>
      <c r="K236" s="31">
        <v>0</v>
      </c>
      <c r="L236" s="31">
        <v>0</v>
      </c>
      <c r="M236" s="31">
        <v>0</v>
      </c>
      <c r="N236" s="31">
        <v>0</v>
      </c>
      <c r="O236" s="31">
        <v>0</v>
      </c>
      <c r="P236" s="31">
        <v>0</v>
      </c>
      <c r="Q236" s="31">
        <v>0</v>
      </c>
      <c r="R236" s="31">
        <v>0</v>
      </c>
      <c r="S236" s="31">
        <v>0</v>
      </c>
      <c r="T236" s="31">
        <v>0</v>
      </c>
      <c r="U236" s="31">
        <v>0</v>
      </c>
      <c r="V236" s="31">
        <v>0</v>
      </c>
      <c r="W236" s="31">
        <v>0</v>
      </c>
      <c r="X236" s="31">
        <v>0</v>
      </c>
      <c r="Y236" s="31">
        <v>0</v>
      </c>
      <c r="Z236" s="31">
        <v>0</v>
      </c>
      <c r="AA236" s="31">
        <v>0</v>
      </c>
      <c r="AB236" s="31">
        <v>1.9879849451612905E-2</v>
      </c>
      <c r="AC236" s="31">
        <v>0</v>
      </c>
      <c r="AD236" s="31">
        <v>0</v>
      </c>
      <c r="AE236" s="31">
        <v>0</v>
      </c>
      <c r="AF236" s="31">
        <v>0</v>
      </c>
      <c r="AG236" s="31">
        <v>0</v>
      </c>
      <c r="AH236" s="31">
        <v>0</v>
      </c>
      <c r="AI236" s="31">
        <v>0</v>
      </c>
      <c r="AJ236" s="31">
        <v>0</v>
      </c>
      <c r="AK236" s="31">
        <v>0</v>
      </c>
      <c r="AL236" s="31">
        <v>0</v>
      </c>
      <c r="AM236" s="31">
        <v>0</v>
      </c>
      <c r="AN236" s="31">
        <v>0</v>
      </c>
      <c r="AO236" s="31">
        <v>0</v>
      </c>
      <c r="AP236" s="31">
        <v>0</v>
      </c>
      <c r="AQ236" s="31">
        <v>0</v>
      </c>
      <c r="AR236" s="31">
        <v>0</v>
      </c>
      <c r="AS236" s="31">
        <v>0</v>
      </c>
      <c r="AT236" s="31">
        <v>0</v>
      </c>
      <c r="AU236" s="31">
        <v>0</v>
      </c>
      <c r="AV236" s="31">
        <v>1065.4603446250558</v>
      </c>
      <c r="AW236" s="31">
        <v>2.2988937349677419</v>
      </c>
      <c r="AX236" s="31">
        <v>0</v>
      </c>
      <c r="AY236" s="31">
        <v>0</v>
      </c>
      <c r="AZ236" s="31">
        <v>0.12552800648387097</v>
      </c>
      <c r="BA236" s="31">
        <v>0</v>
      </c>
      <c r="BB236" s="31">
        <v>0</v>
      </c>
      <c r="BC236" s="31">
        <v>0</v>
      </c>
      <c r="BD236" s="31">
        <v>0</v>
      </c>
      <c r="BE236" s="31">
        <v>0</v>
      </c>
      <c r="BF236" s="31">
        <v>789.52787017687103</v>
      </c>
      <c r="BG236" s="31">
        <v>2.0555094883548386</v>
      </c>
      <c r="BH236" s="31">
        <v>0</v>
      </c>
      <c r="BI236" s="31">
        <v>0</v>
      </c>
      <c r="BJ236" s="31">
        <v>7.902687645161291E-3</v>
      </c>
      <c r="BK236" s="32">
        <f t="shared" si="8"/>
        <v>1859.4959285688301</v>
      </c>
    </row>
    <row r="237" spans="1:63" ht="15.75" thickBot="1">
      <c r="A237" s="36"/>
      <c r="B237" s="37" t="s">
        <v>17</v>
      </c>
      <c r="C237" s="38">
        <f>SUM(C231:C236)</f>
        <v>0</v>
      </c>
      <c r="D237" s="38">
        <f t="shared" ref="D237:BK237" si="9">SUM(D231:D236)</f>
        <v>0</v>
      </c>
      <c r="E237" s="38">
        <f t="shared" si="9"/>
        <v>0</v>
      </c>
      <c r="F237" s="38">
        <f t="shared" si="9"/>
        <v>0</v>
      </c>
      <c r="G237" s="38">
        <f t="shared" si="9"/>
        <v>0</v>
      </c>
      <c r="H237" s="38">
        <f t="shared" si="9"/>
        <v>24.38128982229032</v>
      </c>
      <c r="I237" s="38">
        <f t="shared" si="9"/>
        <v>1.8338778815483872</v>
      </c>
      <c r="J237" s="38">
        <f t="shared" si="9"/>
        <v>0</v>
      </c>
      <c r="K237" s="38">
        <f t="shared" si="9"/>
        <v>0</v>
      </c>
      <c r="L237" s="38">
        <f t="shared" si="9"/>
        <v>9.613332345516131</v>
      </c>
      <c r="M237" s="38">
        <f t="shared" si="9"/>
        <v>0</v>
      </c>
      <c r="N237" s="38">
        <f t="shared" si="9"/>
        <v>0</v>
      </c>
      <c r="O237" s="38">
        <f t="shared" si="9"/>
        <v>0</v>
      </c>
      <c r="P237" s="38">
        <f t="shared" si="9"/>
        <v>0</v>
      </c>
      <c r="Q237" s="38">
        <f t="shared" si="9"/>
        <v>0</v>
      </c>
      <c r="R237" s="38">
        <f t="shared" si="9"/>
        <v>28.612008127870958</v>
      </c>
      <c r="S237" s="38">
        <f t="shared" si="9"/>
        <v>2.0526058064516132E-2</v>
      </c>
      <c r="T237" s="38">
        <f t="shared" si="9"/>
        <v>0</v>
      </c>
      <c r="U237" s="38">
        <f t="shared" si="9"/>
        <v>0</v>
      </c>
      <c r="V237" s="38">
        <f t="shared" si="9"/>
        <v>1.9881345985483874</v>
      </c>
      <c r="W237" s="38">
        <f t="shared" si="9"/>
        <v>0</v>
      </c>
      <c r="X237" s="38">
        <f t="shared" si="9"/>
        <v>0</v>
      </c>
      <c r="Y237" s="38">
        <f t="shared" si="9"/>
        <v>0</v>
      </c>
      <c r="Z237" s="38">
        <f t="shared" si="9"/>
        <v>0</v>
      </c>
      <c r="AA237" s="38">
        <f t="shared" si="9"/>
        <v>0</v>
      </c>
      <c r="AB237" s="38">
        <f t="shared" si="9"/>
        <v>3.8400694281935475</v>
      </c>
      <c r="AC237" s="38">
        <f t="shared" si="9"/>
        <v>2.2943012903225803E-4</v>
      </c>
      <c r="AD237" s="38">
        <f t="shared" si="9"/>
        <v>0</v>
      </c>
      <c r="AE237" s="38">
        <f t="shared" si="9"/>
        <v>0</v>
      </c>
      <c r="AF237" s="38">
        <f t="shared" si="9"/>
        <v>0.50586665706451617</v>
      </c>
      <c r="AG237" s="38">
        <f t="shared" si="9"/>
        <v>0</v>
      </c>
      <c r="AH237" s="38">
        <f t="shared" si="9"/>
        <v>0</v>
      </c>
      <c r="AI237" s="38">
        <f t="shared" si="9"/>
        <v>0</v>
      </c>
      <c r="AJ237" s="38">
        <f t="shared" si="9"/>
        <v>0</v>
      </c>
      <c r="AK237" s="38">
        <f t="shared" si="9"/>
        <v>0</v>
      </c>
      <c r="AL237" s="38">
        <f t="shared" si="9"/>
        <v>2.8187202040322585</v>
      </c>
      <c r="AM237" s="38">
        <f t="shared" si="9"/>
        <v>1.1627359999999998E-2</v>
      </c>
      <c r="AN237" s="38">
        <f t="shared" si="9"/>
        <v>0</v>
      </c>
      <c r="AO237" s="38">
        <f t="shared" si="9"/>
        <v>0</v>
      </c>
      <c r="AP237" s="38">
        <f t="shared" si="9"/>
        <v>2.7385994258064515E-2</v>
      </c>
      <c r="AQ237" s="38">
        <f t="shared" si="9"/>
        <v>0</v>
      </c>
      <c r="AR237" s="38">
        <f t="shared" si="9"/>
        <v>1.0284593548387097E-4</v>
      </c>
      <c r="AS237" s="38">
        <f t="shared" si="9"/>
        <v>0</v>
      </c>
      <c r="AT237" s="38">
        <f t="shared" si="9"/>
        <v>0</v>
      </c>
      <c r="AU237" s="38">
        <f t="shared" si="9"/>
        <v>0</v>
      </c>
      <c r="AV237" s="38">
        <f t="shared" si="9"/>
        <v>1501.8276784609955</v>
      </c>
      <c r="AW237" s="38">
        <f t="shared" si="9"/>
        <v>28.290595039580637</v>
      </c>
      <c r="AX237" s="38">
        <f t="shared" si="9"/>
        <v>8.7250162612903248E-2</v>
      </c>
      <c r="AY237" s="38">
        <f t="shared" si="9"/>
        <v>0</v>
      </c>
      <c r="AZ237" s="38">
        <f t="shared" si="9"/>
        <v>91.965245528064528</v>
      </c>
      <c r="BA237" s="38">
        <f t="shared" si="9"/>
        <v>0</v>
      </c>
      <c r="BB237" s="38">
        <f t="shared" si="9"/>
        <v>0</v>
      </c>
      <c r="BC237" s="38">
        <f t="shared" si="9"/>
        <v>0</v>
      </c>
      <c r="BD237" s="38">
        <f t="shared" si="9"/>
        <v>0</v>
      </c>
      <c r="BE237" s="38">
        <f t="shared" si="9"/>
        <v>0</v>
      </c>
      <c r="BF237" s="38">
        <f t="shared" si="9"/>
        <v>1693.863436446095</v>
      </c>
      <c r="BG237" s="38">
        <f t="shared" si="9"/>
        <v>62.369223256290311</v>
      </c>
      <c r="BH237" s="38">
        <f t="shared" si="9"/>
        <v>4.4634253811612901</v>
      </c>
      <c r="BI237" s="38">
        <f t="shared" si="9"/>
        <v>0</v>
      </c>
      <c r="BJ237" s="38">
        <f t="shared" si="9"/>
        <v>80.273528861387106</v>
      </c>
      <c r="BK237" s="38">
        <f t="shared" si="9"/>
        <v>3536.793553889639</v>
      </c>
    </row>
    <row r="238" spans="1:63">
      <c r="A238" s="39" t="s">
        <v>18</v>
      </c>
      <c r="B238" s="40" t="s">
        <v>244</v>
      </c>
      <c r="C238" s="41"/>
      <c r="D238" s="41"/>
      <c r="E238" s="41"/>
      <c r="F238" s="41"/>
      <c r="G238" s="41"/>
      <c r="H238" s="41"/>
      <c r="I238" s="41"/>
      <c r="J238" s="41"/>
      <c r="K238" s="41"/>
      <c r="L238" s="41"/>
      <c r="M238" s="41"/>
      <c r="N238" s="41"/>
      <c r="O238" s="41"/>
      <c r="P238" s="41"/>
      <c r="Q238" s="41"/>
      <c r="R238" s="41"/>
      <c r="S238" s="41"/>
      <c r="T238" s="41"/>
      <c r="U238" s="41"/>
      <c r="V238" s="41"/>
      <c r="W238" s="41"/>
      <c r="X238" s="41"/>
      <c r="Y238" s="41"/>
      <c r="Z238" s="41"/>
      <c r="AA238" s="41"/>
      <c r="AB238" s="41"/>
      <c r="AC238" s="41"/>
      <c r="AD238" s="41"/>
      <c r="AE238" s="41"/>
      <c r="AF238" s="41"/>
      <c r="AG238" s="41"/>
      <c r="AH238" s="41"/>
      <c r="AI238" s="41"/>
      <c r="AJ238" s="41"/>
      <c r="AK238" s="41"/>
      <c r="AL238" s="41"/>
      <c r="AM238" s="41"/>
      <c r="AN238" s="41"/>
      <c r="AO238" s="41"/>
      <c r="AP238" s="41"/>
      <c r="AQ238" s="41"/>
      <c r="AR238" s="41"/>
      <c r="AS238" s="41"/>
      <c r="AT238" s="41"/>
      <c r="AU238" s="41"/>
      <c r="AV238" s="41"/>
      <c r="AW238" s="41"/>
      <c r="AX238" s="41"/>
      <c r="AY238" s="41"/>
      <c r="AZ238" s="41"/>
      <c r="BA238" s="41"/>
      <c r="BB238" s="41"/>
      <c r="BC238" s="41"/>
      <c r="BD238" s="41"/>
      <c r="BE238" s="41"/>
      <c r="BF238" s="41"/>
      <c r="BG238" s="41"/>
      <c r="BH238" s="41"/>
      <c r="BI238" s="41"/>
      <c r="BJ238" s="41"/>
      <c r="BK238" s="42"/>
    </row>
    <row r="239" spans="1:63">
      <c r="A239" s="29"/>
      <c r="B239" s="30" t="s">
        <v>245</v>
      </c>
      <c r="C239" s="31">
        <v>0</v>
      </c>
      <c r="D239" s="31">
        <v>0</v>
      </c>
      <c r="E239" s="31">
        <v>0</v>
      </c>
      <c r="F239" s="31">
        <v>0</v>
      </c>
      <c r="G239" s="31">
        <v>0</v>
      </c>
      <c r="H239" s="31">
        <v>53.484861787741941</v>
      </c>
      <c r="I239" s="31">
        <v>3.7859598132258063</v>
      </c>
      <c r="J239" s="31">
        <v>0.13843295341935483</v>
      </c>
      <c r="K239" s="31">
        <v>0.141427685</v>
      </c>
      <c r="L239" s="31">
        <v>26.22760363180646</v>
      </c>
      <c r="M239" s="31">
        <v>0</v>
      </c>
      <c r="N239" s="31">
        <v>0</v>
      </c>
      <c r="O239" s="31">
        <v>0</v>
      </c>
      <c r="P239" s="31">
        <v>0</v>
      </c>
      <c r="Q239" s="31">
        <v>0</v>
      </c>
      <c r="R239" s="31">
        <v>41.637727191129052</v>
      </c>
      <c r="S239" s="31">
        <v>3.1728593092258066</v>
      </c>
      <c r="T239" s="31">
        <v>0</v>
      </c>
      <c r="U239" s="31">
        <v>0</v>
      </c>
      <c r="V239" s="31">
        <v>10.509215502806452</v>
      </c>
      <c r="W239" s="31">
        <v>0</v>
      </c>
      <c r="X239" s="31">
        <v>0</v>
      </c>
      <c r="Y239" s="31">
        <v>0</v>
      </c>
      <c r="Z239" s="31">
        <v>0</v>
      </c>
      <c r="AA239" s="31">
        <v>0</v>
      </c>
      <c r="AB239" s="31">
        <v>1.961721090322581</v>
      </c>
      <c r="AC239" s="31">
        <v>0.27384947796774206</v>
      </c>
      <c r="AD239" s="31">
        <v>0</v>
      </c>
      <c r="AE239" s="31">
        <v>0</v>
      </c>
      <c r="AF239" s="31">
        <v>0.68724259648387109</v>
      </c>
      <c r="AG239" s="31">
        <v>0</v>
      </c>
      <c r="AH239" s="31">
        <v>0</v>
      </c>
      <c r="AI239" s="31">
        <v>0</v>
      </c>
      <c r="AJ239" s="31">
        <v>0</v>
      </c>
      <c r="AK239" s="31">
        <v>0</v>
      </c>
      <c r="AL239" s="31">
        <v>0.73120906954838727</v>
      </c>
      <c r="AM239" s="31">
        <v>0</v>
      </c>
      <c r="AN239" s="31">
        <v>0</v>
      </c>
      <c r="AO239" s="31">
        <v>0</v>
      </c>
      <c r="AP239" s="31">
        <v>0</v>
      </c>
      <c r="AQ239" s="31">
        <v>0</v>
      </c>
      <c r="AR239" s="31">
        <v>0</v>
      </c>
      <c r="AS239" s="31">
        <v>0</v>
      </c>
      <c r="AT239" s="31">
        <v>0</v>
      </c>
      <c r="AU239" s="31">
        <v>0</v>
      </c>
      <c r="AV239" s="31">
        <v>354.68239333938584</v>
      </c>
      <c r="AW239" s="31">
        <v>55.770375639096748</v>
      </c>
      <c r="AX239" s="31">
        <v>2.0928948032258067E-2</v>
      </c>
      <c r="AY239" s="31">
        <v>0</v>
      </c>
      <c r="AZ239" s="31">
        <v>179.75488410032276</v>
      </c>
      <c r="BA239" s="31">
        <v>0</v>
      </c>
      <c r="BB239" s="31">
        <v>0</v>
      </c>
      <c r="BC239" s="31">
        <v>0</v>
      </c>
      <c r="BD239" s="31">
        <v>0</v>
      </c>
      <c r="BE239" s="31">
        <v>0</v>
      </c>
      <c r="BF239" s="31">
        <v>390.03521071893317</v>
      </c>
      <c r="BG239" s="31">
        <v>24.487785884612908</v>
      </c>
      <c r="BH239" s="31">
        <v>0</v>
      </c>
      <c r="BI239" s="31">
        <v>0</v>
      </c>
      <c r="BJ239" s="31">
        <v>61.505511096774136</v>
      </c>
      <c r="BK239" s="32">
        <f t="shared" ref="BK239:BK257" si="10">SUM(C239:BJ239)</f>
        <v>1209.0091998358355</v>
      </c>
    </row>
    <row r="240" spans="1:63">
      <c r="A240" s="29"/>
      <c r="B240" s="30" t="s">
        <v>246</v>
      </c>
      <c r="C240" s="31">
        <v>0</v>
      </c>
      <c r="D240" s="31">
        <v>0</v>
      </c>
      <c r="E240" s="31">
        <v>0</v>
      </c>
      <c r="F240" s="31">
        <v>0</v>
      </c>
      <c r="G240" s="31">
        <v>0</v>
      </c>
      <c r="H240" s="31">
        <v>16.396650545032255</v>
      </c>
      <c r="I240" s="31">
        <v>0.93206964032258077</v>
      </c>
      <c r="J240" s="31">
        <v>0</v>
      </c>
      <c r="K240" s="31">
        <v>0</v>
      </c>
      <c r="L240" s="31">
        <v>6.0331489666774187</v>
      </c>
      <c r="M240" s="31">
        <v>0</v>
      </c>
      <c r="N240" s="31">
        <v>0</v>
      </c>
      <c r="O240" s="31">
        <v>0</v>
      </c>
      <c r="P240" s="31">
        <v>0</v>
      </c>
      <c r="Q240" s="31">
        <v>0</v>
      </c>
      <c r="R240" s="31">
        <v>11.776558364612908</v>
      </c>
      <c r="S240" s="31">
        <v>2.0378396617096772</v>
      </c>
      <c r="T240" s="31">
        <v>0</v>
      </c>
      <c r="U240" s="31">
        <v>0</v>
      </c>
      <c r="V240" s="31">
        <v>1.9844876006451615</v>
      </c>
      <c r="W240" s="31">
        <v>0</v>
      </c>
      <c r="X240" s="31">
        <v>0</v>
      </c>
      <c r="Y240" s="31">
        <v>0</v>
      </c>
      <c r="Z240" s="31">
        <v>0</v>
      </c>
      <c r="AA240" s="31">
        <v>0</v>
      </c>
      <c r="AB240" s="31">
        <v>2.343904959451613</v>
      </c>
      <c r="AC240" s="31">
        <v>7.6171616612903226E-2</v>
      </c>
      <c r="AD240" s="31">
        <v>0</v>
      </c>
      <c r="AE240" s="31">
        <v>0</v>
      </c>
      <c r="AF240" s="31">
        <v>1.0271766194838712</v>
      </c>
      <c r="AG240" s="31">
        <v>0</v>
      </c>
      <c r="AH240" s="31">
        <v>0</v>
      </c>
      <c r="AI240" s="31">
        <v>0</v>
      </c>
      <c r="AJ240" s="31">
        <v>0</v>
      </c>
      <c r="AK240" s="31">
        <v>0</v>
      </c>
      <c r="AL240" s="31">
        <v>1.5396127315483874</v>
      </c>
      <c r="AM240" s="31">
        <v>1.2532920387096771E-2</v>
      </c>
      <c r="AN240" s="31">
        <v>0</v>
      </c>
      <c r="AO240" s="31">
        <v>0</v>
      </c>
      <c r="AP240" s="31">
        <v>0</v>
      </c>
      <c r="AQ240" s="31">
        <v>0</v>
      </c>
      <c r="AR240" s="31">
        <v>0</v>
      </c>
      <c r="AS240" s="31">
        <v>0</v>
      </c>
      <c r="AT240" s="31">
        <v>0</v>
      </c>
      <c r="AU240" s="31">
        <v>0</v>
      </c>
      <c r="AV240" s="31">
        <v>129.25841361198204</v>
      </c>
      <c r="AW240" s="31">
        <v>29.742802417000004</v>
      </c>
      <c r="AX240" s="31">
        <v>0.11382591238709676</v>
      </c>
      <c r="AY240" s="31">
        <v>0</v>
      </c>
      <c r="AZ240" s="31">
        <v>54.278432037258064</v>
      </c>
      <c r="BA240" s="31">
        <v>0</v>
      </c>
      <c r="BB240" s="31">
        <v>0</v>
      </c>
      <c r="BC240" s="31">
        <v>0</v>
      </c>
      <c r="BD240" s="31">
        <v>0</v>
      </c>
      <c r="BE240" s="31">
        <v>0</v>
      </c>
      <c r="BF240" s="31">
        <v>244.61205030816043</v>
      </c>
      <c r="BG240" s="31">
        <v>76.266890658225776</v>
      </c>
      <c r="BH240" s="31">
        <v>0</v>
      </c>
      <c r="BI240" s="31">
        <v>0</v>
      </c>
      <c r="BJ240" s="31">
        <v>54.333890469516106</v>
      </c>
      <c r="BK240" s="32">
        <f t="shared" si="10"/>
        <v>632.76645904101326</v>
      </c>
    </row>
    <row r="241" spans="1:63">
      <c r="A241" s="29"/>
      <c r="B241" s="30" t="s">
        <v>247</v>
      </c>
      <c r="C241" s="31">
        <v>0</v>
      </c>
      <c r="D241" s="31">
        <v>0</v>
      </c>
      <c r="E241" s="31">
        <v>0</v>
      </c>
      <c r="F241" s="31">
        <v>0</v>
      </c>
      <c r="G241" s="31">
        <v>0</v>
      </c>
      <c r="H241" s="31">
        <v>21.316745145612906</v>
      </c>
      <c r="I241" s="31">
        <v>12.287517925935486</v>
      </c>
      <c r="J241" s="31">
        <v>0</v>
      </c>
      <c r="K241" s="31">
        <v>0</v>
      </c>
      <c r="L241" s="31">
        <v>2.8464358401612904</v>
      </c>
      <c r="M241" s="31">
        <v>0</v>
      </c>
      <c r="N241" s="31">
        <v>0</v>
      </c>
      <c r="O241" s="31">
        <v>0</v>
      </c>
      <c r="P241" s="31">
        <v>0</v>
      </c>
      <c r="Q241" s="31">
        <v>0</v>
      </c>
      <c r="R241" s="31">
        <v>17.681235334645166</v>
      </c>
      <c r="S241" s="31">
        <v>1.1600157965483868</v>
      </c>
      <c r="T241" s="31">
        <v>0</v>
      </c>
      <c r="U241" s="31">
        <v>0</v>
      </c>
      <c r="V241" s="31">
        <v>3.8551876489032266</v>
      </c>
      <c r="W241" s="31">
        <v>0</v>
      </c>
      <c r="X241" s="31">
        <v>0</v>
      </c>
      <c r="Y241" s="31">
        <v>0</v>
      </c>
      <c r="Z241" s="31">
        <v>0</v>
      </c>
      <c r="AA241" s="31">
        <v>0</v>
      </c>
      <c r="AB241" s="31">
        <v>17.039824875354846</v>
      </c>
      <c r="AC241" s="31">
        <v>0.67842380280645176</v>
      </c>
      <c r="AD241" s="31">
        <v>0</v>
      </c>
      <c r="AE241" s="31">
        <v>0</v>
      </c>
      <c r="AF241" s="31">
        <v>5.7982961639677413</v>
      </c>
      <c r="AG241" s="31">
        <v>0</v>
      </c>
      <c r="AH241" s="31">
        <v>0</v>
      </c>
      <c r="AI241" s="31">
        <v>0</v>
      </c>
      <c r="AJ241" s="31">
        <v>0</v>
      </c>
      <c r="AK241" s="31">
        <v>0</v>
      </c>
      <c r="AL241" s="31">
        <v>16.099103775483876</v>
      </c>
      <c r="AM241" s="31">
        <v>7.4577208935483863E-2</v>
      </c>
      <c r="AN241" s="31">
        <v>0</v>
      </c>
      <c r="AO241" s="31">
        <v>0</v>
      </c>
      <c r="AP241" s="31">
        <v>4.722822967741936E-2</v>
      </c>
      <c r="AQ241" s="31">
        <v>0</v>
      </c>
      <c r="AR241" s="31">
        <v>0</v>
      </c>
      <c r="AS241" s="31">
        <v>0</v>
      </c>
      <c r="AT241" s="31">
        <v>0</v>
      </c>
      <c r="AU241" s="31">
        <v>0</v>
      </c>
      <c r="AV241" s="31">
        <v>770.16834501378139</v>
      </c>
      <c r="AW241" s="31">
        <v>110.42423878216124</v>
      </c>
      <c r="AX241" s="31">
        <v>0.46375668619354837</v>
      </c>
      <c r="AY241" s="31">
        <v>0</v>
      </c>
      <c r="AZ241" s="31">
        <v>177.72005728154829</v>
      </c>
      <c r="BA241" s="31">
        <v>0</v>
      </c>
      <c r="BB241" s="31">
        <v>0</v>
      </c>
      <c r="BC241" s="31">
        <v>0</v>
      </c>
      <c r="BD241" s="31">
        <v>0</v>
      </c>
      <c r="BE241" s="31">
        <v>0</v>
      </c>
      <c r="BF241" s="31">
        <v>1422.2336942842455</v>
      </c>
      <c r="BG241" s="31">
        <v>46.318591687096763</v>
      </c>
      <c r="BH241" s="31">
        <v>2.2627377618709672</v>
      </c>
      <c r="BI241" s="31">
        <v>0</v>
      </c>
      <c r="BJ241" s="31">
        <v>101.60026689332254</v>
      </c>
      <c r="BK241" s="32">
        <f t="shared" si="10"/>
        <v>2730.0762801382521</v>
      </c>
    </row>
    <row r="242" spans="1:63">
      <c r="A242" s="29"/>
      <c r="B242" s="30" t="s">
        <v>248</v>
      </c>
      <c r="C242" s="31">
        <v>0</v>
      </c>
      <c r="D242" s="31">
        <v>0</v>
      </c>
      <c r="E242" s="31">
        <v>0</v>
      </c>
      <c r="F242" s="31">
        <v>0</v>
      </c>
      <c r="G242" s="31">
        <v>0</v>
      </c>
      <c r="H242" s="31">
        <v>64.488769224806433</v>
      </c>
      <c r="I242" s="31">
        <v>306.53574393854842</v>
      </c>
      <c r="J242" s="31">
        <v>0</v>
      </c>
      <c r="K242" s="31">
        <v>0.107814246</v>
      </c>
      <c r="L242" s="31">
        <v>83.191833959612893</v>
      </c>
      <c r="M242" s="31">
        <v>0</v>
      </c>
      <c r="N242" s="31">
        <v>0</v>
      </c>
      <c r="O242" s="31">
        <v>0</v>
      </c>
      <c r="P242" s="31">
        <v>0</v>
      </c>
      <c r="Q242" s="31">
        <v>0</v>
      </c>
      <c r="R242" s="31">
        <v>38.986232658483871</v>
      </c>
      <c r="S242" s="31">
        <v>43.177691665516114</v>
      </c>
      <c r="T242" s="31">
        <v>0</v>
      </c>
      <c r="U242" s="31">
        <v>0</v>
      </c>
      <c r="V242" s="31">
        <v>8.349159843999999</v>
      </c>
      <c r="W242" s="31">
        <v>0</v>
      </c>
      <c r="X242" s="31">
        <v>0</v>
      </c>
      <c r="Y242" s="31">
        <v>0</v>
      </c>
      <c r="Z242" s="31">
        <v>0</v>
      </c>
      <c r="AA242" s="31">
        <v>0</v>
      </c>
      <c r="AB242" s="31">
        <v>3.3503580007096767</v>
      </c>
      <c r="AC242" s="31">
        <v>0.13217211741935483</v>
      </c>
      <c r="AD242" s="31">
        <v>0</v>
      </c>
      <c r="AE242" s="31">
        <v>0</v>
      </c>
      <c r="AF242" s="31">
        <v>1.2519735708387096</v>
      </c>
      <c r="AG242" s="31">
        <v>0</v>
      </c>
      <c r="AH242" s="31">
        <v>0</v>
      </c>
      <c r="AI242" s="31">
        <v>0</v>
      </c>
      <c r="AJ242" s="31">
        <v>0</v>
      </c>
      <c r="AK242" s="31">
        <v>0</v>
      </c>
      <c r="AL242" s="31">
        <v>2.519823740225807</v>
      </c>
      <c r="AM242" s="31">
        <v>0</v>
      </c>
      <c r="AN242" s="31">
        <v>0</v>
      </c>
      <c r="AO242" s="31">
        <v>0</v>
      </c>
      <c r="AP242" s="31">
        <v>0</v>
      </c>
      <c r="AQ242" s="31">
        <v>0</v>
      </c>
      <c r="AR242" s="31">
        <v>7.3245880774193556E-2</v>
      </c>
      <c r="AS242" s="31">
        <v>9.6938621612903217E-2</v>
      </c>
      <c r="AT242" s="31">
        <v>0</v>
      </c>
      <c r="AU242" s="31">
        <v>0</v>
      </c>
      <c r="AV242" s="31">
        <v>1921.2927594361195</v>
      </c>
      <c r="AW242" s="31">
        <v>156.5717893343226</v>
      </c>
      <c r="AX242" s="31">
        <v>1.2091558630645161</v>
      </c>
      <c r="AY242" s="31">
        <v>0</v>
      </c>
      <c r="AZ242" s="31">
        <v>419.60046329667728</v>
      </c>
      <c r="BA242" s="31">
        <v>0</v>
      </c>
      <c r="BB242" s="31">
        <v>0</v>
      </c>
      <c r="BC242" s="31">
        <v>0</v>
      </c>
      <c r="BD242" s="31">
        <v>0</v>
      </c>
      <c r="BE242" s="31">
        <v>0</v>
      </c>
      <c r="BF242" s="31">
        <v>1976.4783327843209</v>
      </c>
      <c r="BG242" s="31">
        <v>54.907210212032226</v>
      </c>
      <c r="BH242" s="31">
        <v>2.6678364280322588</v>
      </c>
      <c r="BI242" s="31">
        <v>0</v>
      </c>
      <c r="BJ242" s="31">
        <v>149.57635313245157</v>
      </c>
      <c r="BK242" s="32">
        <f t="shared" si="10"/>
        <v>5234.5656579555698</v>
      </c>
    </row>
    <row r="243" spans="1:63">
      <c r="A243" s="29"/>
      <c r="B243" s="30" t="s">
        <v>249</v>
      </c>
      <c r="C243" s="31">
        <v>0</v>
      </c>
      <c r="D243" s="31">
        <v>0</v>
      </c>
      <c r="E243" s="31">
        <v>0</v>
      </c>
      <c r="F243" s="31">
        <v>0</v>
      </c>
      <c r="G243" s="31">
        <v>0</v>
      </c>
      <c r="H243" s="31">
        <v>6.3747352171935487</v>
      </c>
      <c r="I243" s="31">
        <v>15.190868</v>
      </c>
      <c r="J243" s="31">
        <v>0</v>
      </c>
      <c r="K243" s="31">
        <v>0</v>
      </c>
      <c r="L243" s="31">
        <v>7.3854105541290309</v>
      </c>
      <c r="M243" s="31">
        <v>0</v>
      </c>
      <c r="N243" s="31">
        <v>0</v>
      </c>
      <c r="O243" s="31">
        <v>0</v>
      </c>
      <c r="P243" s="31">
        <v>0</v>
      </c>
      <c r="Q243" s="31">
        <v>0</v>
      </c>
      <c r="R243" s="31">
        <v>7.5613708340645189</v>
      </c>
      <c r="S243" s="31">
        <v>0.28447351935483872</v>
      </c>
      <c r="T243" s="31">
        <v>0</v>
      </c>
      <c r="U243" s="31">
        <v>0</v>
      </c>
      <c r="V243" s="31">
        <v>5.2351226676774187</v>
      </c>
      <c r="W243" s="31">
        <v>0</v>
      </c>
      <c r="X243" s="31">
        <v>0</v>
      </c>
      <c r="Y243" s="31">
        <v>0</v>
      </c>
      <c r="Z243" s="31">
        <v>0</v>
      </c>
      <c r="AA243" s="31">
        <v>0</v>
      </c>
      <c r="AB243" s="31">
        <v>0.96523994170967731</v>
      </c>
      <c r="AC243" s="31">
        <v>6.1603338709677422E-2</v>
      </c>
      <c r="AD243" s="31">
        <v>0</v>
      </c>
      <c r="AE243" s="31">
        <v>0</v>
      </c>
      <c r="AF243" s="31">
        <v>1.8576673598387097</v>
      </c>
      <c r="AG243" s="31">
        <v>0</v>
      </c>
      <c r="AH243" s="31">
        <v>0</v>
      </c>
      <c r="AI243" s="31">
        <v>0</v>
      </c>
      <c r="AJ243" s="31">
        <v>0</v>
      </c>
      <c r="AK243" s="31">
        <v>0</v>
      </c>
      <c r="AL243" s="31">
        <v>0.52786981467741934</v>
      </c>
      <c r="AM243" s="31">
        <v>0</v>
      </c>
      <c r="AN243" s="31">
        <v>0</v>
      </c>
      <c r="AO243" s="31">
        <v>0</v>
      </c>
      <c r="AP243" s="31">
        <v>0.34339905309677421</v>
      </c>
      <c r="AQ243" s="31">
        <v>0</v>
      </c>
      <c r="AR243" s="31">
        <v>0.61603338709677424</v>
      </c>
      <c r="AS243" s="31">
        <v>0</v>
      </c>
      <c r="AT243" s="31">
        <v>0</v>
      </c>
      <c r="AU243" s="31">
        <v>0</v>
      </c>
      <c r="AV243" s="31">
        <v>165.59757756300289</v>
      </c>
      <c r="AW243" s="31">
        <v>31.593328118935471</v>
      </c>
      <c r="AX243" s="31">
        <v>0</v>
      </c>
      <c r="AY243" s="31">
        <v>0</v>
      </c>
      <c r="AZ243" s="31">
        <v>250.37662518925865</v>
      </c>
      <c r="BA243" s="31">
        <v>0</v>
      </c>
      <c r="BB243" s="31">
        <v>0</v>
      </c>
      <c r="BC243" s="31">
        <v>0</v>
      </c>
      <c r="BD243" s="31">
        <v>0</v>
      </c>
      <c r="BE243" s="31">
        <v>0</v>
      </c>
      <c r="BF243" s="31">
        <v>338.48715498219912</v>
      </c>
      <c r="BG243" s="31">
        <v>33.600402740451607</v>
      </c>
      <c r="BH243" s="31">
        <v>6.8988165152903225</v>
      </c>
      <c r="BI243" s="31">
        <v>0</v>
      </c>
      <c r="BJ243" s="31">
        <v>120.25310421503225</v>
      </c>
      <c r="BK243" s="32">
        <f t="shared" si="10"/>
        <v>993.21080301171878</v>
      </c>
    </row>
    <row r="244" spans="1:63">
      <c r="A244" s="29"/>
      <c r="B244" s="30" t="s">
        <v>250</v>
      </c>
      <c r="C244" s="31">
        <v>0</v>
      </c>
      <c r="D244" s="31">
        <v>0</v>
      </c>
      <c r="E244" s="31">
        <v>0</v>
      </c>
      <c r="F244" s="31">
        <v>0</v>
      </c>
      <c r="G244" s="31">
        <v>0</v>
      </c>
      <c r="H244" s="31">
        <v>5.9266519340967756</v>
      </c>
      <c r="I244" s="31">
        <v>2.9298788130645161</v>
      </c>
      <c r="J244" s="31">
        <v>0</v>
      </c>
      <c r="K244" s="31">
        <v>0</v>
      </c>
      <c r="L244" s="31">
        <v>8.1569635180967754</v>
      </c>
      <c r="M244" s="31">
        <v>0</v>
      </c>
      <c r="N244" s="31">
        <v>0</v>
      </c>
      <c r="O244" s="31">
        <v>0</v>
      </c>
      <c r="P244" s="31">
        <v>0</v>
      </c>
      <c r="Q244" s="31">
        <v>0</v>
      </c>
      <c r="R244" s="31">
        <v>6.8844647150645146</v>
      </c>
      <c r="S244" s="31">
        <v>0.75807262577419365</v>
      </c>
      <c r="T244" s="31">
        <v>0.6112112903225807</v>
      </c>
      <c r="U244" s="31">
        <v>0</v>
      </c>
      <c r="V244" s="31">
        <v>7.9475541195161288</v>
      </c>
      <c r="W244" s="31">
        <v>0</v>
      </c>
      <c r="X244" s="31">
        <v>0</v>
      </c>
      <c r="Y244" s="31">
        <v>0</v>
      </c>
      <c r="Z244" s="31">
        <v>0</v>
      </c>
      <c r="AA244" s="31">
        <v>0</v>
      </c>
      <c r="AB244" s="31">
        <v>0.55222143570967719</v>
      </c>
      <c r="AC244" s="31">
        <v>2.3421399999999998E-2</v>
      </c>
      <c r="AD244" s="31">
        <v>0</v>
      </c>
      <c r="AE244" s="31">
        <v>0</v>
      </c>
      <c r="AF244" s="31">
        <v>0.3347772039032258</v>
      </c>
      <c r="AG244" s="31">
        <v>0</v>
      </c>
      <c r="AH244" s="31">
        <v>0</v>
      </c>
      <c r="AI244" s="31">
        <v>0</v>
      </c>
      <c r="AJ244" s="31">
        <v>0</v>
      </c>
      <c r="AK244" s="31">
        <v>0</v>
      </c>
      <c r="AL244" s="31">
        <v>0.18688432912903227</v>
      </c>
      <c r="AM244" s="31">
        <v>0</v>
      </c>
      <c r="AN244" s="31">
        <v>0</v>
      </c>
      <c r="AO244" s="31">
        <v>0</v>
      </c>
      <c r="AP244" s="31">
        <v>5.8553500000000001E-2</v>
      </c>
      <c r="AQ244" s="31">
        <v>0</v>
      </c>
      <c r="AR244" s="31">
        <v>0</v>
      </c>
      <c r="AS244" s="31">
        <v>0</v>
      </c>
      <c r="AT244" s="31">
        <v>0</v>
      </c>
      <c r="AU244" s="31">
        <v>0</v>
      </c>
      <c r="AV244" s="31">
        <v>182.73787028022255</v>
      </c>
      <c r="AW244" s="31">
        <v>31.861567280806447</v>
      </c>
      <c r="AX244" s="31">
        <v>0</v>
      </c>
      <c r="AY244" s="31">
        <v>0</v>
      </c>
      <c r="AZ244" s="31">
        <v>237.01742862422509</v>
      </c>
      <c r="BA244" s="31">
        <v>0</v>
      </c>
      <c r="BB244" s="31">
        <v>0</v>
      </c>
      <c r="BC244" s="31">
        <v>0</v>
      </c>
      <c r="BD244" s="31">
        <v>0</v>
      </c>
      <c r="BE244" s="31">
        <v>0</v>
      </c>
      <c r="BF244" s="31">
        <v>365.30964365189857</v>
      </c>
      <c r="BG244" s="31">
        <v>34.435088452838684</v>
      </c>
      <c r="BH244" s="31">
        <v>2.3421400000000001</v>
      </c>
      <c r="BI244" s="31">
        <v>0</v>
      </c>
      <c r="BJ244" s="31">
        <v>149.71182405003208</v>
      </c>
      <c r="BK244" s="32">
        <f t="shared" si="10"/>
        <v>1037.786217224701</v>
      </c>
    </row>
    <row r="245" spans="1:63">
      <c r="A245" s="29"/>
      <c r="B245" s="30" t="s">
        <v>251</v>
      </c>
      <c r="C245" s="31">
        <v>0</v>
      </c>
      <c r="D245" s="31">
        <v>0</v>
      </c>
      <c r="E245" s="31">
        <v>0</v>
      </c>
      <c r="F245" s="31">
        <v>0</v>
      </c>
      <c r="G245" s="31">
        <v>0</v>
      </c>
      <c r="H245" s="31">
        <v>9.8948432556774168</v>
      </c>
      <c r="I245" s="31">
        <v>0.83037937387096772</v>
      </c>
      <c r="J245" s="31">
        <v>0</v>
      </c>
      <c r="K245" s="31">
        <v>0</v>
      </c>
      <c r="L245" s="31">
        <v>6.3984355956129022</v>
      </c>
      <c r="M245" s="31">
        <v>0</v>
      </c>
      <c r="N245" s="31">
        <v>0</v>
      </c>
      <c r="O245" s="31">
        <v>0</v>
      </c>
      <c r="P245" s="31">
        <v>0</v>
      </c>
      <c r="Q245" s="31">
        <v>0</v>
      </c>
      <c r="R245" s="31">
        <v>6.6033271415483874</v>
      </c>
      <c r="S245" s="31">
        <v>0.2674755264193549</v>
      </c>
      <c r="T245" s="31">
        <v>0</v>
      </c>
      <c r="U245" s="31">
        <v>0</v>
      </c>
      <c r="V245" s="31">
        <v>0.72167310354838698</v>
      </c>
      <c r="W245" s="31">
        <v>0</v>
      </c>
      <c r="X245" s="31">
        <v>0</v>
      </c>
      <c r="Y245" s="31">
        <v>0</v>
      </c>
      <c r="Z245" s="31">
        <v>0</v>
      </c>
      <c r="AA245" s="31">
        <v>0</v>
      </c>
      <c r="AB245" s="31">
        <v>0.50106699432258073</v>
      </c>
      <c r="AC245" s="31">
        <v>0</v>
      </c>
      <c r="AD245" s="31">
        <v>0</v>
      </c>
      <c r="AE245" s="31">
        <v>0</v>
      </c>
      <c r="AF245" s="31">
        <v>5.1012614451612898E-2</v>
      </c>
      <c r="AG245" s="31">
        <v>0</v>
      </c>
      <c r="AH245" s="31">
        <v>0</v>
      </c>
      <c r="AI245" s="31">
        <v>0</v>
      </c>
      <c r="AJ245" s="31">
        <v>0</v>
      </c>
      <c r="AK245" s="31">
        <v>0</v>
      </c>
      <c r="AL245" s="31">
        <v>0.53735115180645154</v>
      </c>
      <c r="AM245" s="31">
        <v>0</v>
      </c>
      <c r="AN245" s="31">
        <v>0</v>
      </c>
      <c r="AO245" s="31">
        <v>0</v>
      </c>
      <c r="AP245" s="31">
        <v>0</v>
      </c>
      <c r="AQ245" s="31">
        <v>0</v>
      </c>
      <c r="AR245" s="31">
        <v>0</v>
      </c>
      <c r="AS245" s="31">
        <v>0</v>
      </c>
      <c r="AT245" s="31">
        <v>0</v>
      </c>
      <c r="AU245" s="31">
        <v>0</v>
      </c>
      <c r="AV245" s="31">
        <v>106.64897457887059</v>
      </c>
      <c r="AW245" s="31">
        <v>15.234485380032256</v>
      </c>
      <c r="AX245" s="31">
        <v>0</v>
      </c>
      <c r="AY245" s="31">
        <v>0</v>
      </c>
      <c r="AZ245" s="31">
        <v>41.963010007322595</v>
      </c>
      <c r="BA245" s="31">
        <v>0</v>
      </c>
      <c r="BB245" s="31">
        <v>0</v>
      </c>
      <c r="BC245" s="31">
        <v>0</v>
      </c>
      <c r="BD245" s="31">
        <v>0</v>
      </c>
      <c r="BE245" s="31">
        <v>0</v>
      </c>
      <c r="BF245" s="31">
        <v>111.10943918380622</v>
      </c>
      <c r="BG245" s="31">
        <v>4.6492375925483875</v>
      </c>
      <c r="BH245" s="31">
        <v>0.43585080912903218</v>
      </c>
      <c r="BI245" s="31">
        <v>0</v>
      </c>
      <c r="BJ245" s="31">
        <v>13.245685877741938</v>
      </c>
      <c r="BK245" s="32">
        <f t="shared" si="10"/>
        <v>319.09224818670907</v>
      </c>
    </row>
    <row r="246" spans="1:63">
      <c r="A246" s="29"/>
      <c r="B246" s="30" t="s">
        <v>252</v>
      </c>
      <c r="C246" s="31">
        <v>0</v>
      </c>
      <c r="D246" s="31">
        <v>0</v>
      </c>
      <c r="E246" s="31">
        <v>0</v>
      </c>
      <c r="F246" s="31">
        <v>0</v>
      </c>
      <c r="G246" s="31">
        <v>0</v>
      </c>
      <c r="H246" s="31">
        <v>5.2131464811290336</v>
      </c>
      <c r="I246" s="31">
        <v>1.4944713415161293</v>
      </c>
      <c r="J246" s="31">
        <v>0</v>
      </c>
      <c r="K246" s="31">
        <v>0</v>
      </c>
      <c r="L246" s="31">
        <v>2.8723222878709689</v>
      </c>
      <c r="M246" s="31">
        <v>0</v>
      </c>
      <c r="N246" s="31">
        <v>0</v>
      </c>
      <c r="O246" s="31">
        <v>0</v>
      </c>
      <c r="P246" s="31">
        <v>0</v>
      </c>
      <c r="Q246" s="31">
        <v>0</v>
      </c>
      <c r="R246" s="31">
        <v>5.0520468942258079</v>
      </c>
      <c r="S246" s="31">
        <v>0.30820225306451621</v>
      </c>
      <c r="T246" s="31">
        <v>0</v>
      </c>
      <c r="U246" s="31">
        <v>0</v>
      </c>
      <c r="V246" s="31">
        <v>1.4003012862580646</v>
      </c>
      <c r="W246" s="31">
        <v>0</v>
      </c>
      <c r="X246" s="31">
        <v>1.3378729677419356E-3</v>
      </c>
      <c r="Y246" s="31">
        <v>0</v>
      </c>
      <c r="Z246" s="31">
        <v>0</v>
      </c>
      <c r="AA246" s="31">
        <v>0</v>
      </c>
      <c r="AB246" s="31">
        <v>17.934542777096759</v>
      </c>
      <c r="AC246" s="31">
        <v>1.753226208645162</v>
      </c>
      <c r="AD246" s="31">
        <v>0</v>
      </c>
      <c r="AE246" s="31">
        <v>0</v>
      </c>
      <c r="AF246" s="31">
        <v>8.3927254799677407</v>
      </c>
      <c r="AG246" s="31">
        <v>0</v>
      </c>
      <c r="AH246" s="31">
        <v>0</v>
      </c>
      <c r="AI246" s="31">
        <v>0</v>
      </c>
      <c r="AJ246" s="31">
        <v>0</v>
      </c>
      <c r="AK246" s="31">
        <v>0</v>
      </c>
      <c r="AL246" s="31">
        <v>12.444846079645156</v>
      </c>
      <c r="AM246" s="31">
        <v>0.14834590329032257</v>
      </c>
      <c r="AN246" s="31">
        <v>0</v>
      </c>
      <c r="AO246" s="31">
        <v>0</v>
      </c>
      <c r="AP246" s="31">
        <v>1.332873944967742</v>
      </c>
      <c r="AQ246" s="31">
        <v>0</v>
      </c>
      <c r="AR246" s="31">
        <v>0</v>
      </c>
      <c r="AS246" s="31">
        <v>0</v>
      </c>
      <c r="AT246" s="31">
        <v>0</v>
      </c>
      <c r="AU246" s="31">
        <v>0</v>
      </c>
      <c r="AV246" s="31">
        <v>520.0173911944662</v>
      </c>
      <c r="AW246" s="31">
        <v>27.521383078903241</v>
      </c>
      <c r="AX246" s="31">
        <v>3.3656035011612904</v>
      </c>
      <c r="AY246" s="31">
        <v>0</v>
      </c>
      <c r="AZ246" s="31">
        <v>57.946941033322531</v>
      </c>
      <c r="BA246" s="31">
        <v>0</v>
      </c>
      <c r="BB246" s="31">
        <v>0</v>
      </c>
      <c r="BC246" s="31">
        <v>0</v>
      </c>
      <c r="BD246" s="31">
        <v>0</v>
      </c>
      <c r="BE246" s="31">
        <v>0</v>
      </c>
      <c r="BF246" s="31">
        <v>853.34922402916391</v>
      </c>
      <c r="BG246" s="31">
        <v>43.831497755870934</v>
      </c>
      <c r="BH246" s="31">
        <v>1.7152565165161295</v>
      </c>
      <c r="BI246" s="31">
        <v>0</v>
      </c>
      <c r="BJ246" s="31">
        <v>39.838298380193564</v>
      </c>
      <c r="BK246" s="32">
        <f t="shared" si="10"/>
        <v>1605.9339843002429</v>
      </c>
    </row>
    <row r="247" spans="1:63">
      <c r="A247" s="29"/>
      <c r="B247" s="30" t="s">
        <v>253</v>
      </c>
      <c r="C247" s="31">
        <v>0</v>
      </c>
      <c r="D247" s="31">
        <v>0</v>
      </c>
      <c r="E247" s="31">
        <v>0</v>
      </c>
      <c r="F247" s="31">
        <v>0</v>
      </c>
      <c r="G247" s="31">
        <v>0</v>
      </c>
      <c r="H247" s="31">
        <v>20.653155069064514</v>
      </c>
      <c r="I247" s="31">
        <v>9.691372220709674</v>
      </c>
      <c r="J247" s="31">
        <v>0</v>
      </c>
      <c r="K247" s="31">
        <v>3.2287336999999999E-2</v>
      </c>
      <c r="L247" s="31">
        <v>79.094221434258074</v>
      </c>
      <c r="M247" s="31">
        <v>0</v>
      </c>
      <c r="N247" s="31">
        <v>0</v>
      </c>
      <c r="O247" s="31">
        <v>0</v>
      </c>
      <c r="P247" s="31">
        <v>0</v>
      </c>
      <c r="Q247" s="31">
        <v>0</v>
      </c>
      <c r="R247" s="31">
        <v>28.086008816483869</v>
      </c>
      <c r="S247" s="31">
        <v>2.1624254786129029</v>
      </c>
      <c r="T247" s="31">
        <v>0</v>
      </c>
      <c r="U247" s="31">
        <v>0</v>
      </c>
      <c r="V247" s="31">
        <v>1.5619622820967745</v>
      </c>
      <c r="W247" s="31">
        <v>0</v>
      </c>
      <c r="X247" s="31">
        <v>0</v>
      </c>
      <c r="Y247" s="31">
        <v>0</v>
      </c>
      <c r="Z247" s="31">
        <v>0</v>
      </c>
      <c r="AA247" s="31">
        <v>0</v>
      </c>
      <c r="AB247" s="31">
        <v>2.6845283631612911</v>
      </c>
      <c r="AC247" s="31">
        <v>0</v>
      </c>
      <c r="AD247" s="31">
        <v>0</v>
      </c>
      <c r="AE247" s="31">
        <v>0</v>
      </c>
      <c r="AF247" s="31">
        <v>0.51547018041935488</v>
      </c>
      <c r="AG247" s="31">
        <v>0</v>
      </c>
      <c r="AH247" s="31">
        <v>0</v>
      </c>
      <c r="AI247" s="31">
        <v>0</v>
      </c>
      <c r="AJ247" s="31">
        <v>0</v>
      </c>
      <c r="AK247" s="31">
        <v>0</v>
      </c>
      <c r="AL247" s="31">
        <v>1.1695606476129035</v>
      </c>
      <c r="AM247" s="31">
        <v>0</v>
      </c>
      <c r="AN247" s="31">
        <v>0</v>
      </c>
      <c r="AO247" s="31">
        <v>0</v>
      </c>
      <c r="AP247" s="31">
        <v>0</v>
      </c>
      <c r="AQ247" s="31">
        <v>0</v>
      </c>
      <c r="AR247" s="31">
        <v>0</v>
      </c>
      <c r="AS247" s="31">
        <v>0.10990323022580648</v>
      </c>
      <c r="AT247" s="31">
        <v>0</v>
      </c>
      <c r="AU247" s="31">
        <v>0</v>
      </c>
      <c r="AV247" s="31">
        <v>737.37470163576347</v>
      </c>
      <c r="AW247" s="31">
        <v>36.398413626838718</v>
      </c>
      <c r="AX247" s="31">
        <v>0.18416552145161291</v>
      </c>
      <c r="AY247" s="31">
        <v>0</v>
      </c>
      <c r="AZ247" s="31">
        <v>72.445181845387083</v>
      </c>
      <c r="BA247" s="31">
        <v>0</v>
      </c>
      <c r="BB247" s="31">
        <v>0</v>
      </c>
      <c r="BC247" s="31">
        <v>0</v>
      </c>
      <c r="BD247" s="31">
        <v>0</v>
      </c>
      <c r="BE247" s="31">
        <v>0</v>
      </c>
      <c r="BF247" s="31">
        <v>882.18957971247903</v>
      </c>
      <c r="BG247" s="31">
        <v>15.689055291064522</v>
      </c>
      <c r="BH247" s="31">
        <v>0.4337001348064517</v>
      </c>
      <c r="BI247" s="31">
        <v>0</v>
      </c>
      <c r="BJ247" s="31">
        <v>43.184149360516123</v>
      </c>
      <c r="BK247" s="32">
        <f t="shared" si="10"/>
        <v>1933.6598421879523</v>
      </c>
    </row>
    <row r="248" spans="1:63">
      <c r="A248" s="29"/>
      <c r="B248" s="30" t="s">
        <v>254</v>
      </c>
      <c r="C248" s="31">
        <v>0</v>
      </c>
      <c r="D248" s="31">
        <v>0</v>
      </c>
      <c r="E248" s="31">
        <v>0</v>
      </c>
      <c r="F248" s="31">
        <v>0</v>
      </c>
      <c r="G248" s="31">
        <v>0</v>
      </c>
      <c r="H248" s="31">
        <v>0.5782524236129033</v>
      </c>
      <c r="I248" s="31">
        <v>0.62599585948387082</v>
      </c>
      <c r="J248" s="31">
        <v>0</v>
      </c>
      <c r="K248" s="31">
        <v>0</v>
      </c>
      <c r="L248" s="31">
        <v>0.26448734235483862</v>
      </c>
      <c r="M248" s="31">
        <v>0</v>
      </c>
      <c r="N248" s="31">
        <v>0</v>
      </c>
      <c r="O248" s="31">
        <v>0</v>
      </c>
      <c r="P248" s="31">
        <v>0</v>
      </c>
      <c r="Q248" s="31">
        <v>0</v>
      </c>
      <c r="R248" s="31">
        <v>0.46138197367741929</v>
      </c>
      <c r="S248" s="31">
        <v>6.2600375483870983E-3</v>
      </c>
      <c r="T248" s="31">
        <v>0</v>
      </c>
      <c r="U248" s="31">
        <v>0</v>
      </c>
      <c r="V248" s="31">
        <v>0.14492008554838706</v>
      </c>
      <c r="W248" s="31">
        <v>0</v>
      </c>
      <c r="X248" s="31">
        <v>0</v>
      </c>
      <c r="Y248" s="31">
        <v>0</v>
      </c>
      <c r="Z248" s="31">
        <v>0</v>
      </c>
      <c r="AA248" s="31">
        <v>0</v>
      </c>
      <c r="AB248" s="31">
        <v>4.5741571673225803</v>
      </c>
      <c r="AC248" s="31">
        <v>0.11868016129032256</v>
      </c>
      <c r="AD248" s="31">
        <v>0</v>
      </c>
      <c r="AE248" s="31">
        <v>0</v>
      </c>
      <c r="AF248" s="31">
        <v>2.1552317290322582</v>
      </c>
      <c r="AG248" s="31">
        <v>0</v>
      </c>
      <c r="AH248" s="31">
        <v>0</v>
      </c>
      <c r="AI248" s="31">
        <v>0</v>
      </c>
      <c r="AJ248" s="31">
        <v>0</v>
      </c>
      <c r="AK248" s="31">
        <v>0</v>
      </c>
      <c r="AL248" s="31">
        <v>1.9157283112580645</v>
      </c>
      <c r="AM248" s="31">
        <v>6.95530864516129E-2</v>
      </c>
      <c r="AN248" s="31">
        <v>0</v>
      </c>
      <c r="AO248" s="31">
        <v>0</v>
      </c>
      <c r="AP248" s="31">
        <v>0</v>
      </c>
      <c r="AQ248" s="31">
        <v>0</v>
      </c>
      <c r="AR248" s="31">
        <v>0</v>
      </c>
      <c r="AS248" s="31">
        <v>0</v>
      </c>
      <c r="AT248" s="31">
        <v>0</v>
      </c>
      <c r="AU248" s="31">
        <v>0</v>
      </c>
      <c r="AV248" s="31">
        <v>89.520637322779464</v>
      </c>
      <c r="AW248" s="31">
        <v>4.618880062290323</v>
      </c>
      <c r="AX248" s="31">
        <v>0</v>
      </c>
      <c r="AY248" s="31">
        <v>0</v>
      </c>
      <c r="AZ248" s="31">
        <v>5.8342478518064551</v>
      </c>
      <c r="BA248" s="31">
        <v>0</v>
      </c>
      <c r="BB248" s="31">
        <v>0</v>
      </c>
      <c r="BC248" s="31">
        <v>0</v>
      </c>
      <c r="BD248" s="31">
        <v>0</v>
      </c>
      <c r="BE248" s="31">
        <v>0</v>
      </c>
      <c r="BF248" s="31">
        <v>165.03202510941279</v>
      </c>
      <c r="BG248" s="31">
        <v>2.2837969186129028</v>
      </c>
      <c r="BH248" s="31">
        <v>0</v>
      </c>
      <c r="BI248" s="31">
        <v>0</v>
      </c>
      <c r="BJ248" s="31">
        <v>2.3641621219999993</v>
      </c>
      <c r="BK248" s="32">
        <f t="shared" si="10"/>
        <v>280.56839756448255</v>
      </c>
    </row>
    <row r="249" spans="1:63">
      <c r="A249" s="29"/>
      <c r="B249" s="30" t="s">
        <v>255</v>
      </c>
      <c r="C249" s="31">
        <v>0</v>
      </c>
      <c r="D249" s="31">
        <v>0</v>
      </c>
      <c r="E249" s="31">
        <v>0</v>
      </c>
      <c r="F249" s="31">
        <v>0</v>
      </c>
      <c r="G249" s="31">
        <v>0</v>
      </c>
      <c r="H249" s="31">
        <v>99.094092554419419</v>
      </c>
      <c r="I249" s="31">
        <v>69.246170334483836</v>
      </c>
      <c r="J249" s="31">
        <v>0</v>
      </c>
      <c r="K249" s="31">
        <v>0</v>
      </c>
      <c r="L249" s="31">
        <v>36.215935006193547</v>
      </c>
      <c r="M249" s="31">
        <v>0</v>
      </c>
      <c r="N249" s="31">
        <v>0</v>
      </c>
      <c r="O249" s="31">
        <v>0</v>
      </c>
      <c r="P249" s="31">
        <v>0</v>
      </c>
      <c r="Q249" s="31">
        <v>0</v>
      </c>
      <c r="R249" s="31">
        <v>76.101321536709676</v>
      </c>
      <c r="S249" s="31">
        <v>21.690415001903233</v>
      </c>
      <c r="T249" s="31">
        <v>0</v>
      </c>
      <c r="U249" s="31">
        <v>0</v>
      </c>
      <c r="V249" s="31">
        <v>17.946070941354836</v>
      </c>
      <c r="W249" s="31">
        <v>0</v>
      </c>
      <c r="X249" s="31">
        <v>5.7774789032258066E-3</v>
      </c>
      <c r="Y249" s="31">
        <v>0</v>
      </c>
      <c r="Z249" s="31">
        <v>0</v>
      </c>
      <c r="AA249" s="31">
        <v>0</v>
      </c>
      <c r="AB249" s="31">
        <v>8.2977826220645152</v>
      </c>
      <c r="AC249" s="31">
        <v>0.54970888641935478</v>
      </c>
      <c r="AD249" s="31">
        <v>0</v>
      </c>
      <c r="AE249" s="31">
        <v>0</v>
      </c>
      <c r="AF249" s="31">
        <v>7.0049098972580657</v>
      </c>
      <c r="AG249" s="31">
        <v>0</v>
      </c>
      <c r="AH249" s="31">
        <v>0</v>
      </c>
      <c r="AI249" s="31">
        <v>0</v>
      </c>
      <c r="AJ249" s="31">
        <v>0</v>
      </c>
      <c r="AK249" s="31">
        <v>0</v>
      </c>
      <c r="AL249" s="31">
        <v>6.5769742563870981</v>
      </c>
      <c r="AM249" s="31">
        <v>1.1866737774193547E-2</v>
      </c>
      <c r="AN249" s="31">
        <v>0</v>
      </c>
      <c r="AO249" s="31">
        <v>0</v>
      </c>
      <c r="AP249" s="31">
        <v>6.1916850258064503E-2</v>
      </c>
      <c r="AQ249" s="31">
        <v>0</v>
      </c>
      <c r="AR249" s="31">
        <v>1.3612563938064512</v>
      </c>
      <c r="AS249" s="31">
        <v>0</v>
      </c>
      <c r="AT249" s="31">
        <v>0</v>
      </c>
      <c r="AU249" s="31">
        <v>0</v>
      </c>
      <c r="AV249" s="31">
        <v>1127.4098774115878</v>
      </c>
      <c r="AW249" s="31">
        <v>189.43244103661283</v>
      </c>
      <c r="AX249" s="31">
        <v>0</v>
      </c>
      <c r="AY249" s="31">
        <v>0</v>
      </c>
      <c r="AZ249" s="31">
        <v>596.67357779806446</v>
      </c>
      <c r="BA249" s="31">
        <v>0</v>
      </c>
      <c r="BB249" s="31">
        <v>0</v>
      </c>
      <c r="BC249" s="31">
        <v>0</v>
      </c>
      <c r="BD249" s="31">
        <v>0</v>
      </c>
      <c r="BE249" s="31">
        <v>0</v>
      </c>
      <c r="BF249" s="31">
        <v>1332.4674906516102</v>
      </c>
      <c r="BG249" s="31">
        <v>82.954043918741846</v>
      </c>
      <c r="BH249" s="31">
        <v>2.1834968435806457</v>
      </c>
      <c r="BI249" s="31">
        <v>0</v>
      </c>
      <c r="BJ249" s="31">
        <v>198.2016621219357</v>
      </c>
      <c r="BK249" s="32">
        <f t="shared" si="10"/>
        <v>3873.486788280069</v>
      </c>
    </row>
    <row r="250" spans="1:63">
      <c r="A250" s="29"/>
      <c r="B250" s="30" t="s">
        <v>256</v>
      </c>
      <c r="C250" s="31">
        <v>0</v>
      </c>
      <c r="D250" s="31">
        <v>0</v>
      </c>
      <c r="E250" s="31">
        <v>0</v>
      </c>
      <c r="F250" s="31">
        <v>0</v>
      </c>
      <c r="G250" s="31">
        <v>0</v>
      </c>
      <c r="H250" s="31">
        <v>59.190491856290322</v>
      </c>
      <c r="I250" s="31">
        <v>31.407828360741927</v>
      </c>
      <c r="J250" s="31">
        <v>0</v>
      </c>
      <c r="K250" s="31">
        <v>0</v>
      </c>
      <c r="L250" s="31">
        <v>26.076413427193543</v>
      </c>
      <c r="M250" s="31">
        <v>0</v>
      </c>
      <c r="N250" s="31">
        <v>0</v>
      </c>
      <c r="O250" s="31">
        <v>0</v>
      </c>
      <c r="P250" s="31">
        <v>0</v>
      </c>
      <c r="Q250" s="31">
        <v>0</v>
      </c>
      <c r="R250" s="31">
        <v>45.405777715161278</v>
      </c>
      <c r="S250" s="31">
        <v>27.063483230032251</v>
      </c>
      <c r="T250" s="31">
        <v>0.12367709980645164</v>
      </c>
      <c r="U250" s="31">
        <v>0</v>
      </c>
      <c r="V250" s="31">
        <v>6.9152378784516122</v>
      </c>
      <c r="W250" s="31">
        <v>0</v>
      </c>
      <c r="X250" s="31">
        <v>0</v>
      </c>
      <c r="Y250" s="31">
        <v>0</v>
      </c>
      <c r="Z250" s="31">
        <v>0</v>
      </c>
      <c r="AA250" s="31">
        <v>0</v>
      </c>
      <c r="AB250" s="31">
        <v>3.2310562602258068</v>
      </c>
      <c r="AC250" s="31">
        <v>0</v>
      </c>
      <c r="AD250" s="31">
        <v>0</v>
      </c>
      <c r="AE250" s="31">
        <v>0</v>
      </c>
      <c r="AF250" s="31">
        <v>0.32463110258064515</v>
      </c>
      <c r="AG250" s="31">
        <v>0</v>
      </c>
      <c r="AH250" s="31">
        <v>0</v>
      </c>
      <c r="AI250" s="31">
        <v>0</v>
      </c>
      <c r="AJ250" s="31">
        <v>0</v>
      </c>
      <c r="AK250" s="31">
        <v>0</v>
      </c>
      <c r="AL250" s="31">
        <v>3.7150311318387104</v>
      </c>
      <c r="AM250" s="31">
        <v>0</v>
      </c>
      <c r="AN250" s="31">
        <v>0</v>
      </c>
      <c r="AO250" s="31">
        <v>0</v>
      </c>
      <c r="AP250" s="31">
        <v>0.18461141358064517</v>
      </c>
      <c r="AQ250" s="31">
        <v>0</v>
      </c>
      <c r="AR250" s="31">
        <v>0</v>
      </c>
      <c r="AS250" s="31">
        <v>0</v>
      </c>
      <c r="AT250" s="31">
        <v>0</v>
      </c>
      <c r="AU250" s="31">
        <v>0</v>
      </c>
      <c r="AV250" s="31">
        <v>592.30791052057452</v>
      </c>
      <c r="AW250" s="31">
        <v>64.643640098580619</v>
      </c>
      <c r="AX250" s="31">
        <v>0</v>
      </c>
      <c r="AY250" s="31">
        <v>0</v>
      </c>
      <c r="AZ250" s="31">
        <v>229.53702584883868</v>
      </c>
      <c r="BA250" s="31">
        <v>0</v>
      </c>
      <c r="BB250" s="31">
        <v>0</v>
      </c>
      <c r="BC250" s="31">
        <v>0</v>
      </c>
      <c r="BD250" s="31">
        <v>0</v>
      </c>
      <c r="BE250" s="31">
        <v>0</v>
      </c>
      <c r="BF250" s="31">
        <v>692.29890148236086</v>
      </c>
      <c r="BG250" s="31">
        <v>38.41592079761287</v>
      </c>
      <c r="BH250" s="31">
        <v>2.6547547204193549</v>
      </c>
      <c r="BI250" s="31">
        <v>0</v>
      </c>
      <c r="BJ250" s="31">
        <v>109.25248873751629</v>
      </c>
      <c r="BK250" s="32">
        <f t="shared" si="10"/>
        <v>1932.7488816818066</v>
      </c>
    </row>
    <row r="251" spans="1:63">
      <c r="A251" s="29"/>
      <c r="B251" s="30" t="s">
        <v>257</v>
      </c>
      <c r="C251" s="31">
        <v>0</v>
      </c>
      <c r="D251" s="31">
        <v>0</v>
      </c>
      <c r="E251" s="31">
        <v>0</v>
      </c>
      <c r="F251" s="31">
        <v>0</v>
      </c>
      <c r="G251" s="31">
        <v>0</v>
      </c>
      <c r="H251" s="31">
        <v>7.0052035432258082</v>
      </c>
      <c r="I251" s="31">
        <v>6.3952363867741937</v>
      </c>
      <c r="J251" s="31">
        <v>0</v>
      </c>
      <c r="K251" s="31">
        <v>0</v>
      </c>
      <c r="L251" s="31">
        <v>1.6082550890322584</v>
      </c>
      <c r="M251" s="31">
        <v>0</v>
      </c>
      <c r="N251" s="31">
        <v>0</v>
      </c>
      <c r="O251" s="31">
        <v>0</v>
      </c>
      <c r="P251" s="31">
        <v>0</v>
      </c>
      <c r="Q251" s="31">
        <v>0</v>
      </c>
      <c r="R251" s="31">
        <v>5.6152401969032235</v>
      </c>
      <c r="S251" s="31">
        <v>0.31156194029032269</v>
      </c>
      <c r="T251" s="31">
        <v>0</v>
      </c>
      <c r="U251" s="31">
        <v>0</v>
      </c>
      <c r="V251" s="31">
        <v>1.4647116663870967</v>
      </c>
      <c r="W251" s="31">
        <v>0</v>
      </c>
      <c r="X251" s="31">
        <v>0</v>
      </c>
      <c r="Y251" s="31">
        <v>0</v>
      </c>
      <c r="Z251" s="31">
        <v>0</v>
      </c>
      <c r="AA251" s="31">
        <v>0</v>
      </c>
      <c r="AB251" s="31">
        <v>1.6315729365483862</v>
      </c>
      <c r="AC251" s="31">
        <v>1.5773116967741935E-2</v>
      </c>
      <c r="AD251" s="31">
        <v>0</v>
      </c>
      <c r="AE251" s="31">
        <v>0</v>
      </c>
      <c r="AF251" s="31">
        <v>0.93489439074193548</v>
      </c>
      <c r="AG251" s="31">
        <v>0</v>
      </c>
      <c r="AH251" s="31">
        <v>0</v>
      </c>
      <c r="AI251" s="31">
        <v>0</v>
      </c>
      <c r="AJ251" s="31">
        <v>0</v>
      </c>
      <c r="AK251" s="31">
        <v>0</v>
      </c>
      <c r="AL251" s="31">
        <v>0.57306333180645164</v>
      </c>
      <c r="AM251" s="31">
        <v>0</v>
      </c>
      <c r="AN251" s="31">
        <v>0</v>
      </c>
      <c r="AO251" s="31">
        <v>0</v>
      </c>
      <c r="AP251" s="31">
        <v>0</v>
      </c>
      <c r="AQ251" s="31">
        <v>0</v>
      </c>
      <c r="AR251" s="31">
        <v>0</v>
      </c>
      <c r="AS251" s="31">
        <v>1.3741987096774198E-3</v>
      </c>
      <c r="AT251" s="31">
        <v>0</v>
      </c>
      <c r="AU251" s="31">
        <v>0</v>
      </c>
      <c r="AV251" s="31">
        <v>305.64403059902867</v>
      </c>
      <c r="AW251" s="31">
        <v>32.117622779225805</v>
      </c>
      <c r="AX251" s="31">
        <v>3.9851762580645156E-2</v>
      </c>
      <c r="AY251" s="31">
        <v>0</v>
      </c>
      <c r="AZ251" s="31">
        <v>49.74235237806456</v>
      </c>
      <c r="BA251" s="31">
        <v>0</v>
      </c>
      <c r="BB251" s="31">
        <v>0</v>
      </c>
      <c r="BC251" s="31">
        <v>0</v>
      </c>
      <c r="BD251" s="31">
        <v>0</v>
      </c>
      <c r="BE251" s="31">
        <v>0</v>
      </c>
      <c r="BF251" s="31">
        <v>429.24741279687265</v>
      </c>
      <c r="BG251" s="31">
        <v>16.029667084161289</v>
      </c>
      <c r="BH251" s="31">
        <v>4.4027735909354826</v>
      </c>
      <c r="BI251" s="31">
        <v>0</v>
      </c>
      <c r="BJ251" s="31">
        <v>48.924430086806453</v>
      </c>
      <c r="BK251" s="32">
        <f t="shared" si="10"/>
        <v>911.70502787506257</v>
      </c>
    </row>
    <row r="252" spans="1:63">
      <c r="A252" s="29"/>
      <c r="B252" s="30" t="s">
        <v>258</v>
      </c>
      <c r="C252" s="31">
        <v>0</v>
      </c>
      <c r="D252" s="31">
        <v>0</v>
      </c>
      <c r="E252" s="31">
        <v>0</v>
      </c>
      <c r="F252" s="31">
        <v>0</v>
      </c>
      <c r="G252" s="31">
        <v>0</v>
      </c>
      <c r="H252" s="31">
        <v>61.966424851225796</v>
      </c>
      <c r="I252" s="31">
        <v>4.3611592028387101</v>
      </c>
      <c r="J252" s="31">
        <v>0</v>
      </c>
      <c r="K252" s="31">
        <v>0</v>
      </c>
      <c r="L252" s="31">
        <v>19.518442035193551</v>
      </c>
      <c r="M252" s="31">
        <v>0</v>
      </c>
      <c r="N252" s="31">
        <v>0</v>
      </c>
      <c r="O252" s="31">
        <v>0</v>
      </c>
      <c r="P252" s="31">
        <v>0</v>
      </c>
      <c r="Q252" s="31">
        <v>0</v>
      </c>
      <c r="R252" s="31">
        <v>34.214109239387106</v>
      </c>
      <c r="S252" s="31">
        <v>21.666778562741939</v>
      </c>
      <c r="T252" s="31">
        <v>1.1941666682903229</v>
      </c>
      <c r="U252" s="31">
        <v>0</v>
      </c>
      <c r="V252" s="31">
        <v>15.842327542064519</v>
      </c>
      <c r="W252" s="31">
        <v>0</v>
      </c>
      <c r="X252" s="31">
        <v>0</v>
      </c>
      <c r="Y252" s="31">
        <v>0</v>
      </c>
      <c r="Z252" s="31">
        <v>0</v>
      </c>
      <c r="AA252" s="31">
        <v>0</v>
      </c>
      <c r="AB252" s="31">
        <v>2.0302084547419361</v>
      </c>
      <c r="AC252" s="31">
        <v>3.6690832935483871E-2</v>
      </c>
      <c r="AD252" s="31">
        <v>0</v>
      </c>
      <c r="AE252" s="31">
        <v>0</v>
      </c>
      <c r="AF252" s="31">
        <v>2.2077436944516124</v>
      </c>
      <c r="AG252" s="31">
        <v>0</v>
      </c>
      <c r="AH252" s="31">
        <v>0</v>
      </c>
      <c r="AI252" s="31">
        <v>0</v>
      </c>
      <c r="AJ252" s="31">
        <v>0</v>
      </c>
      <c r="AK252" s="31">
        <v>0</v>
      </c>
      <c r="AL252" s="31">
        <v>1.6161699608709679</v>
      </c>
      <c r="AM252" s="31">
        <v>0</v>
      </c>
      <c r="AN252" s="31">
        <v>0</v>
      </c>
      <c r="AO252" s="31">
        <v>0</v>
      </c>
      <c r="AP252" s="31">
        <v>6.3113586483870984E-2</v>
      </c>
      <c r="AQ252" s="31">
        <v>0</v>
      </c>
      <c r="AR252" s="31">
        <v>9.5825075806451609E-3</v>
      </c>
      <c r="AS252" s="31">
        <v>5.9693961290322598E-3</v>
      </c>
      <c r="AT252" s="31">
        <v>0</v>
      </c>
      <c r="AU252" s="31">
        <v>0</v>
      </c>
      <c r="AV252" s="31">
        <v>1829.1034586364267</v>
      </c>
      <c r="AW252" s="31">
        <v>163.27837027754831</v>
      </c>
      <c r="AX252" s="31">
        <v>0.19886578461290325</v>
      </c>
      <c r="AY252" s="31">
        <v>0</v>
      </c>
      <c r="AZ252" s="31">
        <v>437.59856935303236</v>
      </c>
      <c r="BA252" s="31">
        <v>0</v>
      </c>
      <c r="BB252" s="31">
        <v>0</v>
      </c>
      <c r="BC252" s="31">
        <v>0</v>
      </c>
      <c r="BD252" s="31">
        <v>0</v>
      </c>
      <c r="BE252" s="31">
        <v>0</v>
      </c>
      <c r="BF252" s="31">
        <v>1399.7434495465166</v>
      </c>
      <c r="BG252" s="31">
        <v>78.020820638741966</v>
      </c>
      <c r="BH252" s="31">
        <v>10.704229966161288</v>
      </c>
      <c r="BI252" s="31">
        <v>0</v>
      </c>
      <c r="BJ252" s="31">
        <v>246.52827100122593</v>
      </c>
      <c r="BK252" s="32">
        <f t="shared" si="10"/>
        <v>4329.9089217392011</v>
      </c>
    </row>
    <row r="253" spans="1:63">
      <c r="A253" s="29"/>
      <c r="B253" s="30" t="s">
        <v>259</v>
      </c>
      <c r="C253" s="31">
        <v>0</v>
      </c>
      <c r="D253" s="31">
        <v>0</v>
      </c>
      <c r="E253" s="31">
        <v>0</v>
      </c>
      <c r="F253" s="31">
        <v>0</v>
      </c>
      <c r="G253" s="31">
        <v>0</v>
      </c>
      <c r="H253" s="31">
        <v>1.8363669540322578</v>
      </c>
      <c r="I253" s="31">
        <v>0.65925998783870976</v>
      </c>
      <c r="J253" s="31">
        <v>0</v>
      </c>
      <c r="K253" s="31">
        <v>0</v>
      </c>
      <c r="L253" s="31">
        <v>0.3379955599354838</v>
      </c>
      <c r="M253" s="31">
        <v>0</v>
      </c>
      <c r="N253" s="31">
        <v>0</v>
      </c>
      <c r="O253" s="31">
        <v>0</v>
      </c>
      <c r="P253" s="31">
        <v>0</v>
      </c>
      <c r="Q253" s="31">
        <v>0</v>
      </c>
      <c r="R253" s="31">
        <v>1.9501195660967741</v>
      </c>
      <c r="S253" s="31">
        <v>1.1602572580645162E-3</v>
      </c>
      <c r="T253" s="31">
        <v>0</v>
      </c>
      <c r="U253" s="31">
        <v>0</v>
      </c>
      <c r="V253" s="31">
        <v>0.25841468774193549</v>
      </c>
      <c r="W253" s="31">
        <v>0</v>
      </c>
      <c r="X253" s="31">
        <v>0</v>
      </c>
      <c r="Y253" s="31">
        <v>0</v>
      </c>
      <c r="Z253" s="31">
        <v>0</v>
      </c>
      <c r="AA253" s="31">
        <v>0</v>
      </c>
      <c r="AB253" s="31">
        <v>1.4530103209677421</v>
      </c>
      <c r="AC253" s="31">
        <v>0</v>
      </c>
      <c r="AD253" s="31">
        <v>0</v>
      </c>
      <c r="AE253" s="31">
        <v>0</v>
      </c>
      <c r="AF253" s="31">
        <v>0.80799121312903222</v>
      </c>
      <c r="AG253" s="31">
        <v>0</v>
      </c>
      <c r="AH253" s="31">
        <v>0</v>
      </c>
      <c r="AI253" s="31">
        <v>0</v>
      </c>
      <c r="AJ253" s="31">
        <v>0</v>
      </c>
      <c r="AK253" s="31">
        <v>0</v>
      </c>
      <c r="AL253" s="31">
        <v>0.25800448906451606</v>
      </c>
      <c r="AM253" s="31">
        <v>0</v>
      </c>
      <c r="AN253" s="31">
        <v>0</v>
      </c>
      <c r="AO253" s="31">
        <v>0</v>
      </c>
      <c r="AP253" s="31">
        <v>1.9080154838709671E-4</v>
      </c>
      <c r="AQ253" s="31">
        <v>0</v>
      </c>
      <c r="AR253" s="31">
        <v>0</v>
      </c>
      <c r="AS253" s="31">
        <v>0</v>
      </c>
      <c r="AT253" s="31">
        <v>0</v>
      </c>
      <c r="AU253" s="31">
        <v>0</v>
      </c>
      <c r="AV253" s="31">
        <v>135.06295699405786</v>
      </c>
      <c r="AW253" s="31">
        <v>6.689241473387094</v>
      </c>
      <c r="AX253" s="31">
        <v>0</v>
      </c>
      <c r="AY253" s="31">
        <v>0</v>
      </c>
      <c r="AZ253" s="31">
        <v>10.492630702387101</v>
      </c>
      <c r="BA253" s="31">
        <v>0</v>
      </c>
      <c r="BB253" s="31">
        <v>0</v>
      </c>
      <c r="BC253" s="31">
        <v>0</v>
      </c>
      <c r="BD253" s="31">
        <v>0</v>
      </c>
      <c r="BE253" s="31">
        <v>0</v>
      </c>
      <c r="BF253" s="31">
        <v>207.90802770441712</v>
      </c>
      <c r="BG253" s="31">
        <v>3.6802717730967749</v>
      </c>
      <c r="BH253" s="31">
        <v>1.5537781910000001</v>
      </c>
      <c r="BI253" s="31">
        <v>0</v>
      </c>
      <c r="BJ253" s="31">
        <v>8.7340600389999992</v>
      </c>
      <c r="BK253" s="32">
        <f t="shared" si="10"/>
        <v>381.68348071495882</v>
      </c>
    </row>
    <row r="254" spans="1:63">
      <c r="A254" s="29"/>
      <c r="B254" s="30" t="s">
        <v>260</v>
      </c>
      <c r="C254" s="31">
        <v>0</v>
      </c>
      <c r="D254" s="31">
        <v>0</v>
      </c>
      <c r="E254" s="31">
        <v>0</v>
      </c>
      <c r="F254" s="31">
        <v>0</v>
      </c>
      <c r="G254" s="31">
        <v>0</v>
      </c>
      <c r="H254" s="31">
        <v>32.898045940709672</v>
      </c>
      <c r="I254" s="31">
        <v>293.9750026726129</v>
      </c>
      <c r="J254" s="31">
        <v>0</v>
      </c>
      <c r="K254" s="31">
        <v>0</v>
      </c>
      <c r="L254" s="31">
        <v>8.9552095551290343</v>
      </c>
      <c r="M254" s="31">
        <v>0</v>
      </c>
      <c r="N254" s="31">
        <v>0</v>
      </c>
      <c r="O254" s="31">
        <v>0</v>
      </c>
      <c r="P254" s="31">
        <v>0</v>
      </c>
      <c r="Q254" s="31">
        <v>0</v>
      </c>
      <c r="R254" s="31">
        <v>3.8027339423870967</v>
      </c>
      <c r="S254" s="31">
        <v>32.434442873000002</v>
      </c>
      <c r="T254" s="31">
        <v>0</v>
      </c>
      <c r="U254" s="31">
        <v>0</v>
      </c>
      <c r="V254" s="31">
        <v>2.1959524925483875</v>
      </c>
      <c r="W254" s="31">
        <v>0</v>
      </c>
      <c r="X254" s="31">
        <v>0</v>
      </c>
      <c r="Y254" s="31">
        <v>0</v>
      </c>
      <c r="Z254" s="31">
        <v>0</v>
      </c>
      <c r="AA254" s="31">
        <v>0</v>
      </c>
      <c r="AB254" s="31">
        <v>1.0274048548064518</v>
      </c>
      <c r="AC254" s="31">
        <v>1.9276031612903222E-3</v>
      </c>
      <c r="AD254" s="31">
        <v>0</v>
      </c>
      <c r="AE254" s="31">
        <v>0</v>
      </c>
      <c r="AF254" s="31">
        <v>3.2763861678387114</v>
      </c>
      <c r="AG254" s="31">
        <v>0</v>
      </c>
      <c r="AH254" s="31">
        <v>0</v>
      </c>
      <c r="AI254" s="31">
        <v>0</v>
      </c>
      <c r="AJ254" s="31">
        <v>0</v>
      </c>
      <c r="AK254" s="31">
        <v>0</v>
      </c>
      <c r="AL254" s="31">
        <v>7.4823970096774203E-2</v>
      </c>
      <c r="AM254" s="31">
        <v>0</v>
      </c>
      <c r="AN254" s="31">
        <v>0</v>
      </c>
      <c r="AO254" s="31">
        <v>0</v>
      </c>
      <c r="AP254" s="31">
        <v>0</v>
      </c>
      <c r="AQ254" s="31">
        <v>0</v>
      </c>
      <c r="AR254" s="31">
        <v>0</v>
      </c>
      <c r="AS254" s="31">
        <v>0</v>
      </c>
      <c r="AT254" s="31">
        <v>0</v>
      </c>
      <c r="AU254" s="31">
        <v>0</v>
      </c>
      <c r="AV254" s="31">
        <v>81.271597579997263</v>
      </c>
      <c r="AW254" s="31">
        <v>38.587730911483881</v>
      </c>
      <c r="AX254" s="31">
        <v>0</v>
      </c>
      <c r="AY254" s="31">
        <v>0</v>
      </c>
      <c r="AZ254" s="31">
        <v>22.655817401548394</v>
      </c>
      <c r="BA254" s="31">
        <v>0</v>
      </c>
      <c r="BB254" s="31">
        <v>0</v>
      </c>
      <c r="BC254" s="31">
        <v>0</v>
      </c>
      <c r="BD254" s="31">
        <v>0</v>
      </c>
      <c r="BE254" s="31">
        <v>0</v>
      </c>
      <c r="BF254" s="31">
        <v>36.469194016677434</v>
      </c>
      <c r="BG254" s="31">
        <v>1.7425323242903226</v>
      </c>
      <c r="BH254" s="31">
        <v>0</v>
      </c>
      <c r="BI254" s="31">
        <v>0</v>
      </c>
      <c r="BJ254" s="31">
        <v>2.5088590943870974</v>
      </c>
      <c r="BK254" s="32">
        <f t="shared" si="10"/>
        <v>561.87766140067458</v>
      </c>
    </row>
    <row r="255" spans="1:63">
      <c r="A255" s="29"/>
      <c r="B255" s="30" t="s">
        <v>261</v>
      </c>
      <c r="C255" s="31">
        <v>0</v>
      </c>
      <c r="D255" s="31">
        <v>0</v>
      </c>
      <c r="E255" s="31">
        <v>0</v>
      </c>
      <c r="F255" s="31">
        <v>0</v>
      </c>
      <c r="G255" s="31">
        <v>0</v>
      </c>
      <c r="H255" s="31">
        <v>81.635137707677401</v>
      </c>
      <c r="I255" s="31">
        <v>139.54153213500001</v>
      </c>
      <c r="J255" s="31">
        <v>0</v>
      </c>
      <c r="K255" s="31">
        <v>0</v>
      </c>
      <c r="L255" s="31">
        <v>63.831442309354841</v>
      </c>
      <c r="M255" s="31">
        <v>0</v>
      </c>
      <c r="N255" s="31">
        <v>0</v>
      </c>
      <c r="O255" s="31">
        <v>0</v>
      </c>
      <c r="P255" s="31">
        <v>0</v>
      </c>
      <c r="Q255" s="31">
        <v>0</v>
      </c>
      <c r="R255" s="31">
        <v>54.37390631474193</v>
      </c>
      <c r="S255" s="31">
        <v>43.802447828774199</v>
      </c>
      <c r="T255" s="31">
        <v>0</v>
      </c>
      <c r="U255" s="31">
        <v>0</v>
      </c>
      <c r="V255" s="31">
        <v>7.7608537667741926</v>
      </c>
      <c r="W255" s="31">
        <v>0</v>
      </c>
      <c r="X255" s="31">
        <v>0</v>
      </c>
      <c r="Y255" s="31">
        <v>0</v>
      </c>
      <c r="Z255" s="31">
        <v>0</v>
      </c>
      <c r="AA255" s="31">
        <v>0</v>
      </c>
      <c r="AB255" s="31">
        <v>20.652509853548409</v>
      </c>
      <c r="AC255" s="31">
        <v>0.21376589470967744</v>
      </c>
      <c r="AD255" s="31">
        <v>0</v>
      </c>
      <c r="AE255" s="31">
        <v>0</v>
      </c>
      <c r="AF255" s="31">
        <v>5.16767149248387</v>
      </c>
      <c r="AG255" s="31">
        <v>0</v>
      </c>
      <c r="AH255" s="31">
        <v>0</v>
      </c>
      <c r="AI255" s="31">
        <v>0</v>
      </c>
      <c r="AJ255" s="31">
        <v>0</v>
      </c>
      <c r="AK255" s="31">
        <v>0</v>
      </c>
      <c r="AL255" s="31">
        <v>14.89299302051613</v>
      </c>
      <c r="AM255" s="31">
        <v>1.1388428096774197E-2</v>
      </c>
      <c r="AN255" s="31">
        <v>0</v>
      </c>
      <c r="AO255" s="31">
        <v>0</v>
      </c>
      <c r="AP255" s="31">
        <v>0.21484064419354831</v>
      </c>
      <c r="AQ255" s="31">
        <v>0</v>
      </c>
      <c r="AR255" s="31">
        <v>0.67988976274193558</v>
      </c>
      <c r="AS255" s="31">
        <v>4.9546486129032272E-3</v>
      </c>
      <c r="AT255" s="31">
        <v>0</v>
      </c>
      <c r="AU255" s="31">
        <v>0</v>
      </c>
      <c r="AV255" s="31">
        <v>1325.7195043996155</v>
      </c>
      <c r="AW255" s="31">
        <v>140.5218192101936</v>
      </c>
      <c r="AX255" s="31">
        <v>2.2892860580645165E-2</v>
      </c>
      <c r="AY255" s="31">
        <v>0</v>
      </c>
      <c r="AZ255" s="31">
        <v>388.10897012703248</v>
      </c>
      <c r="BA255" s="31">
        <v>0</v>
      </c>
      <c r="BB255" s="31">
        <v>0</v>
      </c>
      <c r="BC255" s="31">
        <v>0</v>
      </c>
      <c r="BD255" s="31">
        <v>0</v>
      </c>
      <c r="BE255" s="31">
        <v>0</v>
      </c>
      <c r="BF255" s="31">
        <v>1740.7198529540644</v>
      </c>
      <c r="BG255" s="31">
        <v>41.695891813741937</v>
      </c>
      <c r="BH255" s="31">
        <v>2.6913757203870969</v>
      </c>
      <c r="BI255" s="31">
        <v>0</v>
      </c>
      <c r="BJ255" s="31">
        <v>131.18261558167731</v>
      </c>
      <c r="BK255" s="32">
        <f t="shared" si="10"/>
        <v>4203.4462564745181</v>
      </c>
    </row>
    <row r="256" spans="1:63">
      <c r="A256" s="29"/>
      <c r="B256" s="30" t="s">
        <v>262</v>
      </c>
      <c r="C256" s="31">
        <v>0</v>
      </c>
      <c r="D256" s="31">
        <v>0</v>
      </c>
      <c r="E256" s="31">
        <v>0</v>
      </c>
      <c r="F256" s="31">
        <v>0</v>
      </c>
      <c r="G256" s="31">
        <v>0</v>
      </c>
      <c r="H256" s="31">
        <v>26.769716470548392</v>
      </c>
      <c r="I256" s="31">
        <v>130.9060865104839</v>
      </c>
      <c r="J256" s="31">
        <v>4.3099415419354851E-2</v>
      </c>
      <c r="K256" s="31">
        <v>0</v>
      </c>
      <c r="L256" s="31">
        <v>220.10654364516125</v>
      </c>
      <c r="M256" s="31">
        <v>0</v>
      </c>
      <c r="N256" s="31">
        <v>0</v>
      </c>
      <c r="O256" s="31">
        <v>0</v>
      </c>
      <c r="P256" s="31">
        <v>0</v>
      </c>
      <c r="Q256" s="31">
        <v>0</v>
      </c>
      <c r="R256" s="31">
        <v>15.419225271838711</v>
      </c>
      <c r="S256" s="31">
        <v>14.284592516290324</v>
      </c>
      <c r="T256" s="31">
        <v>2.9478127071612903</v>
      </c>
      <c r="U256" s="31">
        <v>0</v>
      </c>
      <c r="V256" s="31">
        <v>8.8412189927419345</v>
      </c>
      <c r="W256" s="31">
        <v>0</v>
      </c>
      <c r="X256" s="31">
        <v>0</v>
      </c>
      <c r="Y256" s="31">
        <v>0</v>
      </c>
      <c r="Z256" s="31">
        <v>0</v>
      </c>
      <c r="AA256" s="31">
        <v>0</v>
      </c>
      <c r="AB256" s="31">
        <v>1.8997751072258069</v>
      </c>
      <c r="AC256" s="31">
        <v>0</v>
      </c>
      <c r="AD256" s="31">
        <v>0</v>
      </c>
      <c r="AE256" s="31">
        <v>0</v>
      </c>
      <c r="AF256" s="31">
        <v>0</v>
      </c>
      <c r="AG256" s="31">
        <v>0</v>
      </c>
      <c r="AH256" s="31">
        <v>0</v>
      </c>
      <c r="AI256" s="31">
        <v>0</v>
      </c>
      <c r="AJ256" s="31">
        <v>0</v>
      </c>
      <c r="AK256" s="31">
        <v>0</v>
      </c>
      <c r="AL256" s="31">
        <v>0.11518085890322581</v>
      </c>
      <c r="AM256" s="31">
        <v>0</v>
      </c>
      <c r="AN256" s="31">
        <v>0</v>
      </c>
      <c r="AO256" s="31">
        <v>0</v>
      </c>
      <c r="AP256" s="31">
        <v>0</v>
      </c>
      <c r="AQ256" s="31">
        <v>0</v>
      </c>
      <c r="AR256" s="31">
        <v>0</v>
      </c>
      <c r="AS256" s="31">
        <v>0</v>
      </c>
      <c r="AT256" s="31">
        <v>0</v>
      </c>
      <c r="AU256" s="31">
        <v>0</v>
      </c>
      <c r="AV256" s="31">
        <v>86.595504525304733</v>
      </c>
      <c r="AW256" s="31">
        <v>145.86045168148391</v>
      </c>
      <c r="AX256" s="31">
        <v>0.25460270958064513</v>
      </c>
      <c r="AY256" s="31">
        <v>0</v>
      </c>
      <c r="AZ256" s="31">
        <v>152.03537720812903</v>
      </c>
      <c r="BA256" s="31">
        <v>0</v>
      </c>
      <c r="BB256" s="31">
        <v>0</v>
      </c>
      <c r="BC256" s="31">
        <v>0</v>
      </c>
      <c r="BD256" s="31">
        <v>0</v>
      </c>
      <c r="BE256" s="31">
        <v>0</v>
      </c>
      <c r="BF256" s="31">
        <v>40.188722267354748</v>
      </c>
      <c r="BG256" s="31">
        <v>112.49101851006448</v>
      </c>
      <c r="BH256" s="31">
        <v>0.43709271912903219</v>
      </c>
      <c r="BI256" s="31">
        <v>0</v>
      </c>
      <c r="BJ256" s="31">
        <v>73.942404844419329</v>
      </c>
      <c r="BK256" s="32">
        <f t="shared" si="10"/>
        <v>1033.13842596124</v>
      </c>
    </row>
    <row r="257" spans="1:63" ht="15.75" thickBot="1">
      <c r="A257" s="29"/>
      <c r="B257" s="30" t="s">
        <v>263</v>
      </c>
      <c r="C257" s="31">
        <v>0</v>
      </c>
      <c r="D257" s="31">
        <v>0</v>
      </c>
      <c r="E257" s="31">
        <v>0</v>
      </c>
      <c r="F257" s="31">
        <v>0</v>
      </c>
      <c r="G257" s="31">
        <v>0</v>
      </c>
      <c r="H257" s="31">
        <v>7.4651649052580638</v>
      </c>
      <c r="I257" s="31">
        <v>0.63005078412903226</v>
      </c>
      <c r="J257" s="31">
        <v>0</v>
      </c>
      <c r="K257" s="31">
        <v>0</v>
      </c>
      <c r="L257" s="31">
        <v>3.7039101347741936</v>
      </c>
      <c r="M257" s="31">
        <v>0</v>
      </c>
      <c r="N257" s="31">
        <v>0</v>
      </c>
      <c r="O257" s="31">
        <v>0</v>
      </c>
      <c r="P257" s="31">
        <v>0</v>
      </c>
      <c r="Q257" s="31">
        <v>0</v>
      </c>
      <c r="R257" s="31">
        <v>6.6266943736451607</v>
      </c>
      <c r="S257" s="31">
        <v>1.6981090287096774</v>
      </c>
      <c r="T257" s="31">
        <v>0</v>
      </c>
      <c r="U257" s="31">
        <v>0</v>
      </c>
      <c r="V257" s="31">
        <v>2.6525294161612907</v>
      </c>
      <c r="W257" s="31">
        <v>0</v>
      </c>
      <c r="X257" s="31">
        <v>0</v>
      </c>
      <c r="Y257" s="31">
        <v>0</v>
      </c>
      <c r="Z257" s="31">
        <v>0</v>
      </c>
      <c r="AA257" s="31">
        <v>0</v>
      </c>
      <c r="AB257" s="31">
        <v>4.9391207231612908</v>
      </c>
      <c r="AC257" s="31">
        <v>7.6191771838709677E-2</v>
      </c>
      <c r="AD257" s="31">
        <v>0</v>
      </c>
      <c r="AE257" s="31">
        <v>0</v>
      </c>
      <c r="AF257" s="31">
        <v>1.3737403177741934</v>
      </c>
      <c r="AG257" s="31">
        <v>0</v>
      </c>
      <c r="AH257" s="31">
        <v>0</v>
      </c>
      <c r="AI257" s="31">
        <v>0</v>
      </c>
      <c r="AJ257" s="31">
        <v>0</v>
      </c>
      <c r="AK257" s="31">
        <v>0</v>
      </c>
      <c r="AL257" s="31">
        <v>2.1821371185483867</v>
      </c>
      <c r="AM257" s="31">
        <v>0</v>
      </c>
      <c r="AN257" s="31">
        <v>0</v>
      </c>
      <c r="AO257" s="31">
        <v>0</v>
      </c>
      <c r="AP257" s="31">
        <v>0.19526083496774196</v>
      </c>
      <c r="AQ257" s="31">
        <v>0</v>
      </c>
      <c r="AR257" s="31">
        <v>0</v>
      </c>
      <c r="AS257" s="31">
        <v>0</v>
      </c>
      <c r="AT257" s="31">
        <v>0</v>
      </c>
      <c r="AU257" s="31">
        <v>0</v>
      </c>
      <c r="AV257" s="31">
        <v>232.61573187303702</v>
      </c>
      <c r="AW257" s="31">
        <v>47.110879784387116</v>
      </c>
      <c r="AX257" s="31">
        <v>0</v>
      </c>
      <c r="AY257" s="31">
        <v>0</v>
      </c>
      <c r="AZ257" s="31">
        <v>112.51813502912917</v>
      </c>
      <c r="BA257" s="31">
        <v>0</v>
      </c>
      <c r="BB257" s="31">
        <v>0</v>
      </c>
      <c r="BC257" s="31">
        <v>0</v>
      </c>
      <c r="BD257" s="31">
        <v>0</v>
      </c>
      <c r="BE257" s="31">
        <v>0</v>
      </c>
      <c r="BF257" s="31">
        <v>373.78458352887122</v>
      </c>
      <c r="BG257" s="31">
        <v>64.856647822935443</v>
      </c>
      <c r="BH257" s="31">
        <v>1.067211784258064</v>
      </c>
      <c r="BI257" s="31">
        <v>0</v>
      </c>
      <c r="BJ257" s="31">
        <v>62.574941924032238</v>
      </c>
      <c r="BK257" s="32">
        <f t="shared" si="10"/>
        <v>926.0710411556181</v>
      </c>
    </row>
    <row r="258" spans="1:63" ht="15.75" thickBot="1">
      <c r="A258" s="36"/>
      <c r="B258" s="37" t="s">
        <v>22</v>
      </c>
      <c r="C258" s="38">
        <f>SUM(C239:C257)</f>
        <v>0</v>
      </c>
      <c r="D258" s="38">
        <f t="shared" ref="D258:BK258" si="11">SUM(D239:D257)</f>
        <v>0</v>
      </c>
      <c r="E258" s="38">
        <f t="shared" si="11"/>
        <v>0</v>
      </c>
      <c r="F258" s="38">
        <f t="shared" si="11"/>
        <v>0</v>
      </c>
      <c r="G258" s="38">
        <f t="shared" si="11"/>
        <v>0</v>
      </c>
      <c r="H258" s="38">
        <f t="shared" si="11"/>
        <v>582.18845586735483</v>
      </c>
      <c r="I258" s="38">
        <f t="shared" si="11"/>
        <v>1031.4265833015809</v>
      </c>
      <c r="J258" s="38">
        <f t="shared" si="11"/>
        <v>0.18153236883870968</v>
      </c>
      <c r="K258" s="38">
        <f t="shared" si="11"/>
        <v>0.281529268</v>
      </c>
      <c r="L258" s="38">
        <f t="shared" si="11"/>
        <v>602.82500989254834</v>
      </c>
      <c r="M258" s="38">
        <f t="shared" si="11"/>
        <v>0</v>
      </c>
      <c r="N258" s="38">
        <f t="shared" si="11"/>
        <v>0</v>
      </c>
      <c r="O258" s="38">
        <f t="shared" si="11"/>
        <v>0</v>
      </c>
      <c r="P258" s="38">
        <f t="shared" si="11"/>
        <v>0</v>
      </c>
      <c r="Q258" s="38">
        <f t="shared" si="11"/>
        <v>0</v>
      </c>
      <c r="R258" s="38">
        <f t="shared" si="11"/>
        <v>408.2394820808064</v>
      </c>
      <c r="S258" s="38">
        <f t="shared" si="11"/>
        <v>216.28830711277419</v>
      </c>
      <c r="T258" s="38">
        <f t="shared" si="11"/>
        <v>4.8768677655806458</v>
      </c>
      <c r="U258" s="38">
        <f t="shared" si="11"/>
        <v>0</v>
      </c>
      <c r="V258" s="38">
        <f t="shared" si="11"/>
        <v>105.5869015252258</v>
      </c>
      <c r="W258" s="38">
        <f t="shared" si="11"/>
        <v>0</v>
      </c>
      <c r="X258" s="38">
        <f t="shared" si="11"/>
        <v>7.1153518709677422E-3</v>
      </c>
      <c r="Y258" s="38">
        <f t="shared" si="11"/>
        <v>0</v>
      </c>
      <c r="Z258" s="38">
        <f t="shared" si="11"/>
        <v>0</v>
      </c>
      <c r="AA258" s="38">
        <f t="shared" si="11"/>
        <v>0</v>
      </c>
      <c r="AB258" s="38">
        <f t="shared" si="11"/>
        <v>97.070006738451625</v>
      </c>
      <c r="AC258" s="38">
        <f t="shared" si="11"/>
        <v>4.0116062294838724</v>
      </c>
      <c r="AD258" s="38">
        <f t="shared" si="11"/>
        <v>0</v>
      </c>
      <c r="AE258" s="38">
        <f t="shared" si="11"/>
        <v>0</v>
      </c>
      <c r="AF258" s="38">
        <f t="shared" si="11"/>
        <v>43.169541794645163</v>
      </c>
      <c r="AG258" s="38">
        <f t="shared" si="11"/>
        <v>0</v>
      </c>
      <c r="AH258" s="38">
        <f t="shared" si="11"/>
        <v>0</v>
      </c>
      <c r="AI258" s="38">
        <f t="shared" si="11"/>
        <v>0</v>
      </c>
      <c r="AJ258" s="38">
        <f t="shared" si="11"/>
        <v>0</v>
      </c>
      <c r="AK258" s="38">
        <f t="shared" si="11"/>
        <v>0</v>
      </c>
      <c r="AL258" s="38">
        <f t="shared" si="11"/>
        <v>67.676367788967738</v>
      </c>
      <c r="AM258" s="38">
        <f t="shared" si="11"/>
        <v>0.32826428493548387</v>
      </c>
      <c r="AN258" s="38">
        <f t="shared" si="11"/>
        <v>0</v>
      </c>
      <c r="AO258" s="38">
        <f t="shared" si="11"/>
        <v>0</v>
      </c>
      <c r="AP258" s="38">
        <f t="shared" si="11"/>
        <v>2.5019888587741934</v>
      </c>
      <c r="AQ258" s="38">
        <f t="shared" si="11"/>
        <v>0</v>
      </c>
      <c r="AR258" s="38">
        <f t="shared" si="11"/>
        <v>2.7400079319999997</v>
      </c>
      <c r="AS258" s="38">
        <f t="shared" si="11"/>
        <v>0.21914009529032261</v>
      </c>
      <c r="AT258" s="38">
        <f t="shared" si="11"/>
        <v>0</v>
      </c>
      <c r="AU258" s="38">
        <f t="shared" si="11"/>
        <v>0</v>
      </c>
      <c r="AV258" s="38">
        <f t="shared" si="11"/>
        <v>10693.029636516005</v>
      </c>
      <c r="AW258" s="38">
        <f t="shared" si="11"/>
        <v>1327.9794609732903</v>
      </c>
      <c r="AX258" s="38">
        <f t="shared" si="11"/>
        <v>5.8736495496451617</v>
      </c>
      <c r="AY258" s="38">
        <f t="shared" si="11"/>
        <v>0</v>
      </c>
      <c r="AZ258" s="38">
        <f t="shared" si="11"/>
        <v>3496.2997271133549</v>
      </c>
      <c r="BA258" s="38">
        <f t="shared" si="11"/>
        <v>0</v>
      </c>
      <c r="BB258" s="38">
        <f t="shared" si="11"/>
        <v>0</v>
      </c>
      <c r="BC258" s="38">
        <f t="shared" si="11"/>
        <v>0</v>
      </c>
      <c r="BD258" s="38">
        <f t="shared" si="11"/>
        <v>0</v>
      </c>
      <c r="BE258" s="38">
        <f t="shared" si="11"/>
        <v>0</v>
      </c>
      <c r="BF258" s="38">
        <f t="shared" si="11"/>
        <v>13001.663989713365</v>
      </c>
      <c r="BG258" s="38">
        <f t="shared" si="11"/>
        <v>776.35637187674172</v>
      </c>
      <c r="BH258" s="38">
        <f t="shared" si="11"/>
        <v>42.451051701516128</v>
      </c>
      <c r="BI258" s="38">
        <f t="shared" si="11"/>
        <v>0</v>
      </c>
      <c r="BJ258" s="38">
        <f t="shared" si="11"/>
        <v>1617.4629790285808</v>
      </c>
      <c r="BK258" s="38">
        <f t="shared" si="11"/>
        <v>34130.735574729631</v>
      </c>
    </row>
    <row r="259" spans="1:63" ht="15.75" thickBot="1">
      <c r="A259" s="36"/>
      <c r="B259" s="64" t="s">
        <v>264</v>
      </c>
      <c r="C259" s="38">
        <f t="shared" ref="C259:BK259" si="12">C258+C237</f>
        <v>0</v>
      </c>
      <c r="D259" s="38">
        <f t="shared" si="12"/>
        <v>0</v>
      </c>
      <c r="E259" s="38">
        <f t="shared" si="12"/>
        <v>0</v>
      </c>
      <c r="F259" s="38">
        <f t="shared" si="12"/>
        <v>0</v>
      </c>
      <c r="G259" s="38">
        <f t="shared" si="12"/>
        <v>0</v>
      </c>
      <c r="H259" s="38">
        <f t="shared" si="12"/>
        <v>606.56974568964517</v>
      </c>
      <c r="I259" s="38">
        <f t="shared" si="12"/>
        <v>1033.2604611831293</v>
      </c>
      <c r="J259" s="38">
        <f t="shared" si="12"/>
        <v>0.18153236883870968</v>
      </c>
      <c r="K259" s="38">
        <f t="shared" si="12"/>
        <v>0.281529268</v>
      </c>
      <c r="L259" s="38">
        <f t="shared" si="12"/>
        <v>612.43834223806448</v>
      </c>
      <c r="M259" s="38">
        <f t="shared" si="12"/>
        <v>0</v>
      </c>
      <c r="N259" s="38">
        <f t="shared" si="12"/>
        <v>0</v>
      </c>
      <c r="O259" s="38">
        <f t="shared" si="12"/>
        <v>0</v>
      </c>
      <c r="P259" s="38">
        <f t="shared" si="12"/>
        <v>0</v>
      </c>
      <c r="Q259" s="38">
        <f t="shared" si="12"/>
        <v>0</v>
      </c>
      <c r="R259" s="38">
        <f t="shared" si="12"/>
        <v>436.85149020867738</v>
      </c>
      <c r="S259" s="38">
        <f t="shared" si="12"/>
        <v>216.30883317083871</v>
      </c>
      <c r="T259" s="38">
        <f t="shared" si="12"/>
        <v>4.8768677655806458</v>
      </c>
      <c r="U259" s="38">
        <f t="shared" si="12"/>
        <v>0</v>
      </c>
      <c r="V259" s="38">
        <f t="shared" si="12"/>
        <v>107.57503612377418</v>
      </c>
      <c r="W259" s="38">
        <f t="shared" si="12"/>
        <v>0</v>
      </c>
      <c r="X259" s="38">
        <f t="shared" si="12"/>
        <v>7.1153518709677422E-3</v>
      </c>
      <c r="Y259" s="38">
        <f t="shared" si="12"/>
        <v>0</v>
      </c>
      <c r="Z259" s="38">
        <f t="shared" si="12"/>
        <v>0</v>
      </c>
      <c r="AA259" s="38">
        <f t="shared" si="12"/>
        <v>0</v>
      </c>
      <c r="AB259" s="38">
        <f t="shared" si="12"/>
        <v>100.91007616664517</v>
      </c>
      <c r="AC259" s="38">
        <f t="shared" si="12"/>
        <v>4.0118356596129043</v>
      </c>
      <c r="AD259" s="38">
        <f t="shared" si="12"/>
        <v>0</v>
      </c>
      <c r="AE259" s="38">
        <f t="shared" si="12"/>
        <v>0</v>
      </c>
      <c r="AF259" s="38">
        <f t="shared" si="12"/>
        <v>43.675408451709679</v>
      </c>
      <c r="AG259" s="38">
        <f t="shared" si="12"/>
        <v>0</v>
      </c>
      <c r="AH259" s="38">
        <f t="shared" si="12"/>
        <v>0</v>
      </c>
      <c r="AI259" s="38">
        <f t="shared" si="12"/>
        <v>0</v>
      </c>
      <c r="AJ259" s="38">
        <f t="shared" si="12"/>
        <v>0</v>
      </c>
      <c r="AK259" s="38">
        <f t="shared" si="12"/>
        <v>0</v>
      </c>
      <c r="AL259" s="38">
        <f t="shared" si="12"/>
        <v>70.495087992999999</v>
      </c>
      <c r="AM259" s="38">
        <f t="shared" si="12"/>
        <v>0.33989164493548385</v>
      </c>
      <c r="AN259" s="38">
        <f t="shared" si="12"/>
        <v>0</v>
      </c>
      <c r="AO259" s="38">
        <f t="shared" si="12"/>
        <v>0</v>
      </c>
      <c r="AP259" s="38">
        <f t="shared" si="12"/>
        <v>2.529374853032258</v>
      </c>
      <c r="AQ259" s="38">
        <f t="shared" si="12"/>
        <v>0</v>
      </c>
      <c r="AR259" s="38">
        <f t="shared" si="12"/>
        <v>2.7401107779354836</v>
      </c>
      <c r="AS259" s="38">
        <f t="shared" si="12"/>
        <v>0.21914009529032261</v>
      </c>
      <c r="AT259" s="38">
        <f t="shared" si="12"/>
        <v>0</v>
      </c>
      <c r="AU259" s="38">
        <f t="shared" si="12"/>
        <v>0</v>
      </c>
      <c r="AV259" s="38">
        <f t="shared" si="12"/>
        <v>12194.857314977</v>
      </c>
      <c r="AW259" s="38">
        <f t="shared" si="12"/>
        <v>1356.270056012871</v>
      </c>
      <c r="AX259" s="38">
        <f t="shared" si="12"/>
        <v>5.9608997122580654</v>
      </c>
      <c r="AY259" s="38">
        <f t="shared" si="12"/>
        <v>0</v>
      </c>
      <c r="AZ259" s="38">
        <f t="shared" si="12"/>
        <v>3588.2649726414193</v>
      </c>
      <c r="BA259" s="38">
        <f t="shared" si="12"/>
        <v>0</v>
      </c>
      <c r="BB259" s="38">
        <f t="shared" si="12"/>
        <v>0</v>
      </c>
      <c r="BC259" s="38">
        <f t="shared" si="12"/>
        <v>0</v>
      </c>
      <c r="BD259" s="38">
        <f t="shared" si="12"/>
        <v>0</v>
      </c>
      <c r="BE259" s="38">
        <f t="shared" si="12"/>
        <v>0</v>
      </c>
      <c r="BF259" s="38">
        <f t="shared" si="12"/>
        <v>14695.52742615946</v>
      </c>
      <c r="BG259" s="38">
        <f t="shared" si="12"/>
        <v>838.72559513303202</v>
      </c>
      <c r="BH259" s="38">
        <f t="shared" si="12"/>
        <v>46.914477082677422</v>
      </c>
      <c r="BI259" s="38">
        <f t="shared" si="12"/>
        <v>0</v>
      </c>
      <c r="BJ259" s="38">
        <f t="shared" si="12"/>
        <v>1697.7365078899679</v>
      </c>
      <c r="BK259" s="43">
        <f t="shared" si="12"/>
        <v>37667.529128619273</v>
      </c>
    </row>
    <row r="260" spans="1:63">
      <c r="A260" s="59"/>
      <c r="B260" s="60"/>
      <c r="C260" s="41"/>
      <c r="D260" s="41"/>
      <c r="E260" s="41"/>
      <c r="F260" s="41"/>
      <c r="G260" s="41"/>
      <c r="H260" s="41"/>
      <c r="I260" s="41"/>
      <c r="J260" s="41"/>
      <c r="K260" s="41"/>
      <c r="L260" s="41"/>
      <c r="M260" s="41"/>
      <c r="N260" s="41"/>
      <c r="O260" s="41"/>
      <c r="P260" s="41"/>
      <c r="Q260" s="41"/>
      <c r="R260" s="41"/>
      <c r="S260" s="41"/>
      <c r="T260" s="41"/>
      <c r="U260" s="41"/>
      <c r="V260" s="41"/>
      <c r="W260" s="41"/>
      <c r="X260" s="41"/>
      <c r="Y260" s="41"/>
      <c r="Z260" s="41"/>
      <c r="AA260" s="41"/>
      <c r="AB260" s="41"/>
      <c r="AC260" s="41"/>
      <c r="AD260" s="41"/>
      <c r="AE260" s="41"/>
      <c r="AF260" s="41"/>
      <c r="AG260" s="41"/>
      <c r="AH260" s="41"/>
      <c r="AI260" s="41"/>
      <c r="AJ260" s="41"/>
      <c r="AK260" s="41"/>
      <c r="AL260" s="41"/>
      <c r="AM260" s="41"/>
      <c r="AN260" s="41"/>
      <c r="AO260" s="41"/>
      <c r="AP260" s="41"/>
      <c r="AQ260" s="41"/>
      <c r="AR260" s="41"/>
      <c r="AS260" s="41"/>
      <c r="AT260" s="41"/>
      <c r="AU260" s="41"/>
      <c r="AV260" s="41"/>
      <c r="AW260" s="41"/>
      <c r="AX260" s="41"/>
      <c r="AY260" s="41"/>
      <c r="AZ260" s="41"/>
      <c r="BA260" s="41"/>
      <c r="BB260" s="41"/>
      <c r="BC260" s="41"/>
      <c r="BD260" s="41"/>
      <c r="BE260" s="41"/>
      <c r="BF260" s="41"/>
      <c r="BG260" s="41"/>
      <c r="BH260" s="41"/>
      <c r="BI260" s="41"/>
      <c r="BJ260" s="41"/>
      <c r="BK260" s="42"/>
    </row>
    <row r="261" spans="1:63">
      <c r="A261" s="25" t="s">
        <v>265</v>
      </c>
      <c r="B261" s="61" t="s">
        <v>266</v>
      </c>
      <c r="C261" s="62"/>
      <c r="D261" s="62"/>
      <c r="E261" s="62"/>
      <c r="F261" s="62"/>
      <c r="G261" s="62"/>
      <c r="H261" s="62"/>
      <c r="I261" s="62"/>
      <c r="J261" s="62"/>
      <c r="K261" s="62"/>
      <c r="L261" s="62"/>
      <c r="M261" s="62"/>
      <c r="N261" s="62"/>
      <c r="O261" s="62"/>
      <c r="P261" s="62"/>
      <c r="Q261" s="62"/>
      <c r="R261" s="62"/>
      <c r="S261" s="62"/>
      <c r="T261" s="62"/>
      <c r="U261" s="62"/>
      <c r="V261" s="62"/>
      <c r="W261" s="62"/>
      <c r="X261" s="62"/>
      <c r="Y261" s="62"/>
      <c r="Z261" s="62"/>
      <c r="AA261" s="62"/>
      <c r="AB261" s="62"/>
      <c r="AC261" s="62"/>
      <c r="AD261" s="62"/>
      <c r="AE261" s="62"/>
      <c r="AF261" s="62"/>
      <c r="AG261" s="62"/>
      <c r="AH261" s="62"/>
      <c r="AI261" s="62"/>
      <c r="AJ261" s="62"/>
      <c r="AK261" s="62"/>
      <c r="AL261" s="62"/>
      <c r="AM261" s="62"/>
      <c r="AN261" s="62"/>
      <c r="AO261" s="62"/>
      <c r="AP261" s="62"/>
      <c r="AQ261" s="62"/>
      <c r="AR261" s="62"/>
      <c r="AS261" s="62"/>
      <c r="AT261" s="62"/>
      <c r="AU261" s="62"/>
      <c r="AV261" s="62"/>
      <c r="AW261" s="62"/>
      <c r="AX261" s="62"/>
      <c r="AY261" s="62"/>
      <c r="AZ261" s="62"/>
      <c r="BA261" s="62"/>
      <c r="BB261" s="62"/>
      <c r="BC261" s="62"/>
      <c r="BD261" s="62"/>
      <c r="BE261" s="62"/>
      <c r="BF261" s="62"/>
      <c r="BG261" s="62"/>
      <c r="BH261" s="62"/>
      <c r="BI261" s="62"/>
      <c r="BJ261" s="62"/>
      <c r="BK261" s="63"/>
    </row>
    <row r="262" spans="1:63">
      <c r="A262" s="25" t="s">
        <v>13</v>
      </c>
      <c r="B262" s="65" t="s">
        <v>267</v>
      </c>
      <c r="C262" s="66">
        <v>0</v>
      </c>
      <c r="D262" s="66">
        <v>0</v>
      </c>
      <c r="E262" s="66">
        <v>0</v>
      </c>
      <c r="F262" s="66">
        <v>0</v>
      </c>
      <c r="G262" s="66">
        <v>0</v>
      </c>
      <c r="H262" s="66">
        <v>25.424817695387095</v>
      </c>
      <c r="I262" s="66">
        <v>13.897283465741936</v>
      </c>
      <c r="J262" s="66">
        <v>0</v>
      </c>
      <c r="K262" s="66">
        <v>0</v>
      </c>
      <c r="L262" s="66">
        <v>7.4710508056129052</v>
      </c>
      <c r="M262" s="66">
        <v>0</v>
      </c>
      <c r="N262" s="66">
        <v>0</v>
      </c>
      <c r="O262" s="66">
        <v>0</v>
      </c>
      <c r="P262" s="66">
        <v>0</v>
      </c>
      <c r="Q262" s="66">
        <v>0</v>
      </c>
      <c r="R262" s="66">
        <v>25.774800184419352</v>
      </c>
      <c r="S262" s="66">
        <v>16.961290868967737</v>
      </c>
      <c r="T262" s="66">
        <v>0</v>
      </c>
      <c r="U262" s="66">
        <v>0</v>
      </c>
      <c r="V262" s="66">
        <v>8.1913848659677413</v>
      </c>
      <c r="W262" s="66">
        <v>0</v>
      </c>
      <c r="X262" s="66">
        <v>0</v>
      </c>
      <c r="Y262" s="66">
        <v>0</v>
      </c>
      <c r="Z262" s="66">
        <v>0</v>
      </c>
      <c r="AA262" s="66">
        <v>0</v>
      </c>
      <c r="AB262" s="66">
        <v>1.7413944015161289</v>
      </c>
      <c r="AC262" s="66">
        <v>7.0588865645161286E-2</v>
      </c>
      <c r="AD262" s="66">
        <v>0</v>
      </c>
      <c r="AE262" s="66">
        <v>0</v>
      </c>
      <c r="AF262" s="66">
        <v>2.3780365570967739</v>
      </c>
      <c r="AG262" s="66">
        <v>0</v>
      </c>
      <c r="AH262" s="66">
        <v>0</v>
      </c>
      <c r="AI262" s="66">
        <v>0</v>
      </c>
      <c r="AJ262" s="66">
        <v>0</v>
      </c>
      <c r="AK262" s="66">
        <v>0</v>
      </c>
      <c r="AL262" s="66">
        <v>1.0109573375161285</v>
      </c>
      <c r="AM262" s="66">
        <v>6.1702123870967747E-2</v>
      </c>
      <c r="AN262" s="66">
        <v>0</v>
      </c>
      <c r="AO262" s="66">
        <v>0</v>
      </c>
      <c r="AP262" s="66">
        <v>0.1295596686451613</v>
      </c>
      <c r="AQ262" s="66">
        <v>0</v>
      </c>
      <c r="AR262" s="66">
        <v>0</v>
      </c>
      <c r="AS262" s="66">
        <v>8.8514538064516125E-3</v>
      </c>
      <c r="AT262" s="66">
        <v>0</v>
      </c>
      <c r="AU262" s="66">
        <v>0</v>
      </c>
      <c r="AV262" s="66">
        <v>885.51679577486982</v>
      </c>
      <c r="AW262" s="66">
        <v>128.65224445822582</v>
      </c>
      <c r="AX262" s="66">
        <v>9.5572021354838693E-2</v>
      </c>
      <c r="AY262" s="66">
        <v>0</v>
      </c>
      <c r="AZ262" s="66">
        <v>189.18052671916112</v>
      </c>
      <c r="BA262" s="66">
        <v>0</v>
      </c>
      <c r="BB262" s="66">
        <v>0</v>
      </c>
      <c r="BC262" s="66">
        <v>0</v>
      </c>
      <c r="BD262" s="66">
        <v>0</v>
      </c>
      <c r="BE262" s="66">
        <v>0</v>
      </c>
      <c r="BF262" s="66">
        <v>1310.0444731670364</v>
      </c>
      <c r="BG262" s="66">
        <v>107.33643285116123</v>
      </c>
      <c r="BH262" s="66">
        <v>31.72679315606452</v>
      </c>
      <c r="BI262" s="66">
        <v>0</v>
      </c>
      <c r="BJ262" s="66">
        <v>214.48051079587057</v>
      </c>
      <c r="BK262" s="35">
        <f>SUM(C262:BJ262)</f>
        <v>2970.1550672379381</v>
      </c>
    </row>
    <row r="263" spans="1:63" ht="15.75" thickBot="1">
      <c r="A263" s="33"/>
      <c r="B263" s="67"/>
      <c r="C263" s="34"/>
      <c r="D263" s="34"/>
      <c r="E263" s="34"/>
      <c r="F263" s="34"/>
      <c r="G263" s="34"/>
      <c r="H263" s="34"/>
      <c r="I263" s="34"/>
      <c r="J263" s="34"/>
      <c r="K263" s="34"/>
      <c r="L263" s="34"/>
      <c r="M263" s="34"/>
      <c r="N263" s="34"/>
      <c r="O263" s="34"/>
      <c r="P263" s="34"/>
      <c r="Q263" s="34"/>
      <c r="R263" s="34"/>
      <c r="S263" s="34"/>
      <c r="T263" s="34"/>
      <c r="U263" s="34"/>
      <c r="V263" s="34"/>
      <c r="W263" s="34"/>
      <c r="X263" s="34"/>
      <c r="Y263" s="34"/>
      <c r="Z263" s="34"/>
      <c r="AA263" s="34"/>
      <c r="AB263" s="34"/>
      <c r="AC263" s="34"/>
      <c r="AD263" s="34"/>
      <c r="AE263" s="34"/>
      <c r="AF263" s="34"/>
      <c r="AG263" s="34"/>
      <c r="AH263" s="34"/>
      <c r="AI263" s="34"/>
      <c r="AJ263" s="34"/>
      <c r="AK263" s="34"/>
      <c r="AL263" s="34"/>
      <c r="AM263" s="34"/>
      <c r="AN263" s="34"/>
      <c r="AO263" s="34"/>
      <c r="AP263" s="34"/>
      <c r="AQ263" s="34"/>
      <c r="AR263" s="34"/>
      <c r="AS263" s="34"/>
      <c r="AT263" s="34"/>
      <c r="AU263" s="34"/>
      <c r="AV263" s="34"/>
      <c r="AW263" s="34"/>
      <c r="AX263" s="34"/>
      <c r="AY263" s="34"/>
      <c r="AZ263" s="34"/>
      <c r="BA263" s="34"/>
      <c r="BB263" s="34"/>
      <c r="BC263" s="34"/>
      <c r="BD263" s="34"/>
      <c r="BE263" s="34"/>
      <c r="BF263" s="34"/>
      <c r="BG263" s="34"/>
      <c r="BH263" s="34"/>
      <c r="BI263" s="34"/>
      <c r="BJ263" s="34"/>
      <c r="BK263" s="35"/>
    </row>
    <row r="264" spans="1:63" ht="15.75" thickBot="1">
      <c r="A264" s="36"/>
      <c r="B264" s="64" t="s">
        <v>268</v>
      </c>
      <c r="C264" s="38">
        <f>SUM(C262:C263)</f>
        <v>0</v>
      </c>
      <c r="D264" s="38">
        <f t="shared" ref="D264:BK264" si="13">SUM(D262:D263)</f>
        <v>0</v>
      </c>
      <c r="E264" s="38">
        <f t="shared" si="13"/>
        <v>0</v>
      </c>
      <c r="F264" s="38">
        <f t="shared" si="13"/>
        <v>0</v>
      </c>
      <c r="G264" s="38">
        <f t="shared" si="13"/>
        <v>0</v>
      </c>
      <c r="H264" s="38">
        <f t="shared" si="13"/>
        <v>25.424817695387095</v>
      </c>
      <c r="I264" s="38">
        <f t="shared" si="13"/>
        <v>13.897283465741936</v>
      </c>
      <c r="J264" s="38">
        <f t="shared" si="13"/>
        <v>0</v>
      </c>
      <c r="K264" s="38">
        <f t="shared" si="13"/>
        <v>0</v>
      </c>
      <c r="L264" s="38">
        <f t="shared" si="13"/>
        <v>7.4710508056129052</v>
      </c>
      <c r="M264" s="38">
        <f t="shared" si="13"/>
        <v>0</v>
      </c>
      <c r="N264" s="38">
        <f t="shared" si="13"/>
        <v>0</v>
      </c>
      <c r="O264" s="38">
        <f t="shared" si="13"/>
        <v>0</v>
      </c>
      <c r="P264" s="38">
        <f t="shared" si="13"/>
        <v>0</v>
      </c>
      <c r="Q264" s="38">
        <f t="shared" si="13"/>
        <v>0</v>
      </c>
      <c r="R264" s="38">
        <f t="shared" si="13"/>
        <v>25.774800184419352</v>
      </c>
      <c r="S264" s="38">
        <f t="shared" si="13"/>
        <v>16.961290868967737</v>
      </c>
      <c r="T264" s="38">
        <f t="shared" si="13"/>
        <v>0</v>
      </c>
      <c r="U264" s="38">
        <f t="shared" si="13"/>
        <v>0</v>
      </c>
      <c r="V264" s="38">
        <f t="shared" si="13"/>
        <v>8.1913848659677413</v>
      </c>
      <c r="W264" s="38">
        <f t="shared" si="13"/>
        <v>0</v>
      </c>
      <c r="X264" s="38">
        <f t="shared" si="13"/>
        <v>0</v>
      </c>
      <c r="Y264" s="38">
        <f t="shared" si="13"/>
        <v>0</v>
      </c>
      <c r="Z264" s="38">
        <f t="shared" si="13"/>
        <v>0</v>
      </c>
      <c r="AA264" s="38">
        <f t="shared" si="13"/>
        <v>0</v>
      </c>
      <c r="AB264" s="38">
        <f t="shared" si="13"/>
        <v>1.7413944015161289</v>
      </c>
      <c r="AC264" s="38">
        <f t="shared" si="13"/>
        <v>7.0588865645161286E-2</v>
      </c>
      <c r="AD264" s="38">
        <f t="shared" si="13"/>
        <v>0</v>
      </c>
      <c r="AE264" s="38">
        <f t="shared" si="13"/>
        <v>0</v>
      </c>
      <c r="AF264" s="38">
        <f t="shared" si="13"/>
        <v>2.3780365570967739</v>
      </c>
      <c r="AG264" s="38">
        <f t="shared" si="13"/>
        <v>0</v>
      </c>
      <c r="AH264" s="38">
        <f t="shared" si="13"/>
        <v>0</v>
      </c>
      <c r="AI264" s="38">
        <f t="shared" si="13"/>
        <v>0</v>
      </c>
      <c r="AJ264" s="38">
        <f t="shared" si="13"/>
        <v>0</v>
      </c>
      <c r="AK264" s="38">
        <f t="shared" si="13"/>
        <v>0</v>
      </c>
      <c r="AL264" s="38">
        <f t="shared" si="13"/>
        <v>1.0109573375161285</v>
      </c>
      <c r="AM264" s="38">
        <f t="shared" si="13"/>
        <v>6.1702123870967747E-2</v>
      </c>
      <c r="AN264" s="38">
        <f t="shared" si="13"/>
        <v>0</v>
      </c>
      <c r="AO264" s="38">
        <f t="shared" si="13"/>
        <v>0</v>
      </c>
      <c r="AP264" s="38">
        <f t="shared" si="13"/>
        <v>0.1295596686451613</v>
      </c>
      <c r="AQ264" s="38">
        <f t="shared" si="13"/>
        <v>0</v>
      </c>
      <c r="AR264" s="38">
        <f t="shared" si="13"/>
        <v>0</v>
      </c>
      <c r="AS264" s="38">
        <f t="shared" si="13"/>
        <v>8.8514538064516125E-3</v>
      </c>
      <c r="AT264" s="38">
        <f t="shared" si="13"/>
        <v>0</v>
      </c>
      <c r="AU264" s="38">
        <f t="shared" si="13"/>
        <v>0</v>
      </c>
      <c r="AV264" s="38">
        <f t="shared" si="13"/>
        <v>885.51679577486982</v>
      </c>
      <c r="AW264" s="38">
        <f t="shared" si="13"/>
        <v>128.65224445822582</v>
      </c>
      <c r="AX264" s="38">
        <f t="shared" si="13"/>
        <v>9.5572021354838693E-2</v>
      </c>
      <c r="AY264" s="38">
        <f t="shared" si="13"/>
        <v>0</v>
      </c>
      <c r="AZ264" s="38">
        <f t="shared" si="13"/>
        <v>189.18052671916112</v>
      </c>
      <c r="BA264" s="38">
        <f t="shared" si="13"/>
        <v>0</v>
      </c>
      <c r="BB264" s="38">
        <f t="shared" si="13"/>
        <v>0</v>
      </c>
      <c r="BC264" s="38">
        <f t="shared" si="13"/>
        <v>0</v>
      </c>
      <c r="BD264" s="38">
        <f t="shared" si="13"/>
        <v>0</v>
      </c>
      <c r="BE264" s="38">
        <f t="shared" si="13"/>
        <v>0</v>
      </c>
      <c r="BF264" s="38">
        <f t="shared" si="13"/>
        <v>1310.0444731670364</v>
      </c>
      <c r="BG264" s="38">
        <f t="shared" si="13"/>
        <v>107.33643285116123</v>
      </c>
      <c r="BH264" s="38">
        <f t="shared" si="13"/>
        <v>31.72679315606452</v>
      </c>
      <c r="BI264" s="38">
        <f t="shared" si="13"/>
        <v>0</v>
      </c>
      <c r="BJ264" s="38">
        <f t="shared" si="13"/>
        <v>214.48051079587057</v>
      </c>
      <c r="BK264" s="38">
        <f t="shared" si="13"/>
        <v>2970.1550672379381</v>
      </c>
    </row>
    <row r="265" spans="1:63">
      <c r="A265" s="59"/>
      <c r="B265" s="60"/>
      <c r="C265" s="41"/>
      <c r="D265" s="41"/>
      <c r="E265" s="41"/>
      <c r="F265" s="41"/>
      <c r="G265" s="41"/>
      <c r="H265" s="41"/>
      <c r="I265" s="41"/>
      <c r="J265" s="41"/>
      <c r="K265" s="41"/>
      <c r="L265" s="41"/>
      <c r="M265" s="41"/>
      <c r="N265" s="41"/>
      <c r="O265" s="41"/>
      <c r="P265" s="41"/>
      <c r="Q265" s="41"/>
      <c r="R265" s="41"/>
      <c r="S265" s="41"/>
      <c r="T265" s="41"/>
      <c r="U265" s="41"/>
      <c r="V265" s="41"/>
      <c r="W265" s="41"/>
      <c r="X265" s="41"/>
      <c r="Y265" s="41"/>
      <c r="Z265" s="41"/>
      <c r="AA265" s="41"/>
      <c r="AB265" s="41"/>
      <c r="AC265" s="41"/>
      <c r="AD265" s="41"/>
      <c r="AE265" s="41"/>
      <c r="AF265" s="41"/>
      <c r="AG265" s="41"/>
      <c r="AH265" s="41"/>
      <c r="AI265" s="41"/>
      <c r="AJ265" s="41"/>
      <c r="AK265" s="41"/>
      <c r="AL265" s="41"/>
      <c r="AM265" s="41"/>
      <c r="AN265" s="41"/>
      <c r="AO265" s="41"/>
      <c r="AP265" s="41"/>
      <c r="AQ265" s="41"/>
      <c r="AR265" s="41"/>
      <c r="AS265" s="41"/>
      <c r="AT265" s="41"/>
      <c r="AU265" s="41"/>
      <c r="AV265" s="41"/>
      <c r="AW265" s="41"/>
      <c r="AX265" s="41"/>
      <c r="AY265" s="41"/>
      <c r="AZ265" s="41"/>
      <c r="BA265" s="41"/>
      <c r="BB265" s="41"/>
      <c r="BC265" s="41"/>
      <c r="BD265" s="41"/>
      <c r="BE265" s="41"/>
      <c r="BF265" s="41"/>
      <c r="BG265" s="41"/>
      <c r="BH265" s="41"/>
      <c r="BI265" s="41"/>
      <c r="BJ265" s="41"/>
      <c r="BK265" s="42"/>
    </row>
    <row r="266" spans="1:63">
      <c r="A266" s="25" t="s">
        <v>269</v>
      </c>
      <c r="B266" s="61" t="s">
        <v>270</v>
      </c>
      <c r="C266" s="31"/>
      <c r="D266" s="31"/>
      <c r="E266" s="31"/>
      <c r="F266" s="31"/>
      <c r="G266" s="31"/>
      <c r="H266" s="31"/>
      <c r="I266" s="31"/>
      <c r="J266" s="31"/>
      <c r="K266" s="31"/>
      <c r="L266" s="31"/>
      <c r="M266" s="31"/>
      <c r="N266" s="31"/>
      <c r="O266" s="31"/>
      <c r="P266" s="31"/>
      <c r="Q266" s="31"/>
      <c r="R266" s="31"/>
      <c r="S266" s="31"/>
      <c r="T266" s="31"/>
      <c r="U266" s="31"/>
      <c r="V266" s="31"/>
      <c r="W266" s="31"/>
      <c r="X266" s="31"/>
      <c r="Y266" s="31"/>
      <c r="Z266" s="31"/>
      <c r="AA266" s="31"/>
      <c r="AB266" s="31"/>
      <c r="AC266" s="31"/>
      <c r="AD266" s="31"/>
      <c r="AE266" s="31"/>
      <c r="AF266" s="31"/>
      <c r="AG266" s="31"/>
      <c r="AH266" s="31"/>
      <c r="AI266" s="31"/>
      <c r="AJ266" s="31"/>
      <c r="AK266" s="31"/>
      <c r="AL266" s="31"/>
      <c r="AM266" s="31"/>
      <c r="AN266" s="31"/>
      <c r="AO266" s="31"/>
      <c r="AP266" s="31"/>
      <c r="AQ266" s="31"/>
      <c r="AR266" s="31"/>
      <c r="AS266" s="31"/>
      <c r="AT266" s="31"/>
      <c r="AU266" s="31"/>
      <c r="AV266" s="31"/>
      <c r="AW266" s="31"/>
      <c r="AX266" s="31"/>
      <c r="AY266" s="31"/>
      <c r="AZ266" s="31"/>
      <c r="BA266" s="31"/>
      <c r="BB266" s="31"/>
      <c r="BC266" s="31"/>
      <c r="BD266" s="31"/>
      <c r="BE266" s="31"/>
      <c r="BF266" s="31"/>
      <c r="BG266" s="31"/>
      <c r="BH266" s="31"/>
      <c r="BI266" s="31"/>
      <c r="BJ266" s="31"/>
      <c r="BK266" s="32"/>
    </row>
    <row r="267" spans="1:63">
      <c r="A267" s="25" t="s">
        <v>13</v>
      </c>
      <c r="B267" s="26" t="s">
        <v>271</v>
      </c>
      <c r="C267" s="31"/>
      <c r="D267" s="31"/>
      <c r="E267" s="31"/>
      <c r="F267" s="31"/>
      <c r="G267" s="31"/>
      <c r="H267" s="31"/>
      <c r="I267" s="31"/>
      <c r="J267" s="31"/>
      <c r="K267" s="31"/>
      <c r="L267" s="31"/>
      <c r="M267" s="31"/>
      <c r="N267" s="31"/>
      <c r="O267" s="31"/>
      <c r="P267" s="31"/>
      <c r="Q267" s="31"/>
      <c r="R267" s="31"/>
      <c r="S267" s="31"/>
      <c r="T267" s="31"/>
      <c r="U267" s="31"/>
      <c r="V267" s="31"/>
      <c r="W267" s="31"/>
      <c r="X267" s="31"/>
      <c r="Y267" s="31"/>
      <c r="Z267" s="31"/>
      <c r="AA267" s="31"/>
      <c r="AB267" s="31"/>
      <c r="AC267" s="31"/>
      <c r="AD267" s="31"/>
      <c r="AE267" s="31"/>
      <c r="AF267" s="31"/>
      <c r="AG267" s="31"/>
      <c r="AH267" s="31"/>
      <c r="AI267" s="31"/>
      <c r="AJ267" s="31"/>
      <c r="AK267" s="31"/>
      <c r="AL267" s="31"/>
      <c r="AM267" s="31"/>
      <c r="AN267" s="31"/>
      <c r="AO267" s="31"/>
      <c r="AP267" s="31"/>
      <c r="AQ267" s="31"/>
      <c r="AR267" s="31"/>
      <c r="AS267" s="31"/>
      <c r="AT267" s="31"/>
      <c r="AU267" s="31"/>
      <c r="AV267" s="31"/>
      <c r="AW267" s="31"/>
      <c r="AX267" s="31"/>
      <c r="AY267" s="31"/>
      <c r="AZ267" s="31"/>
      <c r="BA267" s="31"/>
      <c r="BB267" s="31"/>
      <c r="BC267" s="31"/>
      <c r="BD267" s="31"/>
      <c r="BE267" s="31"/>
      <c r="BF267" s="31"/>
      <c r="BG267" s="31"/>
      <c r="BH267" s="31"/>
      <c r="BI267" s="31"/>
      <c r="BJ267" s="31"/>
      <c r="BK267" s="32"/>
    </row>
    <row r="268" spans="1:63" ht="15.75" thickBot="1">
      <c r="A268" s="33"/>
      <c r="B268" s="30" t="s">
        <v>272</v>
      </c>
      <c r="C268" s="34">
        <v>0</v>
      </c>
      <c r="D268" s="34">
        <v>0</v>
      </c>
      <c r="E268" s="34">
        <v>0</v>
      </c>
      <c r="F268" s="34">
        <v>0</v>
      </c>
      <c r="G268" s="34">
        <v>0</v>
      </c>
      <c r="H268" s="34">
        <v>0</v>
      </c>
      <c r="I268" s="34">
        <v>0</v>
      </c>
      <c r="J268" s="34">
        <v>0</v>
      </c>
      <c r="K268" s="34">
        <v>0</v>
      </c>
      <c r="L268" s="34">
        <v>0</v>
      </c>
      <c r="M268" s="34">
        <v>0</v>
      </c>
      <c r="N268" s="34">
        <v>0</v>
      </c>
      <c r="O268" s="34">
        <v>0</v>
      </c>
      <c r="P268" s="34">
        <v>0</v>
      </c>
      <c r="Q268" s="34">
        <v>0</v>
      </c>
      <c r="R268" s="34">
        <v>0</v>
      </c>
      <c r="S268" s="34">
        <v>0</v>
      </c>
      <c r="T268" s="34">
        <v>0</v>
      </c>
      <c r="U268" s="34">
        <v>0</v>
      </c>
      <c r="V268" s="34">
        <v>0</v>
      </c>
      <c r="W268" s="34">
        <v>0</v>
      </c>
      <c r="X268" s="34">
        <v>0</v>
      </c>
      <c r="Y268" s="34">
        <v>0</v>
      </c>
      <c r="Z268" s="34">
        <v>0</v>
      </c>
      <c r="AA268" s="34">
        <v>0</v>
      </c>
      <c r="AB268" s="34">
        <v>0</v>
      </c>
      <c r="AC268" s="34">
        <v>0</v>
      </c>
      <c r="AD268" s="34">
        <v>0</v>
      </c>
      <c r="AE268" s="34">
        <v>0</v>
      </c>
      <c r="AF268" s="34">
        <v>0</v>
      </c>
      <c r="AG268" s="34">
        <v>0</v>
      </c>
      <c r="AH268" s="34">
        <v>0</v>
      </c>
      <c r="AI268" s="34">
        <v>0</v>
      </c>
      <c r="AJ268" s="34">
        <v>0</v>
      </c>
      <c r="AK268" s="34">
        <v>0</v>
      </c>
      <c r="AL268" s="34">
        <v>0</v>
      </c>
      <c r="AM268" s="34">
        <v>0</v>
      </c>
      <c r="AN268" s="34">
        <v>0</v>
      </c>
      <c r="AO268" s="34">
        <v>0</v>
      </c>
      <c r="AP268" s="34">
        <v>0</v>
      </c>
      <c r="AQ268" s="34">
        <v>0</v>
      </c>
      <c r="AR268" s="34">
        <v>5.0000000000000001E-4</v>
      </c>
      <c r="AS268" s="34">
        <v>0</v>
      </c>
      <c r="AT268" s="34">
        <v>0</v>
      </c>
      <c r="AU268" s="34">
        <v>0</v>
      </c>
      <c r="AV268" s="34">
        <v>140.75859371556899</v>
      </c>
      <c r="AW268" s="34">
        <v>108.50638431099996</v>
      </c>
      <c r="AX268" s="34">
        <v>0</v>
      </c>
      <c r="AY268" s="34">
        <v>2.1031</v>
      </c>
      <c r="AZ268" s="34">
        <v>55.606733392791597</v>
      </c>
      <c r="BA268" s="34">
        <v>0</v>
      </c>
      <c r="BB268" s="34">
        <v>0</v>
      </c>
      <c r="BC268" s="34">
        <v>0</v>
      </c>
      <c r="BD268" s="34">
        <v>0</v>
      </c>
      <c r="BE268" s="34">
        <v>0</v>
      </c>
      <c r="BF268" s="34">
        <v>13.129243989885399</v>
      </c>
      <c r="BG268" s="34">
        <v>0</v>
      </c>
      <c r="BH268" s="34">
        <v>0</v>
      </c>
      <c r="BI268" s="34">
        <v>0</v>
      </c>
      <c r="BJ268" s="34">
        <v>53.022307937754</v>
      </c>
      <c r="BK268" s="35">
        <f>SUM(C268:BJ268)</f>
        <v>373.12686334699998</v>
      </c>
    </row>
    <row r="269" spans="1:63" ht="15.75" thickBot="1">
      <c r="A269" s="36"/>
      <c r="B269" s="37" t="s">
        <v>17</v>
      </c>
      <c r="C269" s="38">
        <f>SUM(C268)</f>
        <v>0</v>
      </c>
      <c r="D269" s="38">
        <f t="shared" ref="D269:BK269" si="14">SUM(D268)</f>
        <v>0</v>
      </c>
      <c r="E269" s="38">
        <f t="shared" si="14"/>
        <v>0</v>
      </c>
      <c r="F269" s="38">
        <f t="shared" si="14"/>
        <v>0</v>
      </c>
      <c r="G269" s="38">
        <f t="shared" si="14"/>
        <v>0</v>
      </c>
      <c r="H269" s="38">
        <f t="shared" si="14"/>
        <v>0</v>
      </c>
      <c r="I269" s="38">
        <f t="shared" si="14"/>
        <v>0</v>
      </c>
      <c r="J269" s="38">
        <f t="shared" si="14"/>
        <v>0</v>
      </c>
      <c r="K269" s="38">
        <f t="shared" si="14"/>
        <v>0</v>
      </c>
      <c r="L269" s="38">
        <f t="shared" si="14"/>
        <v>0</v>
      </c>
      <c r="M269" s="38">
        <f t="shared" si="14"/>
        <v>0</v>
      </c>
      <c r="N269" s="38">
        <f t="shared" si="14"/>
        <v>0</v>
      </c>
      <c r="O269" s="38">
        <f t="shared" si="14"/>
        <v>0</v>
      </c>
      <c r="P269" s="38">
        <f t="shared" si="14"/>
        <v>0</v>
      </c>
      <c r="Q269" s="38">
        <f t="shared" si="14"/>
        <v>0</v>
      </c>
      <c r="R269" s="38">
        <f t="shared" si="14"/>
        <v>0</v>
      </c>
      <c r="S269" s="38">
        <f t="shared" si="14"/>
        <v>0</v>
      </c>
      <c r="T269" s="38">
        <f t="shared" si="14"/>
        <v>0</v>
      </c>
      <c r="U269" s="38">
        <f t="shared" si="14"/>
        <v>0</v>
      </c>
      <c r="V269" s="38">
        <f t="shared" si="14"/>
        <v>0</v>
      </c>
      <c r="W269" s="38">
        <f t="shared" si="14"/>
        <v>0</v>
      </c>
      <c r="X269" s="38">
        <f t="shared" si="14"/>
        <v>0</v>
      </c>
      <c r="Y269" s="38">
        <f t="shared" si="14"/>
        <v>0</v>
      </c>
      <c r="Z269" s="38">
        <f t="shared" si="14"/>
        <v>0</v>
      </c>
      <c r="AA269" s="38">
        <f t="shared" si="14"/>
        <v>0</v>
      </c>
      <c r="AB269" s="38">
        <f t="shared" si="14"/>
        <v>0</v>
      </c>
      <c r="AC269" s="38">
        <f t="shared" si="14"/>
        <v>0</v>
      </c>
      <c r="AD269" s="38">
        <f t="shared" si="14"/>
        <v>0</v>
      </c>
      <c r="AE269" s="38">
        <f t="shared" si="14"/>
        <v>0</v>
      </c>
      <c r="AF269" s="38">
        <f t="shared" si="14"/>
        <v>0</v>
      </c>
      <c r="AG269" s="38">
        <f t="shared" si="14"/>
        <v>0</v>
      </c>
      <c r="AH269" s="38">
        <f t="shared" si="14"/>
        <v>0</v>
      </c>
      <c r="AI269" s="38">
        <f t="shared" si="14"/>
        <v>0</v>
      </c>
      <c r="AJ269" s="38">
        <f t="shared" si="14"/>
        <v>0</v>
      </c>
      <c r="AK269" s="38">
        <f t="shared" si="14"/>
        <v>0</v>
      </c>
      <c r="AL269" s="38">
        <f t="shared" si="14"/>
        <v>0</v>
      </c>
      <c r="AM269" s="38">
        <f t="shared" si="14"/>
        <v>0</v>
      </c>
      <c r="AN269" s="38">
        <f t="shared" si="14"/>
        <v>0</v>
      </c>
      <c r="AO269" s="38">
        <f t="shared" si="14"/>
        <v>0</v>
      </c>
      <c r="AP269" s="38">
        <f t="shared" si="14"/>
        <v>0</v>
      </c>
      <c r="AQ269" s="38">
        <f t="shared" si="14"/>
        <v>0</v>
      </c>
      <c r="AR269" s="38">
        <f t="shared" si="14"/>
        <v>5.0000000000000001E-4</v>
      </c>
      <c r="AS269" s="38">
        <f t="shared" si="14"/>
        <v>0</v>
      </c>
      <c r="AT269" s="38">
        <f t="shared" si="14"/>
        <v>0</v>
      </c>
      <c r="AU269" s="38">
        <f t="shared" si="14"/>
        <v>0</v>
      </c>
      <c r="AV269" s="38">
        <f t="shared" si="14"/>
        <v>140.75859371556899</v>
      </c>
      <c r="AW269" s="38">
        <f t="shared" si="14"/>
        <v>108.50638431099996</v>
      </c>
      <c r="AX269" s="38">
        <f t="shared" si="14"/>
        <v>0</v>
      </c>
      <c r="AY269" s="38">
        <f t="shared" si="14"/>
        <v>2.1031</v>
      </c>
      <c r="AZ269" s="38">
        <f t="shared" si="14"/>
        <v>55.606733392791597</v>
      </c>
      <c r="BA269" s="38">
        <f t="shared" si="14"/>
        <v>0</v>
      </c>
      <c r="BB269" s="38">
        <f t="shared" si="14"/>
        <v>0</v>
      </c>
      <c r="BC269" s="38">
        <f t="shared" si="14"/>
        <v>0</v>
      </c>
      <c r="BD269" s="38">
        <f t="shared" si="14"/>
        <v>0</v>
      </c>
      <c r="BE269" s="38">
        <f t="shared" si="14"/>
        <v>0</v>
      </c>
      <c r="BF269" s="38">
        <f t="shared" si="14"/>
        <v>13.129243989885399</v>
      </c>
      <c r="BG269" s="38">
        <f t="shared" si="14"/>
        <v>0</v>
      </c>
      <c r="BH269" s="38">
        <f t="shared" si="14"/>
        <v>0</v>
      </c>
      <c r="BI269" s="38">
        <f t="shared" si="14"/>
        <v>0</v>
      </c>
      <c r="BJ269" s="38">
        <f t="shared" si="14"/>
        <v>53.022307937754</v>
      </c>
      <c r="BK269" s="43">
        <f t="shared" si="14"/>
        <v>373.12686334699998</v>
      </c>
    </row>
    <row r="270" spans="1:63">
      <c r="A270" s="59"/>
      <c r="B270" s="68"/>
      <c r="C270" s="51"/>
      <c r="D270" s="51"/>
      <c r="E270" s="51"/>
      <c r="F270" s="51"/>
      <c r="G270" s="51"/>
      <c r="H270" s="51"/>
      <c r="I270" s="51"/>
      <c r="J270" s="51"/>
      <c r="K270" s="51"/>
      <c r="L270" s="51"/>
      <c r="M270" s="51"/>
      <c r="N270" s="51"/>
      <c r="O270" s="51"/>
      <c r="P270" s="51"/>
      <c r="Q270" s="51"/>
      <c r="R270" s="51"/>
      <c r="S270" s="51"/>
      <c r="T270" s="51"/>
      <c r="U270" s="51"/>
      <c r="V270" s="51"/>
      <c r="W270" s="51"/>
      <c r="X270" s="51"/>
      <c r="Y270" s="51"/>
      <c r="Z270" s="51"/>
      <c r="AA270" s="51"/>
      <c r="AB270" s="51"/>
      <c r="AC270" s="51"/>
      <c r="AD270" s="51"/>
      <c r="AE270" s="51"/>
      <c r="AF270" s="51"/>
      <c r="AG270" s="51"/>
      <c r="AH270" s="51"/>
      <c r="AI270" s="51"/>
      <c r="AJ270" s="51"/>
      <c r="AK270" s="51"/>
      <c r="AL270" s="51"/>
      <c r="AM270" s="51"/>
      <c r="AN270" s="51"/>
      <c r="AO270" s="51"/>
      <c r="AP270" s="51"/>
      <c r="AQ270" s="51"/>
      <c r="AR270" s="51"/>
      <c r="AS270" s="51"/>
      <c r="AT270" s="51"/>
      <c r="AU270" s="51"/>
      <c r="AV270" s="51"/>
      <c r="AW270" s="51"/>
      <c r="AX270" s="51"/>
      <c r="AY270" s="51"/>
      <c r="AZ270" s="51"/>
      <c r="BA270" s="51"/>
      <c r="BB270" s="51"/>
      <c r="BC270" s="51"/>
      <c r="BD270" s="51"/>
      <c r="BE270" s="51"/>
      <c r="BF270" s="51"/>
      <c r="BG270" s="51"/>
      <c r="BH270" s="51"/>
      <c r="BI270" s="51"/>
      <c r="BJ270" s="51"/>
      <c r="BK270" s="69"/>
    </row>
    <row r="271" spans="1:63">
      <c r="A271" s="25" t="s">
        <v>18</v>
      </c>
      <c r="B271" s="26" t="s">
        <v>273</v>
      </c>
      <c r="C271" s="31"/>
      <c r="D271" s="31"/>
      <c r="E271" s="31"/>
      <c r="F271" s="31"/>
      <c r="G271" s="31"/>
      <c r="H271" s="31"/>
      <c r="I271" s="31"/>
      <c r="J271" s="31"/>
      <c r="K271" s="31"/>
      <c r="L271" s="31"/>
      <c r="M271" s="31"/>
      <c r="N271" s="31"/>
      <c r="O271" s="31"/>
      <c r="P271" s="31"/>
      <c r="Q271" s="31"/>
      <c r="R271" s="31"/>
      <c r="S271" s="31"/>
      <c r="T271" s="31"/>
      <c r="U271" s="31"/>
      <c r="V271" s="31"/>
      <c r="W271" s="31"/>
      <c r="X271" s="31"/>
      <c r="Y271" s="31"/>
      <c r="Z271" s="31"/>
      <c r="AA271" s="31"/>
      <c r="AB271" s="31"/>
      <c r="AC271" s="31"/>
      <c r="AD271" s="31"/>
      <c r="AE271" s="31"/>
      <c r="AF271" s="31"/>
      <c r="AG271" s="31"/>
      <c r="AH271" s="31"/>
      <c r="AI271" s="31"/>
      <c r="AJ271" s="31"/>
      <c r="AK271" s="31"/>
      <c r="AL271" s="31"/>
      <c r="AM271" s="31"/>
      <c r="AN271" s="31"/>
      <c r="AO271" s="31"/>
      <c r="AP271" s="31"/>
      <c r="AQ271" s="31"/>
      <c r="AR271" s="31"/>
      <c r="AS271" s="31"/>
      <c r="AT271" s="31"/>
      <c r="AU271" s="31"/>
      <c r="AV271" s="31"/>
      <c r="AW271" s="31"/>
      <c r="AX271" s="31"/>
      <c r="AY271" s="31"/>
      <c r="AZ271" s="31"/>
      <c r="BA271" s="31"/>
      <c r="BB271" s="31"/>
      <c r="BC271" s="31"/>
      <c r="BD271" s="31"/>
      <c r="BE271" s="31"/>
      <c r="BF271" s="31"/>
      <c r="BG271" s="31"/>
      <c r="BH271" s="31"/>
      <c r="BI271" s="31"/>
      <c r="BJ271" s="31"/>
      <c r="BK271" s="32"/>
    </row>
    <row r="272" spans="1:63">
      <c r="A272" s="70"/>
      <c r="B272" s="30" t="s">
        <v>274</v>
      </c>
      <c r="C272" s="34">
        <v>0</v>
      </c>
      <c r="D272" s="34">
        <v>0</v>
      </c>
      <c r="E272" s="34">
        <v>0</v>
      </c>
      <c r="F272" s="34">
        <v>0</v>
      </c>
      <c r="G272" s="34">
        <v>0</v>
      </c>
      <c r="H272" s="34">
        <v>0</v>
      </c>
      <c r="I272" s="34">
        <v>0</v>
      </c>
      <c r="J272" s="34">
        <v>0</v>
      </c>
      <c r="K272" s="34">
        <v>0</v>
      </c>
      <c r="L272" s="34">
        <v>0</v>
      </c>
      <c r="M272" s="34">
        <v>0</v>
      </c>
      <c r="N272" s="34">
        <v>0</v>
      </c>
      <c r="O272" s="34">
        <v>0</v>
      </c>
      <c r="P272" s="34">
        <v>0</v>
      </c>
      <c r="Q272" s="34">
        <v>0</v>
      </c>
      <c r="R272" s="34">
        <v>0</v>
      </c>
      <c r="S272" s="34">
        <v>0</v>
      </c>
      <c r="T272" s="34">
        <v>0</v>
      </c>
      <c r="U272" s="34">
        <v>0</v>
      </c>
      <c r="V272" s="34">
        <v>0</v>
      </c>
      <c r="W272" s="34">
        <v>0</v>
      </c>
      <c r="X272" s="34">
        <v>0</v>
      </c>
      <c r="Y272" s="34">
        <v>0</v>
      </c>
      <c r="Z272" s="34">
        <v>0</v>
      </c>
      <c r="AA272" s="34">
        <v>0</v>
      </c>
      <c r="AB272" s="34">
        <v>6.6270559000000007E-2</v>
      </c>
      <c r="AC272" s="34">
        <v>0</v>
      </c>
      <c r="AD272" s="34">
        <v>0</v>
      </c>
      <c r="AE272" s="34">
        <v>0</v>
      </c>
      <c r="AF272" s="34">
        <v>0.53720210499999999</v>
      </c>
      <c r="AG272" s="34">
        <v>0</v>
      </c>
      <c r="AH272" s="34">
        <v>0</v>
      </c>
      <c r="AI272" s="34">
        <v>0</v>
      </c>
      <c r="AJ272" s="34">
        <v>0</v>
      </c>
      <c r="AK272" s="34">
        <v>0</v>
      </c>
      <c r="AL272" s="34">
        <v>0.13807064799999999</v>
      </c>
      <c r="AM272" s="34">
        <v>0</v>
      </c>
      <c r="AN272" s="34">
        <v>0</v>
      </c>
      <c r="AO272" s="34">
        <v>0</v>
      </c>
      <c r="AP272" s="34">
        <v>0</v>
      </c>
      <c r="AQ272" s="34">
        <v>0</v>
      </c>
      <c r="AR272" s="34">
        <v>0</v>
      </c>
      <c r="AS272" s="34">
        <v>0</v>
      </c>
      <c r="AT272" s="34">
        <v>0</v>
      </c>
      <c r="AU272" s="34">
        <v>0</v>
      </c>
      <c r="AV272" s="34">
        <v>2.9696111809354799</v>
      </c>
      <c r="AW272" s="34">
        <v>3257.7593074601614</v>
      </c>
      <c r="AX272" s="34">
        <v>0</v>
      </c>
      <c r="AY272" s="34">
        <v>0</v>
      </c>
      <c r="AZ272" s="34">
        <v>0.89997994712903195</v>
      </c>
      <c r="BA272" s="34">
        <v>0</v>
      </c>
      <c r="BB272" s="34">
        <v>0</v>
      </c>
      <c r="BC272" s="34">
        <v>0</v>
      </c>
      <c r="BD272" s="34">
        <v>0</v>
      </c>
      <c r="BE272" s="34">
        <v>0</v>
      </c>
      <c r="BF272" s="34">
        <v>3.9916052198387102</v>
      </c>
      <c r="BG272" s="34">
        <v>3.9964020543870999</v>
      </c>
      <c r="BH272" s="34">
        <v>0</v>
      </c>
      <c r="BI272" s="34">
        <v>0</v>
      </c>
      <c r="BJ272" s="34">
        <v>1.1755353548387098E-2</v>
      </c>
      <c r="BK272" s="35">
        <f>SUM(C272:BJ272)</f>
        <v>3270.3702045279997</v>
      </c>
    </row>
    <row r="273" spans="1:63" ht="15.75" thickBot="1">
      <c r="A273" s="70"/>
      <c r="B273" s="30" t="s">
        <v>275</v>
      </c>
      <c r="C273" s="34">
        <v>0</v>
      </c>
      <c r="D273" s="34">
        <v>0</v>
      </c>
      <c r="E273" s="34">
        <v>0</v>
      </c>
      <c r="F273" s="34">
        <v>0</v>
      </c>
      <c r="G273" s="34">
        <v>0</v>
      </c>
      <c r="H273" s="34">
        <v>0</v>
      </c>
      <c r="I273" s="34">
        <v>0</v>
      </c>
      <c r="J273" s="34">
        <v>0</v>
      </c>
      <c r="K273" s="34">
        <v>0</v>
      </c>
      <c r="L273" s="34">
        <v>0</v>
      </c>
      <c r="M273" s="34">
        <v>0</v>
      </c>
      <c r="N273" s="34">
        <v>0</v>
      </c>
      <c r="O273" s="34">
        <v>0</v>
      </c>
      <c r="P273" s="34">
        <v>0</v>
      </c>
      <c r="Q273" s="34">
        <v>0</v>
      </c>
      <c r="R273" s="34">
        <v>0</v>
      </c>
      <c r="S273" s="34">
        <v>0</v>
      </c>
      <c r="T273" s="34">
        <v>0</v>
      </c>
      <c r="U273" s="34">
        <v>0</v>
      </c>
      <c r="V273" s="34">
        <v>0</v>
      </c>
      <c r="W273" s="34">
        <v>0</v>
      </c>
      <c r="X273" s="34">
        <v>0</v>
      </c>
      <c r="Y273" s="34">
        <v>0</v>
      </c>
      <c r="Z273" s="34">
        <v>0</v>
      </c>
      <c r="AA273" s="34">
        <v>0</v>
      </c>
      <c r="AB273" s="34">
        <v>5.0225598000000003E-2</v>
      </c>
      <c r="AC273" s="34">
        <v>0</v>
      </c>
      <c r="AD273" s="34">
        <v>0</v>
      </c>
      <c r="AE273" s="34">
        <v>0</v>
      </c>
      <c r="AF273" s="34">
        <v>0.63149275599999999</v>
      </c>
      <c r="AG273" s="34">
        <v>0</v>
      </c>
      <c r="AH273" s="34">
        <v>0</v>
      </c>
      <c r="AI273" s="34">
        <v>0</v>
      </c>
      <c r="AJ273" s="34">
        <v>0</v>
      </c>
      <c r="AK273" s="34">
        <v>0</v>
      </c>
      <c r="AL273" s="34">
        <v>3.6239408999999993E-2</v>
      </c>
      <c r="AM273" s="34">
        <v>0</v>
      </c>
      <c r="AN273" s="34">
        <v>0</v>
      </c>
      <c r="AO273" s="34">
        <v>0</v>
      </c>
      <c r="AP273" s="34">
        <v>0</v>
      </c>
      <c r="AQ273" s="34">
        <v>0</v>
      </c>
      <c r="AR273" s="34">
        <v>0</v>
      </c>
      <c r="AS273" s="34">
        <v>0</v>
      </c>
      <c r="AT273" s="34">
        <v>0</v>
      </c>
      <c r="AU273" s="34">
        <v>0</v>
      </c>
      <c r="AV273" s="34">
        <v>1.8904951485161301</v>
      </c>
      <c r="AW273" s="34">
        <v>1039.8326574271291</v>
      </c>
      <c r="AX273" s="34">
        <v>0</v>
      </c>
      <c r="AY273" s="34">
        <v>0</v>
      </c>
      <c r="AZ273" s="34">
        <v>0.39746757112903203</v>
      </c>
      <c r="BA273" s="34">
        <v>0</v>
      </c>
      <c r="BB273" s="34">
        <v>0</v>
      </c>
      <c r="BC273" s="34">
        <v>0</v>
      </c>
      <c r="BD273" s="34">
        <v>0</v>
      </c>
      <c r="BE273" s="34">
        <v>0</v>
      </c>
      <c r="BF273" s="34">
        <v>2.79256791032258</v>
      </c>
      <c r="BG273" s="34">
        <v>0.89554907429032304</v>
      </c>
      <c r="BH273" s="34">
        <v>0</v>
      </c>
      <c r="BI273" s="34">
        <v>0</v>
      </c>
      <c r="BJ273" s="34">
        <v>2.1094156129032255E-3</v>
      </c>
      <c r="BK273" s="35">
        <f>SUM(C273:BJ273)</f>
        <v>1046.5288043100002</v>
      </c>
    </row>
    <row r="274" spans="1:63" ht="15.75" thickBot="1">
      <c r="A274" s="48"/>
      <c r="B274" s="71" t="s">
        <v>22</v>
      </c>
      <c r="C274" s="72">
        <f>SUM(C272:C273)</f>
        <v>0</v>
      </c>
      <c r="D274" s="38">
        <f t="shared" ref="D274:BK274" si="15">SUM(D272:D273)</f>
        <v>0</v>
      </c>
      <c r="E274" s="38">
        <f t="shared" si="15"/>
        <v>0</v>
      </c>
      <c r="F274" s="38">
        <f t="shared" si="15"/>
        <v>0</v>
      </c>
      <c r="G274" s="38">
        <f t="shared" si="15"/>
        <v>0</v>
      </c>
      <c r="H274" s="38">
        <f t="shared" si="15"/>
        <v>0</v>
      </c>
      <c r="I274" s="38">
        <f t="shared" si="15"/>
        <v>0</v>
      </c>
      <c r="J274" s="38">
        <f t="shared" si="15"/>
        <v>0</v>
      </c>
      <c r="K274" s="38">
        <f t="shared" si="15"/>
        <v>0</v>
      </c>
      <c r="L274" s="38">
        <f t="shared" si="15"/>
        <v>0</v>
      </c>
      <c r="M274" s="38">
        <f t="shared" si="15"/>
        <v>0</v>
      </c>
      <c r="N274" s="38">
        <f t="shared" si="15"/>
        <v>0</v>
      </c>
      <c r="O274" s="38">
        <f t="shared" si="15"/>
        <v>0</v>
      </c>
      <c r="P274" s="38">
        <f t="shared" si="15"/>
        <v>0</v>
      </c>
      <c r="Q274" s="38">
        <f t="shared" si="15"/>
        <v>0</v>
      </c>
      <c r="R274" s="38">
        <f t="shared" si="15"/>
        <v>0</v>
      </c>
      <c r="S274" s="38">
        <f t="shared" si="15"/>
        <v>0</v>
      </c>
      <c r="T274" s="38">
        <f t="shared" si="15"/>
        <v>0</v>
      </c>
      <c r="U274" s="38">
        <f t="shared" si="15"/>
        <v>0</v>
      </c>
      <c r="V274" s="38">
        <f t="shared" si="15"/>
        <v>0</v>
      </c>
      <c r="W274" s="38">
        <f t="shared" si="15"/>
        <v>0</v>
      </c>
      <c r="X274" s="38">
        <f t="shared" si="15"/>
        <v>0</v>
      </c>
      <c r="Y274" s="38">
        <f t="shared" si="15"/>
        <v>0</v>
      </c>
      <c r="Z274" s="38">
        <f t="shared" si="15"/>
        <v>0</v>
      </c>
      <c r="AA274" s="38">
        <f t="shared" si="15"/>
        <v>0</v>
      </c>
      <c r="AB274" s="38">
        <f t="shared" si="15"/>
        <v>0.11649615700000002</v>
      </c>
      <c r="AC274" s="38">
        <f t="shared" si="15"/>
        <v>0</v>
      </c>
      <c r="AD274" s="38">
        <f t="shared" si="15"/>
        <v>0</v>
      </c>
      <c r="AE274" s="38">
        <f t="shared" si="15"/>
        <v>0</v>
      </c>
      <c r="AF274" s="38">
        <f t="shared" si="15"/>
        <v>1.1686948610000001</v>
      </c>
      <c r="AG274" s="38">
        <f t="shared" si="15"/>
        <v>0</v>
      </c>
      <c r="AH274" s="38">
        <f t="shared" si="15"/>
        <v>0</v>
      </c>
      <c r="AI274" s="38">
        <f t="shared" si="15"/>
        <v>0</v>
      </c>
      <c r="AJ274" s="38">
        <f t="shared" si="15"/>
        <v>0</v>
      </c>
      <c r="AK274" s="38">
        <f t="shared" si="15"/>
        <v>0</v>
      </c>
      <c r="AL274" s="38">
        <f t="shared" si="15"/>
        <v>0.17431005699999999</v>
      </c>
      <c r="AM274" s="38">
        <f t="shared" si="15"/>
        <v>0</v>
      </c>
      <c r="AN274" s="38">
        <f t="shared" si="15"/>
        <v>0</v>
      </c>
      <c r="AO274" s="38">
        <f t="shared" si="15"/>
        <v>0</v>
      </c>
      <c r="AP274" s="38">
        <f t="shared" si="15"/>
        <v>0</v>
      </c>
      <c r="AQ274" s="38">
        <f t="shared" si="15"/>
        <v>0</v>
      </c>
      <c r="AR274" s="38">
        <f t="shared" si="15"/>
        <v>0</v>
      </c>
      <c r="AS274" s="38">
        <f t="shared" si="15"/>
        <v>0</v>
      </c>
      <c r="AT274" s="38">
        <f t="shared" si="15"/>
        <v>0</v>
      </c>
      <c r="AU274" s="38">
        <f t="shared" si="15"/>
        <v>0</v>
      </c>
      <c r="AV274" s="38">
        <f t="shared" si="15"/>
        <v>4.86010632945161</v>
      </c>
      <c r="AW274" s="38">
        <f t="shared" si="15"/>
        <v>4297.5919648872905</v>
      </c>
      <c r="AX274" s="38">
        <f t="shared" si="15"/>
        <v>0</v>
      </c>
      <c r="AY274" s="38">
        <f t="shared" si="15"/>
        <v>0</v>
      </c>
      <c r="AZ274" s="38">
        <f t="shared" si="15"/>
        <v>1.297447518258064</v>
      </c>
      <c r="BA274" s="38">
        <f t="shared" si="15"/>
        <v>0</v>
      </c>
      <c r="BB274" s="38">
        <f t="shared" si="15"/>
        <v>0</v>
      </c>
      <c r="BC274" s="38">
        <f t="shared" si="15"/>
        <v>0</v>
      </c>
      <c r="BD274" s="38">
        <f t="shared" si="15"/>
        <v>0</v>
      </c>
      <c r="BE274" s="38">
        <f t="shared" si="15"/>
        <v>0</v>
      </c>
      <c r="BF274" s="38">
        <f t="shared" si="15"/>
        <v>6.7841731301612906</v>
      </c>
      <c r="BG274" s="38">
        <f t="shared" si="15"/>
        <v>4.8919511286774231</v>
      </c>
      <c r="BH274" s="38">
        <f t="shared" si="15"/>
        <v>0</v>
      </c>
      <c r="BI274" s="38">
        <f t="shared" si="15"/>
        <v>0</v>
      </c>
      <c r="BJ274" s="38">
        <f t="shared" si="15"/>
        <v>1.3864769161290324E-2</v>
      </c>
      <c r="BK274" s="73">
        <f t="shared" si="15"/>
        <v>4316.8990088379996</v>
      </c>
    </row>
    <row r="275" spans="1:63" ht="15.75" thickBot="1">
      <c r="A275" s="36"/>
      <c r="B275" s="64" t="s">
        <v>264</v>
      </c>
      <c r="C275" s="38">
        <f>C274+C269</f>
        <v>0</v>
      </c>
      <c r="D275" s="38">
        <f t="shared" ref="D275:BK275" si="16">D274+D269</f>
        <v>0</v>
      </c>
      <c r="E275" s="38">
        <f t="shared" si="16"/>
        <v>0</v>
      </c>
      <c r="F275" s="38">
        <f t="shared" si="16"/>
        <v>0</v>
      </c>
      <c r="G275" s="38">
        <f t="shared" si="16"/>
        <v>0</v>
      </c>
      <c r="H275" s="38">
        <f t="shared" si="16"/>
        <v>0</v>
      </c>
      <c r="I275" s="38">
        <f t="shared" si="16"/>
        <v>0</v>
      </c>
      <c r="J275" s="38">
        <f t="shared" si="16"/>
        <v>0</v>
      </c>
      <c r="K275" s="38">
        <f t="shared" si="16"/>
        <v>0</v>
      </c>
      <c r="L275" s="38">
        <f t="shared" si="16"/>
        <v>0</v>
      </c>
      <c r="M275" s="38">
        <f t="shared" si="16"/>
        <v>0</v>
      </c>
      <c r="N275" s="38">
        <f t="shared" si="16"/>
        <v>0</v>
      </c>
      <c r="O275" s="38">
        <f t="shared" si="16"/>
        <v>0</v>
      </c>
      <c r="P275" s="38">
        <f t="shared" si="16"/>
        <v>0</v>
      </c>
      <c r="Q275" s="38">
        <f t="shared" si="16"/>
        <v>0</v>
      </c>
      <c r="R275" s="38">
        <f t="shared" si="16"/>
        <v>0</v>
      </c>
      <c r="S275" s="38">
        <f t="shared" si="16"/>
        <v>0</v>
      </c>
      <c r="T275" s="38">
        <f t="shared" si="16"/>
        <v>0</v>
      </c>
      <c r="U275" s="38">
        <f t="shared" si="16"/>
        <v>0</v>
      </c>
      <c r="V275" s="38">
        <f t="shared" si="16"/>
        <v>0</v>
      </c>
      <c r="W275" s="38">
        <f t="shared" si="16"/>
        <v>0</v>
      </c>
      <c r="X275" s="38">
        <f t="shared" si="16"/>
        <v>0</v>
      </c>
      <c r="Y275" s="38">
        <f t="shared" si="16"/>
        <v>0</v>
      </c>
      <c r="Z275" s="38">
        <f t="shared" si="16"/>
        <v>0</v>
      </c>
      <c r="AA275" s="38">
        <f t="shared" si="16"/>
        <v>0</v>
      </c>
      <c r="AB275" s="38">
        <f t="shared" si="16"/>
        <v>0.11649615700000002</v>
      </c>
      <c r="AC275" s="38">
        <f t="shared" si="16"/>
        <v>0</v>
      </c>
      <c r="AD275" s="38">
        <f t="shared" si="16"/>
        <v>0</v>
      </c>
      <c r="AE275" s="38">
        <f t="shared" si="16"/>
        <v>0</v>
      </c>
      <c r="AF275" s="38">
        <f t="shared" si="16"/>
        <v>1.1686948610000001</v>
      </c>
      <c r="AG275" s="38">
        <f t="shared" si="16"/>
        <v>0</v>
      </c>
      <c r="AH275" s="38">
        <f t="shared" si="16"/>
        <v>0</v>
      </c>
      <c r="AI275" s="38">
        <f t="shared" si="16"/>
        <v>0</v>
      </c>
      <c r="AJ275" s="38">
        <f t="shared" si="16"/>
        <v>0</v>
      </c>
      <c r="AK275" s="38">
        <f t="shared" si="16"/>
        <v>0</v>
      </c>
      <c r="AL275" s="38">
        <f t="shared" si="16"/>
        <v>0.17431005699999999</v>
      </c>
      <c r="AM275" s="38">
        <f t="shared" si="16"/>
        <v>0</v>
      </c>
      <c r="AN275" s="38">
        <f t="shared" si="16"/>
        <v>0</v>
      </c>
      <c r="AO275" s="38">
        <f t="shared" si="16"/>
        <v>0</v>
      </c>
      <c r="AP275" s="38">
        <f t="shared" si="16"/>
        <v>0</v>
      </c>
      <c r="AQ275" s="38">
        <f t="shared" si="16"/>
        <v>0</v>
      </c>
      <c r="AR275" s="38">
        <f t="shared" si="16"/>
        <v>5.0000000000000001E-4</v>
      </c>
      <c r="AS275" s="38">
        <f t="shared" si="16"/>
        <v>0</v>
      </c>
      <c r="AT275" s="38">
        <f t="shared" si="16"/>
        <v>0</v>
      </c>
      <c r="AU275" s="38">
        <f t="shared" si="16"/>
        <v>0</v>
      </c>
      <c r="AV275" s="38">
        <f t="shared" si="16"/>
        <v>145.6187000450206</v>
      </c>
      <c r="AW275" s="38">
        <f t="shared" si="16"/>
        <v>4406.0983491982906</v>
      </c>
      <c r="AX275" s="38">
        <f t="shared" si="16"/>
        <v>0</v>
      </c>
      <c r="AY275" s="38">
        <f t="shared" si="16"/>
        <v>2.1031</v>
      </c>
      <c r="AZ275" s="38">
        <f t="shared" si="16"/>
        <v>56.904180911049664</v>
      </c>
      <c r="BA275" s="38">
        <f t="shared" si="16"/>
        <v>0</v>
      </c>
      <c r="BB275" s="38">
        <f t="shared" si="16"/>
        <v>0</v>
      </c>
      <c r="BC275" s="38">
        <f t="shared" si="16"/>
        <v>0</v>
      </c>
      <c r="BD275" s="38">
        <f t="shared" si="16"/>
        <v>0</v>
      </c>
      <c r="BE275" s="38">
        <f t="shared" si="16"/>
        <v>0</v>
      </c>
      <c r="BF275" s="38">
        <f t="shared" si="16"/>
        <v>19.913417120046688</v>
      </c>
      <c r="BG275" s="38">
        <f t="shared" si="16"/>
        <v>4.8919511286774231</v>
      </c>
      <c r="BH275" s="38">
        <f t="shared" si="16"/>
        <v>0</v>
      </c>
      <c r="BI275" s="38">
        <f t="shared" si="16"/>
        <v>0</v>
      </c>
      <c r="BJ275" s="38">
        <f t="shared" si="16"/>
        <v>53.036172706915288</v>
      </c>
      <c r="BK275" s="43">
        <f t="shared" si="16"/>
        <v>4690.0258721849996</v>
      </c>
    </row>
    <row r="276" spans="1:63">
      <c r="A276" s="59"/>
      <c r="B276" s="74"/>
      <c r="C276" s="51"/>
      <c r="D276" s="51"/>
      <c r="E276" s="51"/>
      <c r="F276" s="51"/>
      <c r="G276" s="51"/>
      <c r="H276" s="51"/>
      <c r="I276" s="51"/>
      <c r="J276" s="51"/>
      <c r="K276" s="51"/>
      <c r="L276" s="51"/>
      <c r="M276" s="51"/>
      <c r="N276" s="51"/>
      <c r="O276" s="51"/>
      <c r="P276" s="51"/>
      <c r="Q276" s="51"/>
      <c r="R276" s="51"/>
      <c r="S276" s="51"/>
      <c r="T276" s="51"/>
      <c r="U276" s="51"/>
      <c r="V276" s="51"/>
      <c r="W276" s="51"/>
      <c r="X276" s="51"/>
      <c r="Y276" s="51"/>
      <c r="Z276" s="51"/>
      <c r="AA276" s="51"/>
      <c r="AB276" s="51"/>
      <c r="AC276" s="51"/>
      <c r="AD276" s="51"/>
      <c r="AE276" s="51"/>
      <c r="AF276" s="51"/>
      <c r="AG276" s="51"/>
      <c r="AH276" s="51"/>
      <c r="AI276" s="51"/>
      <c r="AJ276" s="51"/>
      <c r="AK276" s="51"/>
      <c r="AL276" s="51"/>
      <c r="AM276" s="51"/>
      <c r="AN276" s="51"/>
      <c r="AO276" s="51"/>
      <c r="AP276" s="51"/>
      <c r="AQ276" s="51"/>
      <c r="AR276" s="51"/>
      <c r="AS276" s="51"/>
      <c r="AT276" s="51"/>
      <c r="AU276" s="51"/>
      <c r="AV276" s="51"/>
      <c r="AW276" s="51"/>
      <c r="AX276" s="51"/>
      <c r="AY276" s="51"/>
      <c r="AZ276" s="51"/>
      <c r="BA276" s="51"/>
      <c r="BB276" s="51"/>
      <c r="BC276" s="51"/>
      <c r="BD276" s="51"/>
      <c r="BE276" s="51"/>
      <c r="BF276" s="51"/>
      <c r="BG276" s="51"/>
      <c r="BH276" s="51"/>
      <c r="BI276" s="51"/>
      <c r="BJ276" s="51"/>
      <c r="BK276" s="69"/>
    </row>
    <row r="277" spans="1:63">
      <c r="A277" s="25" t="s">
        <v>276</v>
      </c>
      <c r="B277" s="61" t="s">
        <v>277</v>
      </c>
      <c r="C277" s="31"/>
      <c r="D277" s="31"/>
      <c r="E277" s="31"/>
      <c r="F277" s="31"/>
      <c r="G277" s="31"/>
      <c r="H277" s="31"/>
      <c r="I277" s="31"/>
      <c r="J277" s="31"/>
      <c r="K277" s="31"/>
      <c r="L277" s="31"/>
      <c r="M277" s="31"/>
      <c r="N277" s="31"/>
      <c r="O277" s="31"/>
      <c r="P277" s="31"/>
      <c r="Q277" s="31"/>
      <c r="R277" s="31"/>
      <c r="S277" s="31"/>
      <c r="T277" s="31"/>
      <c r="U277" s="31"/>
      <c r="V277" s="31"/>
      <c r="W277" s="31"/>
      <c r="X277" s="31"/>
      <c r="Y277" s="31"/>
      <c r="Z277" s="31"/>
      <c r="AA277" s="31"/>
      <c r="AB277" s="31"/>
      <c r="AC277" s="31"/>
      <c r="AD277" s="31"/>
      <c r="AE277" s="31"/>
      <c r="AF277" s="31"/>
      <c r="AG277" s="31"/>
      <c r="AH277" s="31"/>
      <c r="AI277" s="31"/>
      <c r="AJ277" s="31"/>
      <c r="AK277" s="31"/>
      <c r="AL277" s="31"/>
      <c r="AM277" s="31"/>
      <c r="AN277" s="31"/>
      <c r="AO277" s="31"/>
      <c r="AP277" s="31"/>
      <c r="AQ277" s="31"/>
      <c r="AR277" s="31"/>
      <c r="AS277" s="31"/>
      <c r="AT277" s="31"/>
      <c r="AU277" s="31"/>
      <c r="AV277" s="31"/>
      <c r="AW277" s="31"/>
      <c r="AX277" s="31"/>
      <c r="AY277" s="31"/>
      <c r="AZ277" s="31"/>
      <c r="BA277" s="31"/>
      <c r="BB277" s="31"/>
      <c r="BC277" s="31"/>
      <c r="BD277" s="31"/>
      <c r="BE277" s="31"/>
      <c r="BF277" s="31"/>
      <c r="BG277" s="31"/>
      <c r="BH277" s="31"/>
      <c r="BI277" s="31"/>
      <c r="BJ277" s="31"/>
      <c r="BK277" s="32"/>
    </row>
    <row r="278" spans="1:63" ht="15.75" thickBot="1">
      <c r="A278" s="70" t="s">
        <v>13</v>
      </c>
      <c r="B278" s="75" t="s">
        <v>278</v>
      </c>
      <c r="C278" s="34">
        <v>0</v>
      </c>
      <c r="D278" s="34">
        <v>0</v>
      </c>
      <c r="E278" s="34">
        <v>0</v>
      </c>
      <c r="F278" s="34">
        <v>0</v>
      </c>
      <c r="G278" s="34">
        <v>0</v>
      </c>
      <c r="H278" s="34">
        <v>0</v>
      </c>
      <c r="I278" s="34">
        <v>0</v>
      </c>
      <c r="J278" s="34">
        <v>0</v>
      </c>
      <c r="K278" s="34">
        <v>0</v>
      </c>
      <c r="L278" s="34">
        <v>0</v>
      </c>
      <c r="M278" s="34">
        <v>0</v>
      </c>
      <c r="N278" s="34">
        <v>0</v>
      </c>
      <c r="O278" s="34">
        <v>0</v>
      </c>
      <c r="P278" s="34">
        <v>0</v>
      </c>
      <c r="Q278" s="34">
        <v>0</v>
      </c>
      <c r="R278" s="34">
        <v>0</v>
      </c>
      <c r="S278" s="34">
        <v>0</v>
      </c>
      <c r="T278" s="34">
        <v>0</v>
      </c>
      <c r="U278" s="34">
        <v>0</v>
      </c>
      <c r="V278" s="34">
        <v>0</v>
      </c>
      <c r="W278" s="34">
        <v>0</v>
      </c>
      <c r="X278" s="34">
        <v>0</v>
      </c>
      <c r="Y278" s="34">
        <v>0</v>
      </c>
      <c r="Z278" s="34">
        <v>0</v>
      </c>
      <c r="AA278" s="34">
        <v>0</v>
      </c>
      <c r="AB278" s="34">
        <v>0</v>
      </c>
      <c r="AC278" s="34">
        <v>0</v>
      </c>
      <c r="AD278" s="34">
        <v>0</v>
      </c>
      <c r="AE278" s="34">
        <v>0</v>
      </c>
      <c r="AF278" s="34">
        <v>0</v>
      </c>
      <c r="AG278" s="34">
        <v>0</v>
      </c>
      <c r="AH278" s="34">
        <v>0</v>
      </c>
      <c r="AI278" s="34">
        <v>0</v>
      </c>
      <c r="AJ278" s="34">
        <v>0</v>
      </c>
      <c r="AK278" s="34">
        <v>0</v>
      </c>
      <c r="AL278" s="34">
        <v>0</v>
      </c>
      <c r="AM278" s="34">
        <v>0</v>
      </c>
      <c r="AN278" s="34">
        <v>0</v>
      </c>
      <c r="AO278" s="34">
        <v>0</v>
      </c>
      <c r="AP278" s="34">
        <v>0</v>
      </c>
      <c r="AQ278" s="34">
        <v>0</v>
      </c>
      <c r="AR278" s="34">
        <v>0</v>
      </c>
      <c r="AS278" s="34">
        <v>0</v>
      </c>
      <c r="AT278" s="34">
        <v>0</v>
      </c>
      <c r="AU278" s="34">
        <v>0</v>
      </c>
      <c r="AV278" s="34">
        <v>0</v>
      </c>
      <c r="AW278" s="34">
        <v>0</v>
      </c>
      <c r="AX278" s="34">
        <v>0</v>
      </c>
      <c r="AY278" s="34">
        <v>0</v>
      </c>
      <c r="AZ278" s="34">
        <v>0</v>
      </c>
      <c r="BA278" s="34">
        <v>0</v>
      </c>
      <c r="BB278" s="34">
        <v>0</v>
      </c>
      <c r="BC278" s="34">
        <v>0</v>
      </c>
      <c r="BD278" s="34">
        <v>0</v>
      </c>
      <c r="BE278" s="34">
        <v>0</v>
      </c>
      <c r="BF278" s="34">
        <v>0</v>
      </c>
      <c r="BG278" s="34">
        <v>0</v>
      </c>
      <c r="BH278" s="34">
        <v>0</v>
      </c>
      <c r="BI278" s="34">
        <v>0</v>
      </c>
      <c r="BJ278" s="34">
        <v>0</v>
      </c>
      <c r="BK278" s="35">
        <v>0</v>
      </c>
    </row>
    <row r="279" spans="1:63" ht="15.75" thickBot="1">
      <c r="A279" s="36"/>
      <c r="B279" s="64" t="s">
        <v>268</v>
      </c>
      <c r="C279" s="38">
        <f>SUM(C278)</f>
        <v>0</v>
      </c>
      <c r="D279" s="38">
        <f t="shared" ref="D279:BK279" si="17">SUM(D278)</f>
        <v>0</v>
      </c>
      <c r="E279" s="38">
        <f t="shared" si="17"/>
        <v>0</v>
      </c>
      <c r="F279" s="38">
        <f t="shared" si="17"/>
        <v>0</v>
      </c>
      <c r="G279" s="38">
        <f t="shared" si="17"/>
        <v>0</v>
      </c>
      <c r="H279" s="38">
        <f t="shared" si="17"/>
        <v>0</v>
      </c>
      <c r="I279" s="38">
        <f t="shared" si="17"/>
        <v>0</v>
      </c>
      <c r="J279" s="38">
        <f t="shared" si="17"/>
        <v>0</v>
      </c>
      <c r="K279" s="38">
        <f t="shared" si="17"/>
        <v>0</v>
      </c>
      <c r="L279" s="38">
        <f t="shared" si="17"/>
        <v>0</v>
      </c>
      <c r="M279" s="38">
        <f t="shared" si="17"/>
        <v>0</v>
      </c>
      <c r="N279" s="38">
        <f t="shared" si="17"/>
        <v>0</v>
      </c>
      <c r="O279" s="38">
        <f t="shared" si="17"/>
        <v>0</v>
      </c>
      <c r="P279" s="38">
        <f t="shared" si="17"/>
        <v>0</v>
      </c>
      <c r="Q279" s="38">
        <f t="shared" si="17"/>
        <v>0</v>
      </c>
      <c r="R279" s="38">
        <f t="shared" si="17"/>
        <v>0</v>
      </c>
      <c r="S279" s="38">
        <f t="shared" si="17"/>
        <v>0</v>
      </c>
      <c r="T279" s="38">
        <f t="shared" si="17"/>
        <v>0</v>
      </c>
      <c r="U279" s="38">
        <f t="shared" si="17"/>
        <v>0</v>
      </c>
      <c r="V279" s="38">
        <f t="shared" si="17"/>
        <v>0</v>
      </c>
      <c r="W279" s="38">
        <f t="shared" si="17"/>
        <v>0</v>
      </c>
      <c r="X279" s="38">
        <f t="shared" si="17"/>
        <v>0</v>
      </c>
      <c r="Y279" s="38">
        <f t="shared" si="17"/>
        <v>0</v>
      </c>
      <c r="Z279" s="38">
        <f t="shared" si="17"/>
        <v>0</v>
      </c>
      <c r="AA279" s="38">
        <f t="shared" si="17"/>
        <v>0</v>
      </c>
      <c r="AB279" s="38">
        <f t="shared" si="17"/>
        <v>0</v>
      </c>
      <c r="AC279" s="38">
        <f t="shared" si="17"/>
        <v>0</v>
      </c>
      <c r="AD279" s="38">
        <f t="shared" si="17"/>
        <v>0</v>
      </c>
      <c r="AE279" s="38">
        <f t="shared" si="17"/>
        <v>0</v>
      </c>
      <c r="AF279" s="38">
        <f t="shared" si="17"/>
        <v>0</v>
      </c>
      <c r="AG279" s="38">
        <f t="shared" si="17"/>
        <v>0</v>
      </c>
      <c r="AH279" s="38">
        <f t="shared" si="17"/>
        <v>0</v>
      </c>
      <c r="AI279" s="38">
        <f t="shared" si="17"/>
        <v>0</v>
      </c>
      <c r="AJ279" s="38">
        <f t="shared" si="17"/>
        <v>0</v>
      </c>
      <c r="AK279" s="38">
        <f t="shared" si="17"/>
        <v>0</v>
      </c>
      <c r="AL279" s="38">
        <f t="shared" si="17"/>
        <v>0</v>
      </c>
      <c r="AM279" s="38">
        <f t="shared" si="17"/>
        <v>0</v>
      </c>
      <c r="AN279" s="38">
        <f t="shared" si="17"/>
        <v>0</v>
      </c>
      <c r="AO279" s="38">
        <f t="shared" si="17"/>
        <v>0</v>
      </c>
      <c r="AP279" s="38">
        <f t="shared" si="17"/>
        <v>0</v>
      </c>
      <c r="AQ279" s="38">
        <f t="shared" si="17"/>
        <v>0</v>
      </c>
      <c r="AR279" s="38">
        <f t="shared" si="17"/>
        <v>0</v>
      </c>
      <c r="AS279" s="38">
        <f t="shared" si="17"/>
        <v>0</v>
      </c>
      <c r="AT279" s="38">
        <f t="shared" si="17"/>
        <v>0</v>
      </c>
      <c r="AU279" s="38">
        <f t="shared" si="17"/>
        <v>0</v>
      </c>
      <c r="AV279" s="38">
        <f t="shared" si="17"/>
        <v>0</v>
      </c>
      <c r="AW279" s="38">
        <f t="shared" si="17"/>
        <v>0</v>
      </c>
      <c r="AX279" s="38">
        <f t="shared" si="17"/>
        <v>0</v>
      </c>
      <c r="AY279" s="38">
        <f t="shared" si="17"/>
        <v>0</v>
      </c>
      <c r="AZ279" s="38">
        <f t="shared" si="17"/>
        <v>0</v>
      </c>
      <c r="BA279" s="38">
        <f t="shared" si="17"/>
        <v>0</v>
      </c>
      <c r="BB279" s="38">
        <f t="shared" si="17"/>
        <v>0</v>
      </c>
      <c r="BC279" s="38">
        <f t="shared" si="17"/>
        <v>0</v>
      </c>
      <c r="BD279" s="38">
        <f t="shared" si="17"/>
        <v>0</v>
      </c>
      <c r="BE279" s="38">
        <f t="shared" si="17"/>
        <v>0</v>
      </c>
      <c r="BF279" s="38">
        <f t="shared" si="17"/>
        <v>0</v>
      </c>
      <c r="BG279" s="38">
        <f t="shared" si="17"/>
        <v>0</v>
      </c>
      <c r="BH279" s="38">
        <f t="shared" si="17"/>
        <v>0</v>
      </c>
      <c r="BI279" s="38">
        <f t="shared" si="17"/>
        <v>0</v>
      </c>
      <c r="BJ279" s="38">
        <f t="shared" si="17"/>
        <v>0</v>
      </c>
      <c r="BK279" s="43">
        <f t="shared" si="17"/>
        <v>0</v>
      </c>
    </row>
    <row r="280" spans="1:63" ht="15.75" thickBot="1">
      <c r="A280" s="76"/>
      <c r="B280" s="77"/>
      <c r="C280" s="46"/>
      <c r="D280" s="46"/>
      <c r="E280" s="46"/>
      <c r="F280" s="46"/>
      <c r="G280" s="46"/>
      <c r="H280" s="46"/>
      <c r="I280" s="46"/>
      <c r="J280" s="46"/>
      <c r="K280" s="46"/>
      <c r="L280" s="46"/>
      <c r="M280" s="46"/>
      <c r="N280" s="46"/>
      <c r="O280" s="46"/>
      <c r="P280" s="46"/>
      <c r="Q280" s="46"/>
      <c r="R280" s="46"/>
      <c r="S280" s="46"/>
      <c r="T280" s="46"/>
      <c r="U280" s="46"/>
      <c r="V280" s="46"/>
      <c r="W280" s="46"/>
      <c r="X280" s="46"/>
      <c r="Y280" s="46"/>
      <c r="Z280" s="46"/>
      <c r="AA280" s="46"/>
      <c r="AB280" s="46"/>
      <c r="AC280" s="46"/>
      <c r="AD280" s="46"/>
      <c r="AE280" s="46"/>
      <c r="AF280" s="46"/>
      <c r="AG280" s="46"/>
      <c r="AH280" s="46"/>
      <c r="AI280" s="46"/>
      <c r="AJ280" s="46"/>
      <c r="AK280" s="46"/>
      <c r="AL280" s="46"/>
      <c r="AM280" s="46"/>
      <c r="AN280" s="46"/>
      <c r="AO280" s="46"/>
      <c r="AP280" s="46"/>
      <c r="AQ280" s="46"/>
      <c r="AR280" s="46"/>
      <c r="AS280" s="46"/>
      <c r="AT280" s="46"/>
      <c r="AU280" s="46"/>
      <c r="AV280" s="46"/>
      <c r="AW280" s="46"/>
      <c r="AX280" s="46"/>
      <c r="AY280" s="46"/>
      <c r="AZ280" s="46"/>
      <c r="BA280" s="46"/>
      <c r="BB280" s="46"/>
      <c r="BC280" s="46"/>
      <c r="BD280" s="46"/>
      <c r="BE280" s="46"/>
      <c r="BF280" s="46"/>
      <c r="BG280" s="46"/>
      <c r="BH280" s="46"/>
      <c r="BI280" s="46"/>
      <c r="BJ280" s="46"/>
      <c r="BK280" s="47"/>
    </row>
    <row r="281" spans="1:63" ht="15.75" thickBot="1">
      <c r="A281" s="36"/>
      <c r="B281" s="78" t="s">
        <v>279</v>
      </c>
      <c r="C281" s="38">
        <f>C279+C275+C264+C259+C227</f>
        <v>0</v>
      </c>
      <c r="D281" s="38">
        <f t="shared" ref="D281:BK281" si="18">D279+D275+D264+D259+D227</f>
        <v>3435.2262658948061</v>
      </c>
      <c r="E281" s="38">
        <f t="shared" si="18"/>
        <v>1462.0456153331288</v>
      </c>
      <c r="F281" s="38">
        <f t="shared" si="18"/>
        <v>0</v>
      </c>
      <c r="G281" s="38">
        <f t="shared" si="18"/>
        <v>0</v>
      </c>
      <c r="H281" s="38">
        <f t="shared" si="18"/>
        <v>2460.974003278322</v>
      </c>
      <c r="I281" s="38">
        <f t="shared" si="18"/>
        <v>37666.759081847536</v>
      </c>
      <c r="J281" s="38">
        <f t="shared" si="18"/>
        <v>4517.3300524300639</v>
      </c>
      <c r="K281" s="38">
        <f t="shared" si="18"/>
        <v>32.280165922943503</v>
      </c>
      <c r="L281" s="38">
        <f t="shared" si="18"/>
        <v>2142.4103021434521</v>
      </c>
      <c r="M281" s="38">
        <f t="shared" si="18"/>
        <v>0</v>
      </c>
      <c r="N281" s="38">
        <f t="shared" si="18"/>
        <v>3.9174622064516118</v>
      </c>
      <c r="O281" s="38">
        <f t="shared" si="18"/>
        <v>0</v>
      </c>
      <c r="P281" s="38">
        <f t="shared" si="18"/>
        <v>0</v>
      </c>
      <c r="Q281" s="38">
        <f t="shared" si="18"/>
        <v>0</v>
      </c>
      <c r="R281" s="38">
        <f t="shared" si="18"/>
        <v>798.49986030193531</v>
      </c>
      <c r="S281" s="38">
        <f t="shared" si="18"/>
        <v>6750.6044327798636</v>
      </c>
      <c r="T281" s="38">
        <f t="shared" si="18"/>
        <v>1660.6131593752582</v>
      </c>
      <c r="U281" s="38">
        <f t="shared" si="18"/>
        <v>0</v>
      </c>
      <c r="V281" s="38">
        <f t="shared" si="18"/>
        <v>584.73659070287101</v>
      </c>
      <c r="W281" s="38">
        <f t="shared" si="18"/>
        <v>0</v>
      </c>
      <c r="X281" s="38">
        <f t="shared" si="18"/>
        <v>14.523244378612905</v>
      </c>
      <c r="Y281" s="38">
        <f t="shared" si="18"/>
        <v>0</v>
      </c>
      <c r="Z281" s="38">
        <f t="shared" si="18"/>
        <v>0</v>
      </c>
      <c r="AA281" s="38">
        <f t="shared" si="18"/>
        <v>0</v>
      </c>
      <c r="AB281" s="38">
        <f t="shared" si="18"/>
        <v>219.42054391383871</v>
      </c>
      <c r="AC281" s="38">
        <f t="shared" si="18"/>
        <v>28.256488892096776</v>
      </c>
      <c r="AD281" s="38">
        <f t="shared" si="18"/>
        <v>0.41938998064516131</v>
      </c>
      <c r="AE281" s="38">
        <f t="shared" si="18"/>
        <v>0</v>
      </c>
      <c r="AF281" s="38">
        <f t="shared" si="18"/>
        <v>85.038445183838704</v>
      </c>
      <c r="AG281" s="38">
        <f t="shared" si="18"/>
        <v>0</v>
      </c>
      <c r="AH281" s="38">
        <f t="shared" si="18"/>
        <v>0</v>
      </c>
      <c r="AI281" s="38">
        <f t="shared" si="18"/>
        <v>0</v>
      </c>
      <c r="AJ281" s="38">
        <f t="shared" si="18"/>
        <v>0</v>
      </c>
      <c r="AK281" s="38">
        <f t="shared" si="18"/>
        <v>0</v>
      </c>
      <c r="AL281" s="38">
        <f t="shared" si="18"/>
        <v>198.79422115583873</v>
      </c>
      <c r="AM281" s="38">
        <f t="shared" si="18"/>
        <v>1.046899770387097</v>
      </c>
      <c r="AN281" s="38">
        <f t="shared" si="18"/>
        <v>30.308765583935482</v>
      </c>
      <c r="AO281" s="38">
        <f t="shared" si="18"/>
        <v>0</v>
      </c>
      <c r="AP281" s="38">
        <f t="shared" si="18"/>
        <v>4.0960042849032261</v>
      </c>
      <c r="AQ281" s="38">
        <f t="shared" si="18"/>
        <v>0</v>
      </c>
      <c r="AR281" s="38">
        <f t="shared" si="18"/>
        <v>163.59436165703224</v>
      </c>
      <c r="AS281" s="38">
        <f t="shared" si="18"/>
        <v>0.22799154909677422</v>
      </c>
      <c r="AT281" s="38">
        <f t="shared" si="18"/>
        <v>0</v>
      </c>
      <c r="AU281" s="38">
        <f t="shared" si="18"/>
        <v>0</v>
      </c>
      <c r="AV281" s="38">
        <f t="shared" si="18"/>
        <v>20238.087735355391</v>
      </c>
      <c r="AW281" s="38">
        <f t="shared" si="18"/>
        <v>21328.314042614373</v>
      </c>
      <c r="AX281" s="38">
        <f t="shared" si="18"/>
        <v>1665.7897098490321</v>
      </c>
      <c r="AY281" s="38">
        <f t="shared" si="18"/>
        <v>125.82222796000001</v>
      </c>
      <c r="AZ281" s="38">
        <f t="shared" si="18"/>
        <v>10955.299574827975</v>
      </c>
      <c r="BA281" s="38">
        <f t="shared" si="18"/>
        <v>0</v>
      </c>
      <c r="BB281" s="38">
        <f t="shared" si="18"/>
        <v>0</v>
      </c>
      <c r="BC281" s="38">
        <f t="shared" si="18"/>
        <v>1.2814715050645158</v>
      </c>
      <c r="BD281" s="38">
        <f t="shared" si="18"/>
        <v>0</v>
      </c>
      <c r="BE281" s="38">
        <f t="shared" si="18"/>
        <v>0</v>
      </c>
      <c r="BF281" s="38">
        <f t="shared" si="18"/>
        <v>26025.580123782544</v>
      </c>
      <c r="BG281" s="38">
        <f t="shared" si="18"/>
        <v>2789.8779343255483</v>
      </c>
      <c r="BH281" s="38">
        <f t="shared" si="18"/>
        <v>628.99443358761289</v>
      </c>
      <c r="BI281" s="38">
        <f t="shared" si="18"/>
        <v>0</v>
      </c>
      <c r="BJ281" s="38">
        <f t="shared" si="18"/>
        <v>3738.7122229694305</v>
      </c>
      <c r="BK281" s="38">
        <f t="shared" si="18"/>
        <v>149758.88282534384</v>
      </c>
    </row>
    <row r="282" spans="1:63">
      <c r="A282" s="59"/>
      <c r="B282" s="74"/>
      <c r="C282" s="51"/>
      <c r="D282" s="51"/>
      <c r="E282" s="51"/>
      <c r="F282" s="51"/>
      <c r="G282" s="51"/>
      <c r="H282" s="51"/>
      <c r="I282" s="51"/>
      <c r="J282" s="51"/>
      <c r="K282" s="51"/>
      <c r="L282" s="51"/>
      <c r="M282" s="51"/>
      <c r="N282" s="51"/>
      <c r="O282" s="51"/>
      <c r="P282" s="51"/>
      <c r="Q282" s="51"/>
      <c r="R282" s="51"/>
      <c r="S282" s="51"/>
      <c r="T282" s="51"/>
      <c r="U282" s="51"/>
      <c r="V282" s="51"/>
      <c r="W282" s="51"/>
      <c r="X282" s="51"/>
      <c r="Y282" s="51"/>
      <c r="Z282" s="51"/>
      <c r="AA282" s="51"/>
      <c r="AB282" s="51"/>
      <c r="AC282" s="51"/>
      <c r="AD282" s="51"/>
      <c r="AE282" s="51"/>
      <c r="AF282" s="51"/>
      <c r="AG282" s="51"/>
      <c r="AH282" s="51"/>
      <c r="AI282" s="51"/>
      <c r="AJ282" s="51"/>
      <c r="AK282" s="51"/>
      <c r="AL282" s="51"/>
      <c r="AM282" s="51"/>
      <c r="AN282" s="51"/>
      <c r="AO282" s="51"/>
      <c r="AP282" s="51"/>
      <c r="AQ282" s="51"/>
      <c r="AR282" s="51"/>
      <c r="AS282" s="51"/>
      <c r="AT282" s="51"/>
      <c r="AU282" s="51"/>
      <c r="AV282" s="51"/>
      <c r="AW282" s="51"/>
      <c r="AX282" s="51"/>
      <c r="AY282" s="51"/>
      <c r="AZ282" s="51"/>
      <c r="BA282" s="51"/>
      <c r="BB282" s="51"/>
      <c r="BC282" s="51"/>
      <c r="BD282" s="51"/>
      <c r="BE282" s="51"/>
      <c r="BF282" s="51"/>
      <c r="BG282" s="51"/>
      <c r="BH282" s="51"/>
      <c r="BI282" s="51"/>
      <c r="BJ282" s="51"/>
      <c r="BK282" s="69"/>
    </row>
    <row r="283" spans="1:63" ht="17.25" thickBot="1">
      <c r="A283" s="70" t="s">
        <v>280</v>
      </c>
      <c r="B283" s="79" t="s">
        <v>281</v>
      </c>
      <c r="C283" s="34">
        <v>0</v>
      </c>
      <c r="D283" s="34">
        <v>0</v>
      </c>
      <c r="E283" s="34">
        <v>0</v>
      </c>
      <c r="F283" s="34">
        <v>0</v>
      </c>
      <c r="G283" s="34">
        <v>0</v>
      </c>
      <c r="H283" s="34">
        <v>0</v>
      </c>
      <c r="I283" s="34">
        <v>0</v>
      </c>
      <c r="J283" s="34">
        <v>0</v>
      </c>
      <c r="K283" s="34">
        <v>0</v>
      </c>
      <c r="L283" s="34">
        <v>0</v>
      </c>
      <c r="M283" s="34">
        <v>0</v>
      </c>
      <c r="N283" s="34">
        <v>0</v>
      </c>
      <c r="O283" s="34">
        <v>0</v>
      </c>
      <c r="P283" s="34">
        <v>0</v>
      </c>
      <c r="Q283" s="34">
        <v>0</v>
      </c>
      <c r="R283" s="34">
        <v>0</v>
      </c>
      <c r="S283" s="34">
        <v>0</v>
      </c>
      <c r="T283" s="34">
        <v>0</v>
      </c>
      <c r="U283" s="34">
        <v>0</v>
      </c>
      <c r="V283" s="34">
        <v>0</v>
      </c>
      <c r="W283" s="34">
        <v>0</v>
      </c>
      <c r="X283" s="34">
        <v>0</v>
      </c>
      <c r="Y283" s="34">
        <v>0</v>
      </c>
      <c r="Z283" s="34">
        <v>0</v>
      </c>
      <c r="AA283" s="34">
        <v>0</v>
      </c>
      <c r="AB283" s="34">
        <v>0</v>
      </c>
      <c r="AC283" s="34">
        <v>0</v>
      </c>
      <c r="AD283" s="34">
        <v>0</v>
      </c>
      <c r="AE283" s="34">
        <v>0</v>
      </c>
      <c r="AF283" s="34">
        <v>0</v>
      </c>
      <c r="AG283" s="34">
        <v>0</v>
      </c>
      <c r="AH283" s="34">
        <v>0</v>
      </c>
      <c r="AI283" s="34">
        <v>0</v>
      </c>
      <c r="AJ283" s="34">
        <v>0</v>
      </c>
      <c r="AK283" s="34">
        <v>0</v>
      </c>
      <c r="AL283" s="34">
        <v>0</v>
      </c>
      <c r="AM283" s="34">
        <v>0</v>
      </c>
      <c r="AN283" s="34">
        <v>0</v>
      </c>
      <c r="AO283" s="34">
        <v>0</v>
      </c>
      <c r="AP283" s="34">
        <v>0</v>
      </c>
      <c r="AQ283" s="34">
        <v>0</v>
      </c>
      <c r="AR283" s="34">
        <v>0</v>
      </c>
      <c r="AS283" s="34">
        <v>0</v>
      </c>
      <c r="AT283" s="34">
        <v>0</v>
      </c>
      <c r="AU283" s="34">
        <v>0</v>
      </c>
      <c r="AV283" s="34">
        <v>0</v>
      </c>
      <c r="AW283" s="34">
        <v>0</v>
      </c>
      <c r="AX283" s="34">
        <v>0</v>
      </c>
      <c r="AY283" s="34">
        <v>0</v>
      </c>
      <c r="AZ283" s="34">
        <v>0</v>
      </c>
      <c r="BA283" s="34">
        <v>0</v>
      </c>
      <c r="BB283" s="34">
        <v>0</v>
      </c>
      <c r="BC283" s="34">
        <v>0</v>
      </c>
      <c r="BD283" s="34">
        <v>0</v>
      </c>
      <c r="BE283" s="34">
        <v>0</v>
      </c>
      <c r="BF283" s="34">
        <v>0</v>
      </c>
      <c r="BG283" s="34">
        <v>0</v>
      </c>
      <c r="BH283" s="34">
        <v>0</v>
      </c>
      <c r="BI283" s="34">
        <v>0</v>
      </c>
      <c r="BJ283" s="34">
        <v>0</v>
      </c>
      <c r="BK283" s="35">
        <v>0</v>
      </c>
    </row>
    <row r="284" spans="1:63" ht="15.75" thickBot="1">
      <c r="A284" s="36"/>
      <c r="B284" s="64" t="s">
        <v>268</v>
      </c>
      <c r="C284" s="38">
        <f>SUM(C283)</f>
        <v>0</v>
      </c>
      <c r="D284" s="38">
        <f t="shared" ref="D284:BK284" si="19">SUM(D283)</f>
        <v>0</v>
      </c>
      <c r="E284" s="38">
        <f t="shared" si="19"/>
        <v>0</v>
      </c>
      <c r="F284" s="38">
        <f t="shared" si="19"/>
        <v>0</v>
      </c>
      <c r="G284" s="38">
        <f t="shared" si="19"/>
        <v>0</v>
      </c>
      <c r="H284" s="38">
        <f t="shared" si="19"/>
        <v>0</v>
      </c>
      <c r="I284" s="38">
        <f t="shared" si="19"/>
        <v>0</v>
      </c>
      <c r="J284" s="38">
        <f t="shared" si="19"/>
        <v>0</v>
      </c>
      <c r="K284" s="38">
        <f t="shared" si="19"/>
        <v>0</v>
      </c>
      <c r="L284" s="38">
        <f t="shared" si="19"/>
        <v>0</v>
      </c>
      <c r="M284" s="38">
        <f t="shared" si="19"/>
        <v>0</v>
      </c>
      <c r="N284" s="38">
        <f t="shared" si="19"/>
        <v>0</v>
      </c>
      <c r="O284" s="38">
        <f t="shared" si="19"/>
        <v>0</v>
      </c>
      <c r="P284" s="38">
        <f t="shared" si="19"/>
        <v>0</v>
      </c>
      <c r="Q284" s="38">
        <f t="shared" si="19"/>
        <v>0</v>
      </c>
      <c r="R284" s="38">
        <f t="shared" si="19"/>
        <v>0</v>
      </c>
      <c r="S284" s="38">
        <f t="shared" si="19"/>
        <v>0</v>
      </c>
      <c r="T284" s="38">
        <f t="shared" si="19"/>
        <v>0</v>
      </c>
      <c r="U284" s="38">
        <f t="shared" si="19"/>
        <v>0</v>
      </c>
      <c r="V284" s="38">
        <f t="shared" si="19"/>
        <v>0</v>
      </c>
      <c r="W284" s="38">
        <f t="shared" si="19"/>
        <v>0</v>
      </c>
      <c r="X284" s="38">
        <f t="shared" si="19"/>
        <v>0</v>
      </c>
      <c r="Y284" s="38">
        <f t="shared" si="19"/>
        <v>0</v>
      </c>
      <c r="Z284" s="38">
        <f t="shared" si="19"/>
        <v>0</v>
      </c>
      <c r="AA284" s="38">
        <f t="shared" si="19"/>
        <v>0</v>
      </c>
      <c r="AB284" s="38">
        <f t="shared" si="19"/>
        <v>0</v>
      </c>
      <c r="AC284" s="38">
        <f t="shared" si="19"/>
        <v>0</v>
      </c>
      <c r="AD284" s="38">
        <f t="shared" si="19"/>
        <v>0</v>
      </c>
      <c r="AE284" s="38">
        <f t="shared" si="19"/>
        <v>0</v>
      </c>
      <c r="AF284" s="38">
        <f t="shared" si="19"/>
        <v>0</v>
      </c>
      <c r="AG284" s="38">
        <f t="shared" si="19"/>
        <v>0</v>
      </c>
      <c r="AH284" s="38">
        <f t="shared" si="19"/>
        <v>0</v>
      </c>
      <c r="AI284" s="38">
        <f t="shared" si="19"/>
        <v>0</v>
      </c>
      <c r="AJ284" s="38">
        <f t="shared" si="19"/>
        <v>0</v>
      </c>
      <c r="AK284" s="38">
        <f t="shared" si="19"/>
        <v>0</v>
      </c>
      <c r="AL284" s="38">
        <f t="shared" si="19"/>
        <v>0</v>
      </c>
      <c r="AM284" s="38">
        <f t="shared" si="19"/>
        <v>0</v>
      </c>
      <c r="AN284" s="38">
        <f t="shared" si="19"/>
        <v>0</v>
      </c>
      <c r="AO284" s="38">
        <f t="shared" si="19"/>
        <v>0</v>
      </c>
      <c r="AP284" s="38">
        <f t="shared" si="19"/>
        <v>0</v>
      </c>
      <c r="AQ284" s="38">
        <f t="shared" si="19"/>
        <v>0</v>
      </c>
      <c r="AR284" s="38">
        <f t="shared" si="19"/>
        <v>0</v>
      </c>
      <c r="AS284" s="38">
        <f t="shared" si="19"/>
        <v>0</v>
      </c>
      <c r="AT284" s="38">
        <f t="shared" si="19"/>
        <v>0</v>
      </c>
      <c r="AU284" s="38">
        <f t="shared" si="19"/>
        <v>0</v>
      </c>
      <c r="AV284" s="38">
        <f t="shared" si="19"/>
        <v>0</v>
      </c>
      <c r="AW284" s="38">
        <f t="shared" si="19"/>
        <v>0</v>
      </c>
      <c r="AX284" s="38">
        <f t="shared" si="19"/>
        <v>0</v>
      </c>
      <c r="AY284" s="38">
        <f t="shared" si="19"/>
        <v>0</v>
      </c>
      <c r="AZ284" s="38">
        <f t="shared" si="19"/>
        <v>0</v>
      </c>
      <c r="BA284" s="38">
        <f t="shared" si="19"/>
        <v>0</v>
      </c>
      <c r="BB284" s="38">
        <f t="shared" si="19"/>
        <v>0</v>
      </c>
      <c r="BC284" s="38">
        <f t="shared" si="19"/>
        <v>0</v>
      </c>
      <c r="BD284" s="38">
        <f t="shared" si="19"/>
        <v>0</v>
      </c>
      <c r="BE284" s="38">
        <f t="shared" si="19"/>
        <v>0</v>
      </c>
      <c r="BF284" s="38">
        <f t="shared" si="19"/>
        <v>0</v>
      </c>
      <c r="BG284" s="38">
        <f t="shared" si="19"/>
        <v>0</v>
      </c>
      <c r="BH284" s="38">
        <f t="shared" si="19"/>
        <v>0</v>
      </c>
      <c r="BI284" s="38">
        <f t="shared" si="19"/>
        <v>0</v>
      </c>
      <c r="BJ284" s="38">
        <f t="shared" si="19"/>
        <v>0</v>
      </c>
      <c r="BK284" s="43">
        <f t="shared" si="19"/>
        <v>0</v>
      </c>
    </row>
  </sheetData>
  <mergeCells count="25">
    <mergeCell ref="AL9:AP9"/>
    <mergeCell ref="AQ9:AU9"/>
    <mergeCell ref="AV9:AZ9"/>
    <mergeCell ref="BA9:BE9"/>
    <mergeCell ref="BF9:BJ9"/>
    <mergeCell ref="AG8:AP8"/>
    <mergeCell ref="AQ8:AZ8"/>
    <mergeCell ref="BA8:BJ8"/>
    <mergeCell ref="C9:G9"/>
    <mergeCell ref="H9:L9"/>
    <mergeCell ref="M9:Q9"/>
    <mergeCell ref="R9:V9"/>
    <mergeCell ref="W9:AA9"/>
    <mergeCell ref="AB9:AF9"/>
    <mergeCell ref="AG9:AK9"/>
    <mergeCell ref="A6:A10"/>
    <mergeCell ref="B6:B10"/>
    <mergeCell ref="C6:BK6"/>
    <mergeCell ref="C7:V7"/>
    <mergeCell ref="W7:AP7"/>
    <mergeCell ref="AQ7:BJ7"/>
    <mergeCell ref="BK7:BK10"/>
    <mergeCell ref="C8:L8"/>
    <mergeCell ref="M8:V8"/>
    <mergeCell ref="W8:AF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7FB3F748740B4B93F7F90148DC56D0" ma:contentTypeVersion="1" ma:contentTypeDescription="Create a new document." ma:contentTypeScope="" ma:versionID="58c3ee7aee20db2394318d4dbfa63c58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6f9746fe128b0ca74698fd9d7c13d39e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Scheduling Start Date" ma:internalName="PublishingStartDate">
      <xsd:simpleType>
        <xsd:restriction base="dms:Unknown"/>
      </xsd:simpleType>
    </xsd:element>
    <xsd:element name="PublishingExpirationDate" ma:index="9" nillable="true" ma:displayName="Scheduling End Dat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193088D3-D178-4D0E-B533-D8F5B8A3C994}"/>
</file>

<file path=customXml/itemProps2.xml><?xml version="1.0" encoding="utf-8"?>
<ds:datastoreItem xmlns:ds="http://schemas.openxmlformats.org/officeDocument/2006/customXml" ds:itemID="{1B1C8B36-58FC-4279-8CE8-12D84A78C939}"/>
</file>

<file path=customXml/itemProps3.xml><?xml version="1.0" encoding="utf-8"?>
<ds:datastoreItem xmlns:ds="http://schemas.openxmlformats.org/officeDocument/2006/customXml" ds:itemID="{0EF2C27B-6862-45D8-A662-1910F2CDD51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0579</dc:creator>
  <cp:lastModifiedBy>0579</cp:lastModifiedBy>
  <dcterms:created xsi:type="dcterms:W3CDTF">2017-08-08T04:40:00Z</dcterms:created>
  <dcterms:modified xsi:type="dcterms:W3CDTF">2017-08-08T04:41:03Z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0x010100587FB3F748740B4B93F7F90148DC56D0</vt:lpwstr>
  </property>
</Properties>
</file>