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K280" i="1"/>
  <c r="BJ280"/>
  <c r="BI280"/>
  <c r="BH280"/>
  <c r="BG280"/>
  <c r="BF280"/>
  <c r="BE280"/>
  <c r="BD280"/>
  <c r="BC280"/>
  <c r="BB280"/>
  <c r="BA280"/>
  <c r="AZ280"/>
  <c r="AY280"/>
  <c r="AX280"/>
  <c r="AW280"/>
  <c r="AV280"/>
  <c r="AU280"/>
  <c r="AT280"/>
  <c r="AS280"/>
  <c r="AR280"/>
  <c r="AQ280"/>
  <c r="AP280"/>
  <c r="AO280"/>
  <c r="AN280"/>
  <c r="AM280"/>
  <c r="AL280"/>
  <c r="AK280"/>
  <c r="AJ280"/>
  <c r="AI280"/>
  <c r="AH280"/>
  <c r="AG280"/>
  <c r="AF280"/>
  <c r="AE280"/>
  <c r="AD280"/>
  <c r="AC280"/>
  <c r="AB280"/>
  <c r="AA280"/>
  <c r="Z280"/>
  <c r="Y280"/>
  <c r="X280"/>
  <c r="W280"/>
  <c r="V280"/>
  <c r="U280"/>
  <c r="T280"/>
  <c r="S280"/>
  <c r="R280"/>
  <c r="Q280"/>
  <c r="P280"/>
  <c r="O280"/>
  <c r="N280"/>
  <c r="M280"/>
  <c r="L280"/>
  <c r="K280"/>
  <c r="J280"/>
  <c r="I280"/>
  <c r="H280"/>
  <c r="G280"/>
  <c r="F280"/>
  <c r="E280"/>
  <c r="D280"/>
  <c r="C280"/>
  <c r="BK275"/>
  <c r="BJ275"/>
  <c r="BI275"/>
  <c r="BH275"/>
  <c r="BG275"/>
  <c r="BF275"/>
  <c r="BE275"/>
  <c r="BD275"/>
  <c r="BC275"/>
  <c r="BB275"/>
  <c r="BA275"/>
  <c r="AZ275"/>
  <c r="AY275"/>
  <c r="AX275"/>
  <c r="AW275"/>
  <c r="AV275"/>
  <c r="AU275"/>
  <c r="AT275"/>
  <c r="AS275"/>
  <c r="AR275"/>
  <c r="AQ275"/>
  <c r="AP275"/>
  <c r="AO275"/>
  <c r="AN275"/>
  <c r="AM275"/>
  <c r="AL275"/>
  <c r="AK275"/>
  <c r="AJ275"/>
  <c r="AI275"/>
  <c r="AH275"/>
  <c r="AG275"/>
  <c r="AF275"/>
  <c r="AE275"/>
  <c r="AD275"/>
  <c r="AC275"/>
  <c r="AB275"/>
  <c r="AA275"/>
  <c r="Z275"/>
  <c r="Y275"/>
  <c r="X275"/>
  <c r="W275"/>
  <c r="V275"/>
  <c r="U275"/>
  <c r="T275"/>
  <c r="S275"/>
  <c r="R275"/>
  <c r="Q275"/>
  <c r="P275"/>
  <c r="O275"/>
  <c r="N275"/>
  <c r="M275"/>
  <c r="L275"/>
  <c r="K275"/>
  <c r="J275"/>
  <c r="I275"/>
  <c r="H275"/>
  <c r="G275"/>
  <c r="F275"/>
  <c r="E275"/>
  <c r="D275"/>
  <c r="C275"/>
  <c r="BJ271"/>
  <c r="BI271"/>
  <c r="BF271"/>
  <c r="BE271"/>
  <c r="BB271"/>
  <c r="BA271"/>
  <c r="AX271"/>
  <c r="AW271"/>
  <c r="AT271"/>
  <c r="AS271"/>
  <c r="AP271"/>
  <c r="AO271"/>
  <c r="AL271"/>
  <c r="AK271"/>
  <c r="AH271"/>
  <c r="AG271"/>
  <c r="AD271"/>
  <c r="AC271"/>
  <c r="Z271"/>
  <c r="Y271"/>
  <c r="V271"/>
  <c r="U271"/>
  <c r="R271"/>
  <c r="Q271"/>
  <c r="N271"/>
  <c r="M271"/>
  <c r="J271"/>
  <c r="I271"/>
  <c r="F271"/>
  <c r="E271"/>
  <c r="BK270"/>
  <c r="BK271" s="1"/>
  <c r="BJ270"/>
  <c r="BI270"/>
  <c r="BH270"/>
  <c r="BH271" s="1"/>
  <c r="BG270"/>
  <c r="BG271" s="1"/>
  <c r="BF270"/>
  <c r="BE270"/>
  <c r="BD270"/>
  <c r="BD271" s="1"/>
  <c r="BC270"/>
  <c r="BC271" s="1"/>
  <c r="BB270"/>
  <c r="BA270"/>
  <c r="AZ270"/>
  <c r="AZ271" s="1"/>
  <c r="AY270"/>
  <c r="AY271" s="1"/>
  <c r="AX270"/>
  <c r="AW270"/>
  <c r="AV270"/>
  <c r="AV271" s="1"/>
  <c r="AU270"/>
  <c r="AU271" s="1"/>
  <c r="AT270"/>
  <c r="AS270"/>
  <c r="AR270"/>
  <c r="AR271" s="1"/>
  <c r="AQ270"/>
  <c r="AQ271" s="1"/>
  <c r="AP270"/>
  <c r="AO270"/>
  <c r="AN270"/>
  <c r="AN271" s="1"/>
  <c r="AM270"/>
  <c r="AM271" s="1"/>
  <c r="AL270"/>
  <c r="AK270"/>
  <c r="AJ270"/>
  <c r="AJ271" s="1"/>
  <c r="AI270"/>
  <c r="AI271" s="1"/>
  <c r="AH270"/>
  <c r="AG270"/>
  <c r="AF270"/>
  <c r="AF271" s="1"/>
  <c r="AE270"/>
  <c r="AE271" s="1"/>
  <c r="AD270"/>
  <c r="AC270"/>
  <c r="AB270"/>
  <c r="AB271" s="1"/>
  <c r="AA270"/>
  <c r="AA271" s="1"/>
  <c r="Z270"/>
  <c r="Y270"/>
  <c r="X270"/>
  <c r="X271" s="1"/>
  <c r="W270"/>
  <c r="W271" s="1"/>
  <c r="V270"/>
  <c r="U270"/>
  <c r="T270"/>
  <c r="T271" s="1"/>
  <c r="S270"/>
  <c r="S271" s="1"/>
  <c r="R270"/>
  <c r="Q270"/>
  <c r="P270"/>
  <c r="P271" s="1"/>
  <c r="O270"/>
  <c r="O271" s="1"/>
  <c r="N270"/>
  <c r="M270"/>
  <c r="L270"/>
  <c r="L271" s="1"/>
  <c r="K270"/>
  <c r="K271" s="1"/>
  <c r="J270"/>
  <c r="I270"/>
  <c r="H270"/>
  <c r="H271" s="1"/>
  <c r="G270"/>
  <c r="G271" s="1"/>
  <c r="F270"/>
  <c r="E270"/>
  <c r="D270"/>
  <c r="D271" s="1"/>
  <c r="C270"/>
  <c r="C271" s="1"/>
  <c r="BK269"/>
  <c r="BK268"/>
  <c r="BK267"/>
  <c r="BK264"/>
  <c r="BJ264"/>
  <c r="BI264"/>
  <c r="BH264"/>
  <c r="BG264"/>
  <c r="BF264"/>
  <c r="BE264"/>
  <c r="BD264"/>
  <c r="BC264"/>
  <c r="BB264"/>
  <c r="BA264"/>
  <c r="AZ264"/>
  <c r="AY264"/>
  <c r="AX264"/>
  <c r="AW264"/>
  <c r="AV264"/>
  <c r="AU264"/>
  <c r="AT264"/>
  <c r="AS264"/>
  <c r="AR264"/>
  <c r="AQ264"/>
  <c r="AP264"/>
  <c r="AO264"/>
  <c r="AN264"/>
  <c r="AM264"/>
  <c r="AL264"/>
  <c r="AK264"/>
  <c r="AJ264"/>
  <c r="AI264"/>
  <c r="AH264"/>
  <c r="AG264"/>
  <c r="AF264"/>
  <c r="AE264"/>
  <c r="AD264"/>
  <c r="AC264"/>
  <c r="AB264"/>
  <c r="AA264"/>
  <c r="Z264"/>
  <c r="Y264"/>
  <c r="X264"/>
  <c r="W264"/>
  <c r="V264"/>
  <c r="U264"/>
  <c r="T264"/>
  <c r="S264"/>
  <c r="R264"/>
  <c r="Q264"/>
  <c r="P264"/>
  <c r="O264"/>
  <c r="N264"/>
  <c r="M264"/>
  <c r="L264"/>
  <c r="K264"/>
  <c r="J264"/>
  <c r="I264"/>
  <c r="H264"/>
  <c r="G264"/>
  <c r="F264"/>
  <c r="E264"/>
  <c r="D264"/>
  <c r="C264"/>
  <c r="BK263"/>
  <c r="BJ259"/>
  <c r="BI259"/>
  <c r="BH259"/>
  <c r="BG259"/>
  <c r="BF259"/>
  <c r="BE259"/>
  <c r="BD259"/>
  <c r="BC259"/>
  <c r="BB259"/>
  <c r="BA259"/>
  <c r="AZ259"/>
  <c r="AY259"/>
  <c r="AX259"/>
  <c r="AW259"/>
  <c r="AV259"/>
  <c r="AU259"/>
  <c r="AT259"/>
  <c r="AS259"/>
  <c r="AR259"/>
  <c r="AQ259"/>
  <c r="AP259"/>
  <c r="AO259"/>
  <c r="AN259"/>
  <c r="AM259"/>
  <c r="AL259"/>
  <c r="AK259"/>
  <c r="AJ259"/>
  <c r="AI259"/>
  <c r="AH259"/>
  <c r="AG259"/>
  <c r="AF259"/>
  <c r="AE259"/>
  <c r="AD259"/>
  <c r="AC259"/>
  <c r="AB259"/>
  <c r="AA259"/>
  <c r="Z259"/>
  <c r="Y259"/>
  <c r="X259"/>
  <c r="W259"/>
  <c r="V259"/>
  <c r="U259"/>
  <c r="T259"/>
  <c r="S259"/>
  <c r="R259"/>
  <c r="Q259"/>
  <c r="P259"/>
  <c r="O259"/>
  <c r="N259"/>
  <c r="M259"/>
  <c r="L259"/>
  <c r="K259"/>
  <c r="J259"/>
  <c r="I259"/>
  <c r="H259"/>
  <c r="G259"/>
  <c r="F259"/>
  <c r="E259"/>
  <c r="D259"/>
  <c r="C259"/>
  <c r="BK257"/>
  <c r="BK259" s="1"/>
  <c r="BJ254"/>
  <c r="BG254"/>
  <c r="BF254"/>
  <c r="BC254"/>
  <c r="BB254"/>
  <c r="AY254"/>
  <c r="AX254"/>
  <c r="AU254"/>
  <c r="AT254"/>
  <c r="AQ254"/>
  <c r="AP254"/>
  <c r="AM254"/>
  <c r="AL254"/>
  <c r="AI254"/>
  <c r="AH254"/>
  <c r="AE254"/>
  <c r="AD254"/>
  <c r="AA254"/>
  <c r="Z254"/>
  <c r="W254"/>
  <c r="V254"/>
  <c r="S254"/>
  <c r="R254"/>
  <c r="O254"/>
  <c r="N254"/>
  <c r="K254"/>
  <c r="J254"/>
  <c r="G254"/>
  <c r="F254"/>
  <c r="C254"/>
  <c r="BJ253"/>
  <c r="BI253"/>
  <c r="BI254" s="1"/>
  <c r="BH253"/>
  <c r="BH254" s="1"/>
  <c r="BG253"/>
  <c r="BF253"/>
  <c r="BE253"/>
  <c r="BE254" s="1"/>
  <c r="BD253"/>
  <c r="BD254" s="1"/>
  <c r="BC253"/>
  <c r="BB253"/>
  <c r="BA253"/>
  <c r="BA254" s="1"/>
  <c r="AZ253"/>
  <c r="AZ254" s="1"/>
  <c r="AY253"/>
  <c r="AX253"/>
  <c r="AW253"/>
  <c r="AW254" s="1"/>
  <c r="AV253"/>
  <c r="AV254" s="1"/>
  <c r="AU253"/>
  <c r="AT253"/>
  <c r="AS253"/>
  <c r="AS254" s="1"/>
  <c r="AR253"/>
  <c r="AR254" s="1"/>
  <c r="AQ253"/>
  <c r="AP253"/>
  <c r="AO253"/>
  <c r="AO254" s="1"/>
  <c r="AN253"/>
  <c r="AN254" s="1"/>
  <c r="AM253"/>
  <c r="AL253"/>
  <c r="AK253"/>
  <c r="AK254" s="1"/>
  <c r="AJ253"/>
  <c r="AJ254" s="1"/>
  <c r="AI253"/>
  <c r="AH253"/>
  <c r="AG253"/>
  <c r="AG254" s="1"/>
  <c r="AF253"/>
  <c r="AF254" s="1"/>
  <c r="AE253"/>
  <c r="AD253"/>
  <c r="AC253"/>
  <c r="AC254" s="1"/>
  <c r="AB253"/>
  <c r="AB254" s="1"/>
  <c r="AA253"/>
  <c r="Z253"/>
  <c r="Y253"/>
  <c r="Y254" s="1"/>
  <c r="X253"/>
  <c r="X254" s="1"/>
  <c r="W253"/>
  <c r="V253"/>
  <c r="U253"/>
  <c r="U254" s="1"/>
  <c r="T253"/>
  <c r="T254" s="1"/>
  <c r="S253"/>
  <c r="R253"/>
  <c r="Q253"/>
  <c r="Q254" s="1"/>
  <c r="P253"/>
  <c r="P254" s="1"/>
  <c r="O253"/>
  <c r="N253"/>
  <c r="M253"/>
  <c r="M254" s="1"/>
  <c r="L253"/>
  <c r="L254" s="1"/>
  <c r="K253"/>
  <c r="J253"/>
  <c r="I253"/>
  <c r="I254" s="1"/>
  <c r="H253"/>
  <c r="H254" s="1"/>
  <c r="G253"/>
  <c r="F253"/>
  <c r="E253"/>
  <c r="E254" s="1"/>
  <c r="D253"/>
  <c r="D254" s="1"/>
  <c r="C253"/>
  <c r="BK252"/>
  <c r="BK251"/>
  <c r="BK250"/>
  <c r="BK249"/>
  <c r="BK248"/>
  <c r="BK247"/>
  <c r="BK246"/>
  <c r="BK245"/>
  <c r="BK244"/>
  <c r="BK243"/>
  <c r="BK242"/>
  <c r="BK241"/>
  <c r="BK240"/>
  <c r="BK239"/>
  <c r="BK238"/>
  <c r="BK237"/>
  <c r="BK236"/>
  <c r="BK235"/>
  <c r="BK234"/>
  <c r="BK233"/>
  <c r="BK253" s="1"/>
  <c r="BK254" s="1"/>
  <c r="BJ231"/>
  <c r="BI231"/>
  <c r="BH231"/>
  <c r="BG231"/>
  <c r="BF231"/>
  <c r="BE231"/>
  <c r="BD231"/>
  <c r="BC231"/>
  <c r="BB231"/>
  <c r="BA231"/>
  <c r="AZ231"/>
  <c r="AY231"/>
  <c r="AX231"/>
  <c r="AW231"/>
  <c r="AV231"/>
  <c r="AU231"/>
  <c r="AT231"/>
  <c r="AS231"/>
  <c r="AR231"/>
  <c r="AQ231"/>
  <c r="AP231"/>
  <c r="AO231"/>
  <c r="AN231"/>
  <c r="AM231"/>
  <c r="AL231"/>
  <c r="AK231"/>
  <c r="AJ231"/>
  <c r="AI231"/>
  <c r="AH231"/>
  <c r="AG231"/>
  <c r="AF231"/>
  <c r="AE231"/>
  <c r="AD231"/>
  <c r="AC231"/>
  <c r="AB231"/>
  <c r="AA231"/>
  <c r="Z231"/>
  <c r="Y231"/>
  <c r="X231"/>
  <c r="W231"/>
  <c r="V231"/>
  <c r="U231"/>
  <c r="T231"/>
  <c r="S231"/>
  <c r="R231"/>
  <c r="Q231"/>
  <c r="P231"/>
  <c r="O231"/>
  <c r="N231"/>
  <c r="M231"/>
  <c r="L231"/>
  <c r="K231"/>
  <c r="J231"/>
  <c r="I231"/>
  <c r="H231"/>
  <c r="G231"/>
  <c r="F231"/>
  <c r="E231"/>
  <c r="D231"/>
  <c r="C231"/>
  <c r="BK230"/>
  <c r="BK229"/>
  <c r="BK228"/>
  <c r="BK227"/>
  <c r="BK226"/>
  <c r="BK225"/>
  <c r="BK231" s="1"/>
  <c r="BJ220"/>
  <c r="BJ221" s="1"/>
  <c r="BI220"/>
  <c r="BI221" s="1"/>
  <c r="BH220"/>
  <c r="BG220"/>
  <c r="BF220"/>
  <c r="BF221" s="1"/>
  <c r="BE220"/>
  <c r="BE221" s="1"/>
  <c r="BD220"/>
  <c r="BC220"/>
  <c r="BB220"/>
  <c r="BB221" s="1"/>
  <c r="BA220"/>
  <c r="BA221" s="1"/>
  <c r="AZ220"/>
  <c r="AY220"/>
  <c r="AX220"/>
  <c r="AX221" s="1"/>
  <c r="AW220"/>
  <c r="AW221" s="1"/>
  <c r="AV220"/>
  <c r="AU220"/>
  <c r="AT220"/>
  <c r="AT221" s="1"/>
  <c r="AS220"/>
  <c r="AS221" s="1"/>
  <c r="AR220"/>
  <c r="AQ220"/>
  <c r="AP220"/>
  <c r="AP221" s="1"/>
  <c r="AO220"/>
  <c r="AO221" s="1"/>
  <c r="AN220"/>
  <c r="AM220"/>
  <c r="AL220"/>
  <c r="AL221" s="1"/>
  <c r="AK220"/>
  <c r="AK221" s="1"/>
  <c r="AJ220"/>
  <c r="AI220"/>
  <c r="AH220"/>
  <c r="AH221" s="1"/>
  <c r="AG220"/>
  <c r="AG221" s="1"/>
  <c r="AF220"/>
  <c r="AE220"/>
  <c r="AD220"/>
  <c r="AD221" s="1"/>
  <c r="AC220"/>
  <c r="AC221" s="1"/>
  <c r="AB220"/>
  <c r="AA220"/>
  <c r="Z220"/>
  <c r="Z221" s="1"/>
  <c r="Y220"/>
  <c r="Y221" s="1"/>
  <c r="X220"/>
  <c r="W220"/>
  <c r="V220"/>
  <c r="V221" s="1"/>
  <c r="U220"/>
  <c r="U221" s="1"/>
  <c r="T220"/>
  <c r="S220"/>
  <c r="R220"/>
  <c r="R221" s="1"/>
  <c r="Q220"/>
  <c r="Q221" s="1"/>
  <c r="P220"/>
  <c r="O220"/>
  <c r="N220"/>
  <c r="N221" s="1"/>
  <c r="M220"/>
  <c r="M221" s="1"/>
  <c r="L220"/>
  <c r="K220"/>
  <c r="J220"/>
  <c r="J221" s="1"/>
  <c r="I220"/>
  <c r="I221" s="1"/>
  <c r="H220"/>
  <c r="G220"/>
  <c r="F220"/>
  <c r="F221" s="1"/>
  <c r="E220"/>
  <c r="E221" s="1"/>
  <c r="D220"/>
  <c r="C220"/>
  <c r="BK219"/>
  <c r="BK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173"/>
  <c r="BK172"/>
  <c r="BK171"/>
  <c r="BK170"/>
  <c r="BK169"/>
  <c r="BK168"/>
  <c r="BK220" s="1"/>
  <c r="BJ162"/>
  <c r="BI162"/>
  <c r="BH162"/>
  <c r="BG162"/>
  <c r="BF162"/>
  <c r="BE162"/>
  <c r="BD162"/>
  <c r="BC162"/>
  <c r="BB162"/>
  <c r="BA162"/>
  <c r="AZ162"/>
  <c r="AY162"/>
  <c r="AX162"/>
  <c r="AW162"/>
  <c r="AV162"/>
  <c r="AU162"/>
  <c r="AT162"/>
  <c r="AS162"/>
  <c r="AR162"/>
  <c r="AQ162"/>
  <c r="AP162"/>
  <c r="AO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G162"/>
  <c r="F162"/>
  <c r="E162"/>
  <c r="D162"/>
  <c r="C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6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162" s="1"/>
  <c r="BK19"/>
  <c r="BJ19"/>
  <c r="BI19"/>
  <c r="BH19"/>
  <c r="BH221" s="1"/>
  <c r="BG19"/>
  <c r="BG221" s="1"/>
  <c r="BF19"/>
  <c r="BE19"/>
  <c r="BD19"/>
  <c r="BD221" s="1"/>
  <c r="BC19"/>
  <c r="BC221" s="1"/>
  <c r="BB19"/>
  <c r="BA19"/>
  <c r="AZ19"/>
  <c r="AZ221" s="1"/>
  <c r="AY19"/>
  <c r="AY221" s="1"/>
  <c r="AX19"/>
  <c r="AW19"/>
  <c r="AV19"/>
  <c r="AV221" s="1"/>
  <c r="AU19"/>
  <c r="AU221" s="1"/>
  <c r="AT19"/>
  <c r="AS19"/>
  <c r="AR19"/>
  <c r="AR221" s="1"/>
  <c r="AQ19"/>
  <c r="AQ221" s="1"/>
  <c r="AP19"/>
  <c r="AO19"/>
  <c r="AN19"/>
  <c r="AN221" s="1"/>
  <c r="AM19"/>
  <c r="AM221" s="1"/>
  <c r="AL19"/>
  <c r="AK19"/>
  <c r="AJ19"/>
  <c r="AJ221" s="1"/>
  <c r="AI19"/>
  <c r="AI221" s="1"/>
  <c r="AH19"/>
  <c r="AG19"/>
  <c r="AF19"/>
  <c r="AF221" s="1"/>
  <c r="AE19"/>
  <c r="AE221" s="1"/>
  <c r="AD19"/>
  <c r="AC19"/>
  <c r="AB19"/>
  <c r="AB221" s="1"/>
  <c r="AA19"/>
  <c r="AA221" s="1"/>
  <c r="Z19"/>
  <c r="Y19"/>
  <c r="X19"/>
  <c r="X221" s="1"/>
  <c r="W19"/>
  <c r="W221" s="1"/>
  <c r="V19"/>
  <c r="U19"/>
  <c r="T19"/>
  <c r="T221" s="1"/>
  <c r="S19"/>
  <c r="S221" s="1"/>
  <c r="R19"/>
  <c r="Q19"/>
  <c r="P19"/>
  <c r="P221" s="1"/>
  <c r="O19"/>
  <c r="O221" s="1"/>
  <c r="N19"/>
  <c r="M19"/>
  <c r="L19"/>
  <c r="L221" s="1"/>
  <c r="K19"/>
  <c r="K221" s="1"/>
  <c r="J19"/>
  <c r="I19"/>
  <c r="H19"/>
  <c r="H221" s="1"/>
  <c r="G19"/>
  <c r="G221" s="1"/>
  <c r="F19"/>
  <c r="E19"/>
  <c r="D19"/>
  <c r="D221" s="1"/>
  <c r="C19"/>
  <c r="C221" s="1"/>
  <c r="BK18"/>
  <c r="BK17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K14"/>
  <c r="BK13"/>
  <c r="C277" l="1"/>
  <c r="G277"/>
  <c r="K277"/>
  <c r="O277"/>
  <c r="S277"/>
  <c r="W277"/>
  <c r="AA277"/>
  <c r="AE277"/>
  <c r="AI277"/>
  <c r="AM277"/>
  <c r="AQ277"/>
  <c r="AU277"/>
  <c r="AY277"/>
  <c r="BC277"/>
  <c r="BG277"/>
  <c r="BK221"/>
  <c r="BK277" s="1"/>
  <c r="F277"/>
  <c r="J277"/>
  <c r="N277"/>
  <c r="R277"/>
  <c r="V277"/>
  <c r="Z277"/>
  <c r="AD277"/>
  <c r="AH277"/>
  <c r="AL277"/>
  <c r="AP277"/>
  <c r="AT277"/>
  <c r="AX277"/>
  <c r="BB277"/>
  <c r="BF277"/>
  <c r="BJ277"/>
  <c r="D277"/>
  <c r="H277"/>
  <c r="L277"/>
  <c r="P277"/>
  <c r="T277"/>
  <c r="X277"/>
  <c r="AB277"/>
  <c r="AF277"/>
  <c r="AJ277"/>
  <c r="AN277"/>
  <c r="AR277"/>
  <c r="AV277"/>
  <c r="AZ277"/>
  <c r="BD277"/>
  <c r="BH277"/>
  <c r="E277"/>
  <c r="I277"/>
  <c r="M277"/>
  <c r="Q277"/>
  <c r="U277"/>
  <c r="Y277"/>
  <c r="AC277"/>
  <c r="AG277"/>
  <c r="AK277"/>
  <c r="AO277"/>
  <c r="AS277"/>
  <c r="AW277"/>
  <c r="BA277"/>
  <c r="BE277"/>
  <c r="BI277"/>
</calcChain>
</file>

<file path=xl/sharedStrings.xml><?xml version="1.0" encoding="utf-8"?>
<sst xmlns="http://schemas.openxmlformats.org/spreadsheetml/2006/main" count="315" uniqueCount="288">
  <si>
    <t>Sl. No.</t>
  </si>
  <si>
    <t>Scheme Category/ Scheme Name</t>
  </si>
  <si>
    <t>UTI - Mutual Fund: AVG.Net Assets Under Management (AAUM) as on 30TH NOV-2017 (All figures in Rs. Crore)</t>
  </si>
  <si>
    <t xml:space="preserve">Through Direct Plan </t>
  </si>
  <si>
    <t>Through Associate Distributors</t>
  </si>
  <si>
    <t>Through Non - Associate Distributors</t>
  </si>
  <si>
    <t>GRAND TOTAL</t>
  </si>
  <si>
    <t>T15</t>
  </si>
  <si>
    <t>B15</t>
  </si>
  <si>
    <t>I</t>
  </si>
  <si>
    <t>II</t>
  </si>
  <si>
    <t>A</t>
  </si>
  <si>
    <t>INCOME / DEBT ORIENTED SCHEMES</t>
  </si>
  <si>
    <t>(i)</t>
  </si>
  <si>
    <t>Liquid/ Money Market</t>
  </si>
  <si>
    <t>UTI-Liquid Cash Plan- Institutional</t>
  </si>
  <si>
    <t>UTI-Money Market Fund -Institutional Plan</t>
  </si>
  <si>
    <t>(a) Sub-Total</t>
  </si>
  <si>
    <t>(ii)</t>
  </si>
  <si>
    <t>Gilt</t>
  </si>
  <si>
    <t>UTI-G-SEC FUND- SHORT TERM PLAN</t>
  </si>
  <si>
    <t>UTI-Gilt Advantage Fund- LTP</t>
  </si>
  <si>
    <t>(b) Sub-Total</t>
  </si>
  <si>
    <t>(iii)</t>
  </si>
  <si>
    <t>FMP</t>
  </si>
  <si>
    <t>UTI FIXED MATURITY PLAN - YEARLY FMP SERIES - MAR 2014:  YFMP (03 / 14)</t>
  </si>
  <si>
    <t>UTI-Fixed Income Interval Fund - I- QUARTERLY INTERVAL PLAN- Retail Option</t>
  </si>
  <si>
    <t>UTI-Fixed Income Interval Fund - I- Monthly Interval Plan- Retail Option</t>
  </si>
  <si>
    <t xml:space="preserve">UTI-Fixed Income Interval Fund - I- Annual Interval Plan- Retail Option </t>
  </si>
  <si>
    <t>UTI - FIXED INCOME INTERVAL FUND-ANNUAL INTERVAL PLAN SERIES - II</t>
  </si>
  <si>
    <t>UTI-Fixed Income Interval Fund - III- Quarterly Interval Plan</t>
  </si>
  <si>
    <t>UTI - FIXED INCOME INTERVAL FUND ANNUAL INTERVAL PLAN III</t>
  </si>
  <si>
    <t xml:space="preserve">UTI-Fixed Income Interval Fund - IV- Annual Interval Plan- Retail Option </t>
  </si>
  <si>
    <t>UTI-Fixed Income Interval Fund - I - Half Yearly Interval Plan- Retail Option</t>
  </si>
  <si>
    <t>UTI-Fixed Income Interval Fund - II- Monthly Interval Plan- Retail Option</t>
  </si>
  <si>
    <t>UTI-Fixed Income Interval Fund - II - Half Yearly Interval Plan- Retail Option</t>
  </si>
  <si>
    <t>UTI-FIXED INCOME INTERVAL FUND - IV- QUARTERLY INTERVAL PLAN- RETAIL OPTION</t>
  </si>
  <si>
    <t>UTI-Fixed Income Interval Fund - V- Quarterly Interval Plan- Retail Option</t>
  </si>
  <si>
    <t>UTI-Fixed Income Interval Fund - VI- Quarterly Interval Plan- Retail Option</t>
  </si>
  <si>
    <t>UTI-Fixed Income Interval Fund - VII- Quarterly Interval Plan- Retail Option</t>
  </si>
  <si>
    <t>UTI FIXED TERM INCOME FUND SERIES XVII - VII</t>
  </si>
  <si>
    <t>UTI FIXED TERM INCOME FUND SERIES XVII - X</t>
  </si>
  <si>
    <t>UTI FIXED TERM INCOME FUND SERIES XVII - XII</t>
  </si>
  <si>
    <t>UTI FIXED TERM INCOME FUND SERIES XVII - XIII</t>
  </si>
  <si>
    <t>UTI FIXED TERM INCOME FUND SERIES XVII - XIV</t>
  </si>
  <si>
    <t>UTI FIXED TERM INCOME FUND SERIES XVII - XV (1825 DAYS)</t>
  </si>
  <si>
    <t>UTI FIXED TERM INCOME FUND SERIES XVII - XVI</t>
  </si>
  <si>
    <t>UTI FIXED TERM INCOME FUND SERIES XVII - XVIII</t>
  </si>
  <si>
    <t>UTI FIXED TERM INCOME FUND SERIES XVIII - I</t>
  </si>
  <si>
    <t>UTI FIXED TERM INCOME FUND SERIES XVIII - II (1825 DAYS)</t>
  </si>
  <si>
    <t>UTI FIXED TERM INCOME FUND SERIES XVIII - IV</t>
  </si>
  <si>
    <t>UTI FIXED TERM INCOME FUND SERIES XVIII - V</t>
  </si>
  <si>
    <t>UTI FIXED TERM INCOME FUND SERIES XVIII - VII</t>
  </si>
  <si>
    <t>UTI FIXED TERM INCOME FUND SERIES XVIII - VIII</t>
  </si>
  <si>
    <t>UTI FIXED TERM INCOME FUND SERIES XVIII - IX</t>
  </si>
  <si>
    <t>UTI FIXED TERM INCOME FUND SERIES XVIII - X</t>
  </si>
  <si>
    <t>UTI FIXED TERM INCOME FUND SERIES XVIII - XI</t>
  </si>
  <si>
    <t>UTI FIXED TERM INCOME FUND SERIES XVIII - XII</t>
  </si>
  <si>
    <t>UTI FIXED TERM INCOME FUND SERIES XVIII - XIII</t>
  </si>
  <si>
    <t>UTI FIXED TERM INCOME FUND SERIES XIX - I</t>
  </si>
  <si>
    <t>UTI FIXED TERM INCOME FUND SERIES XIX - III</t>
  </si>
  <si>
    <t>UTI FIXED TERM INCOME FUND SERIES XIX - IV</t>
  </si>
  <si>
    <t>UTI FIXED TERM INCOME FUND SERIES XIX - V</t>
  </si>
  <si>
    <t>UTI FIXED TERM INCOME FUND SERIES XIX - VI</t>
  </si>
  <si>
    <t>UTI FIXED TERM INCOME FUND SERIES XIX - VIII</t>
  </si>
  <si>
    <t>UTI FIXED TERM INCOME FUND SERIES XX -  VI (1100 DAYS)</t>
  </si>
  <si>
    <t>UTI FIXED TERM INCOME FUND SERIES XX -  VII (1103 DAYS)</t>
  </si>
  <si>
    <t>UTI FIXED TERM INCOME FUND SERIES XX -  VIII (1105 DAYS)</t>
  </si>
  <si>
    <t>UTI FIXED TERM INCOME FUND SERIES XX -  IX (1104 DAYS)</t>
  </si>
  <si>
    <t>UTI FIXED TERM INCOME FUND SERIES XX - X (1105 DAYS)</t>
  </si>
  <si>
    <t>UTI FIXED TERM INCOME FUND SERIES XX -  XI (1100 DAYS)</t>
  </si>
  <si>
    <t>UTI FIXED TERM INCOME FUND SERIES XX - XII (1103 DAYS)</t>
  </si>
  <si>
    <t>UTI FIXED TERM INCOME FUND SERIES XX - XVI (1100 DAYS)</t>
  </si>
  <si>
    <t>UTI FIXED TERM INCOME FUND SERIES XX - XVII (1102 DAYS)</t>
  </si>
  <si>
    <t>UTI FIXED TERM INCOME FUND SERIES XXI - I (1100 DAYS)</t>
  </si>
  <si>
    <t>UTI FIXED TERM INCOME FUND SERIES XXI - II (1100 DAYS)</t>
  </si>
  <si>
    <t>UTI FIXED TERM INCOME FUND SERIES XXI - III (1158 DAYS)</t>
  </si>
  <si>
    <t>UTI FIXED TERM INCOME FUND SERIES XXI - IV (1146 DAYS)</t>
  </si>
  <si>
    <t>UTI FIXED TERM INCOME FUND SERIES XXI - VI (1145 DAYS)</t>
  </si>
  <si>
    <t>UTI FIXED TERM INCOME FUND SERIES XXI - VII (1143 DAYS)</t>
  </si>
  <si>
    <t>UTI FIXED TERM INCOME FUND SERIES XXI - VIII (1136 DAYS)</t>
  </si>
  <si>
    <t>UTI FIXED TERM INCOME FUND SERIES XXI - X (1112 DAYS)</t>
  </si>
  <si>
    <t>UTI FIXED TERM INCOME FUND SERIES XXI - XI (1112 DAYS)</t>
  </si>
  <si>
    <t>UTI FIXED TERM INCOME FUND SERIES XXI - XII (1106 DAYS)</t>
  </si>
  <si>
    <t>UTI FIXED TERM INCOME FUND SERIES XXI - XIV (1103 DAYS)</t>
  </si>
  <si>
    <t>UTI FIXED TERM INCOME FUND SERIES XXI - XV (1103 DAYS)</t>
  </si>
  <si>
    <t>UTI FIXED TERM INCOME FUND SERIES XXII - I (1099 DAYS)</t>
  </si>
  <si>
    <t>UTI FIXED TERM INCOME FUND SERIES XXII - II (1099 DAYS)</t>
  </si>
  <si>
    <t>UTI FIXED TERM INCOME FUND SERIES XXII - III (1099 DAYS)</t>
  </si>
  <si>
    <t>UTI FIXED TERM INCOME FUND SERIES XXII - IV (1098 DAYS)</t>
  </si>
  <si>
    <t>UTI FIXED TERM INCOME FUND SERIES XXII - V (1099 DAYS)</t>
  </si>
  <si>
    <t>UTI FIXED TERM INCOME FUND SERIES XXII - VI (1098 DAYS)</t>
  </si>
  <si>
    <t>UTI FIXED TERM INCOME FUND SERIES XXII - VII (1098 DAYS)</t>
  </si>
  <si>
    <t>UTI FIXED TERM INCOME FUND SERIES XXII - VIII (1099 DAYS)</t>
  </si>
  <si>
    <t>UTI FIXED TERM INCOME FUND SERIES XXII - IX (1098 DAYS)</t>
  </si>
  <si>
    <t>UTI FIXED TERM INCOME FUND SERIES XXII - X (1098 DAYS)</t>
  </si>
  <si>
    <t>UTI FIXED TERM INCOME FUND SERIES XXII - XI (1098 DAYS)</t>
  </si>
  <si>
    <t>UTI FIXED TERM INCOME FUND SERIES XXII - XIII (1100 DAYS)</t>
  </si>
  <si>
    <t>UTI FIXED TERM INCOME FUND SERIES XXII - XII (1100 DAYS)</t>
  </si>
  <si>
    <t>UTI FIXED TERM INCOME FUND SERIES XXII - XIV (1100 DAYS)</t>
  </si>
  <si>
    <t>UTI FIXED TERM INCOME FUND SERIES XXII - XV (1098 DAYS)</t>
  </si>
  <si>
    <t>UTI FIXED TERM INCOME FUND SERIES XXIII - I (1098 DAYS)</t>
  </si>
  <si>
    <t>UTI FIXED TERM INCOME FUND SERIES XXIII - III (1098 DAYS)</t>
  </si>
  <si>
    <t>UTI FIXED TERM INCOME FUND SERIES XXIII - II (1100 DAYS)</t>
  </si>
  <si>
    <t>UTI FIXED TERM INCOME FUND SERIES XXIII - IV (1100 DAYS)</t>
  </si>
  <si>
    <t>UTI FIXED TERM INCOME FUND SERIES XXIII - V (1100 DAYS)</t>
  </si>
  <si>
    <t>UTI FIXED TERM INCOME FUND SERIES XXIII - VI (1100 DAYS)</t>
  </si>
  <si>
    <t>UTI FIXED TERM INCOME FUND SERIES XXIII - VII (1098 DAYS)</t>
  </si>
  <si>
    <t>UTI FIXED TERM INCOME FUND SERIES XXIII - VIII (1100 DAYS)</t>
  </si>
  <si>
    <t>UTI FIXED TERM INCOME FUND SERIES XXIII - IX (1100 DAYS)</t>
  </si>
  <si>
    <t>UTI FIXED TERM INCOME FUND SERIES XXIII - X (1100 DAYS)</t>
  </si>
  <si>
    <t>UTI FIXED TERM INCOME FUND SERIES XXIII - XI (1100 DAYS)</t>
  </si>
  <si>
    <t>UTI FIXED TERM INCOME FUND SERIES XXIII - XII (1100 DAYS)</t>
  </si>
  <si>
    <t>UTI FIXED TERM INCOME FUND SERIES XXIII - XIII (1100 DAYS)</t>
  </si>
  <si>
    <t>UTI FIXED TERM INCOME FUND SERIES XXIII - XIV (1146 DAYS)</t>
  </si>
  <si>
    <t>UTI FIXED TERM INCOME FUND SERIES XXIII - XV (1176 DAYS)</t>
  </si>
  <si>
    <t>UTI FIXED TERM INCOME FUND SERIES XXIV - II (1142 DAYS)</t>
  </si>
  <si>
    <t>UTI FIXED TERM INCOME FUND SERIES XXIV - V (1132 DAYS)</t>
  </si>
  <si>
    <t>UTI FIXED TERM INCOME FUND SERIES XXIV - VI (1181 DAYS)</t>
  </si>
  <si>
    <t>UTI FIXED TERM INCOME FUND SERIES XXIV - VII (1182 DAYS)</t>
  </si>
  <si>
    <t>UTI FIXED TERM INCOME FUND SERIES XXIV - VIII (1184 DAYS)</t>
  </si>
  <si>
    <t>UTI FIXED TERM INCOME FUND SERIES XXIV - IX (1183 DAYS)</t>
  </si>
  <si>
    <t>UTI FIXED TERM INCOME FUND SERIES XXIV - X (1118 DAYS)</t>
  </si>
  <si>
    <t>UTI FIXED TERM INCOME FUND SERIES XXIV - XI (1098 DAYS)</t>
  </si>
  <si>
    <t>UTI FIXED TERM INCOME FUND SERIES XXIV - XII (1099 DAYS)</t>
  </si>
  <si>
    <t>UTI FIXED TERM INCOME FUND SERIES XXIV - XIII (1097 DAYS)</t>
  </si>
  <si>
    <t>UTI FIXED TERM INCOME FUND SERIES XXIV - XIV (1831 DAYS)</t>
  </si>
  <si>
    <t>UTI FIXED TERM INCOME FUND SERIES XXIV - XV (1099 DAYS)</t>
  </si>
  <si>
    <t>UTI FIXED TERM INCOME FUND SERIES XXIV - XVII (1098 DAYS)</t>
  </si>
  <si>
    <t>UTI FIXED TERM INCOME FUND SERIES XXV - I (1099 DAYS)</t>
  </si>
  <si>
    <t>UTI FIXED TERM INCOME FUND SERIES XXV - II (1097 DAYS)</t>
  </si>
  <si>
    <t>UTI FIXED TERM INCOME FUND SERIES XXV-III (1100 DAYS)</t>
  </si>
  <si>
    <t>UTI FIXED TERM INCOME FUND SERIES XXV - IV (1100 DAYS)</t>
  </si>
  <si>
    <t>UTI FIXED TERM INCOME FUND SERIES XXV - V (1100 DAYS)</t>
  </si>
  <si>
    <t>UTI FIXED TERM INCOME FUND SERIES XXV - VI (1098 DAYS)</t>
  </si>
  <si>
    <t>UTI FIXED TERM INCOME FUND SERIES XXV - VII (1097 DAYS)</t>
  </si>
  <si>
    <t>UTI FIXED TERM INCOME FUND SERIES XXV - VIII (1100 DAYS)</t>
  </si>
  <si>
    <t>UTI FIXED TERM INCOME FUND SERIES XXV - IX (1098 DAYS)</t>
  </si>
  <si>
    <t>UTI FIXED TERM INCOME FUND SERIES XXV - X (1229 DAYS)</t>
  </si>
  <si>
    <t>UTI FIXED TERM INCOME FUND SERIES XXV - XI (1211 DAYS)</t>
  </si>
  <si>
    <t>UTI FIXED TERM INCOME FUND SERIES XXV - XII (1198 DAYS)</t>
  </si>
  <si>
    <t>UTI Fixed Term Income Fund Series XXVI-I (1182 days)</t>
  </si>
  <si>
    <t>UTI FIXED TERM INCOME FUND SERIES XXVI - II (1176 DAYS)</t>
  </si>
  <si>
    <t>UTI FIXED TERM INCOME FUND SERIES XXVI - III (1169 DAYS)</t>
  </si>
  <si>
    <t>UTI-FIXED TERM INCOME FUND SERIES XXVI - V (1160 DAYS)</t>
  </si>
  <si>
    <t>UTI-FIXED TERM INCOME FUND SERIES XXVI - VI (1146 DAYS)</t>
  </si>
  <si>
    <t>UTI-FIXED TERM INCOME FUND SERIES XXVI - VII (1140 DAYS)</t>
  </si>
  <si>
    <t>UTI-FIXED TERM INCOME FUND SERIES XXVI - VIII (1154 DAYS)</t>
  </si>
  <si>
    <t>UTI-FIXED TERM INCOME FUND SERIES XXVI - IX (1113 DAYS)</t>
  </si>
  <si>
    <t>UTI-FIXED TERM INCOME FUND SERIES XXVI - X (1107 DAYS)</t>
  </si>
  <si>
    <t>UTI-FIXED TERM INCOME FUND SERIES XXVI - XI (1105 DAYS)</t>
  </si>
  <si>
    <t>UTI-FIXED TERM INCOME FUND SERIES XXVI - XII (1096 DAYS)</t>
  </si>
  <si>
    <t>UTI-FIXED TERM INCOME FUND SERIES XXVI - XIII (1124 DAYS)</t>
  </si>
  <si>
    <t>UTI-FIXED TERM INCOME FUND SERIES XXVI - XIV (1105 DAYS)</t>
  </si>
  <si>
    <t>UTI-FIXED TERM INCOME FUND SERIES XXVI - XV (1097 DAYS)</t>
  </si>
  <si>
    <t>UTI-FIXED TERM INCOME FUND SERIES XXVII - I (1113 DAYS)</t>
  </si>
  <si>
    <t>UTI-FIXED TERM INCOME FUND SERIES XXVII - II (1161 DAYS)</t>
  </si>
  <si>
    <t>UTI-FIXED TERM INCOME FUND SERIES XXVII - III (1096 DAYS)</t>
  </si>
  <si>
    <t>UTI FIXED TERM INCOME FUND SERIES XXVII - IV (1113 DAYS)</t>
  </si>
  <si>
    <t>UTI FIXED TERM INCOME FUND SERIES XXVII-V (1097 DAYS)</t>
  </si>
  <si>
    <t>UTI-FIXED TERM INCOME FUND – SERIES XXVII – VI (1113 DAYS)</t>
  </si>
  <si>
    <t>UTI-FIXED TERM INCOME FUND – SERIES XXVII – VII (1104 DAYS)</t>
  </si>
  <si>
    <t>UTI FIXED TERM INCOME FUND SERIES XXVII-VIII (1117 DAYS)</t>
  </si>
  <si>
    <t>UTI FIXED TERM INCOME FUND SERIES XXVII -IX (1160 DAYS)</t>
  </si>
  <si>
    <t>UTI FIXED TERM INCOME FUND SERIES XXVII-X (1118 DAYS)</t>
  </si>
  <si>
    <t>UTI-FIXED TERM INCOME FUND – SERIES XXVIII – I (1230 DAYS)</t>
  </si>
  <si>
    <t xml:space="preserve"> (c) Sub-Total</t>
  </si>
  <si>
    <t>(iv)</t>
  </si>
  <si>
    <t>Debt (assured return)</t>
  </si>
  <si>
    <t xml:space="preserve"> (d) Sub-Total</t>
  </si>
  <si>
    <t>(v)</t>
  </si>
  <si>
    <t>Infrastructure Debt Funds</t>
  </si>
  <si>
    <t xml:space="preserve"> (e) Sub-Total</t>
  </si>
  <si>
    <t>(vi)</t>
  </si>
  <si>
    <t>Other Debt Schemes</t>
  </si>
  <si>
    <t>UTI-TREASURY ADVANTAGE FUND</t>
  </si>
  <si>
    <t>UTI-Bond Fund</t>
  </si>
  <si>
    <t>UTI BANKING &amp; PSU DEBT FUND</t>
  </si>
  <si>
    <t>UTI-CAPITAL PROTECTION ORIENTED SCHEME - SERIES IV - III (1105 DAYS)</t>
  </si>
  <si>
    <t>UTI-CAPITAL PROTECTION ORIENTED SCHEME - SERIES V - I (1163 DAYS)</t>
  </si>
  <si>
    <t>UTI-CAPITAL PROTECTION ORIENTED SCHEME - SERIES V - II (1135 DAYS)</t>
  </si>
  <si>
    <t>UTI-Children's Career Balanced Plan</t>
  </si>
  <si>
    <t>UTI-CCP Advantage Fund</t>
  </si>
  <si>
    <t>UTI-INCOME OPPORTUNITIES FUND</t>
  </si>
  <si>
    <t>UTI-CAPITAL PROTECTION ORIENTED SCHEME - SERIES VI - I (1098 DAYS)</t>
  </si>
  <si>
    <t>UTI-Unit Scheme for Charitable &amp; Religious Trusts &amp; Registered Societies</t>
  </si>
  <si>
    <t>UTI-CAPITAL PROTECTION ORIENTED SCHEME - SERIES VI - II (1100 DAYS)</t>
  </si>
  <si>
    <t>UTI-CAPITAL PROTECTION ORIENTED SCHEME - SERIES VI - III (1098 DAYS)</t>
  </si>
  <si>
    <t>UTI-CAPITAL PROTECTION ORIENTED SCHEME - SERIES VII - I (1098 DAYS)</t>
  </si>
  <si>
    <t>UTI-CAPITAL PROTECTION ORIENTED SCHEME - SERIES VII - II (1281 DAYS)</t>
  </si>
  <si>
    <t>UTI-CAPITAL PROTECTION ORIENTED SCHEME - SERIES VII - III (1279 DAYS)</t>
  </si>
  <si>
    <t>UTI-CAPITAL PROTECTION ORIENTED SCHEME - SERIES VII - IV (1278 DAYS)</t>
  </si>
  <si>
    <t>UTI-CAPITAL PROTECTION ORIENTED SCHEME - SERIES VII - V (1281 DAYS)</t>
  </si>
  <si>
    <t>UTI-CAPITAL PROTECTION ORIENTED SCHEME - SERIES VIII - I (1278 DAYS)</t>
  </si>
  <si>
    <t>UTI- DUAL ADVANTAGE FIXED TERM FUND - SERIES I - I (1100 DAYS)</t>
  </si>
  <si>
    <t>UTI- DUAL ADVANTAGE FIXED TERM FUND - SERIES I - II (1145 DAYS)</t>
  </si>
  <si>
    <t>UTI-Dynamic Bond Fund</t>
  </si>
  <si>
    <t>UTI- DUAL ADVANTAGE FIXED TERM FUND - SERIES I - III (1111 DAYS)</t>
  </si>
  <si>
    <t>UTI- DUAL ADVANTAGE FIXED TERM FUND - SERIES I - IV (1099 DAYS)</t>
  </si>
  <si>
    <t>UTI- DUAL ADVANTAGE FIXED TERM FUND - SERIES I - V (1099 DAYS)</t>
  </si>
  <si>
    <t>UTI-DUAL ADVANTAGE FIXED TERM FUND - SERIES II - I (1998 DAYS)</t>
  </si>
  <si>
    <t>UTI DUAL ADVANTAGE FIXED TERM FUND - SERIES II - II (1997 DAYS)</t>
  </si>
  <si>
    <t>UTI DUAL ADVANTAGE FIXED TERM FUND - SERIES II - III (1998 DAYS)</t>
  </si>
  <si>
    <t>UTI DUAL ADVANTAGE FIXED TERM FUND - SERIES II - IV (1997 DAYS)</t>
  </si>
  <si>
    <t>UTI DUAL ADVANTAGE FIXED TERM FUND - SERIES II - V (1997 DAYS)</t>
  </si>
  <si>
    <t>UTI DUAL ADVANTAGE FIXED TERM FUND - SERIES III - I (1998 DAYS)</t>
  </si>
  <si>
    <t>UTI DUAL ADVANTAGE FIXED TERM FUND - SERIES III - II (1278 DAYS)</t>
  </si>
  <si>
    <t>UTI DUAL ADVANTAGE FIXED TERM FUND - SERIES III - III (1102 DAYS)</t>
  </si>
  <si>
    <t>UTI-DUAL ADVANTAGE FIXED TERM FUND - SERIES IV - I (1279 DAYS)</t>
  </si>
  <si>
    <t>UTI DUAL ADVANTAGE FIXED TERM FUND - SERIES IV - II (1278 DAYS)</t>
  </si>
  <si>
    <t>UTI DUAL ADVANTAGE FIXED TERM FUND - SERIES IV - III (1279 DAYS)</t>
  </si>
  <si>
    <t>UTI DUAL ADVANTAGE FIXED TERM FUND - SERIES IV - IV (1997 DAYS)</t>
  </si>
  <si>
    <t>UTI-DUAL ADVANTAGE FIXED TERM FUND – SERIES V – I (1103 DAYS)</t>
  </si>
  <si>
    <t>UTI-FLOATING RATE FUND-STP</t>
  </si>
  <si>
    <t>UTI-MIS-Advantage Plan</t>
  </si>
  <si>
    <t>UTI-Monthly Income Scheme</t>
  </si>
  <si>
    <t>UTI-SMART WOMAN SAVINGS PLAN</t>
  </si>
  <si>
    <t>UTI MEDIUM TERM FUND</t>
  </si>
  <si>
    <t>UTI-Retirement Benefit Pension Fund</t>
  </si>
  <si>
    <t>UTI-Short Term Income Fund- Institutional Option</t>
  </si>
  <si>
    <t>UTI-UNIT LINKED INSURANCE PLAN</t>
  </si>
  <si>
    <t>UTI-CAPITAL PROTECTION ORIENTED SCHEME - SERIES VIII - II (1831 DAYS)</t>
  </si>
  <si>
    <t>UTI-CAPITAL PROTECTION ORIENTED SCHEME - SERIES VIII - III (1281 DAYS)</t>
  </si>
  <si>
    <t>UTI-CAPITAL PROTECTION ORIENTED SCHEME - SERIES VIII - IV (1996 DAYS)</t>
  </si>
  <si>
    <t>UTI-CAPITAL PROTECTION ORIENTED SCHEME - SERIES IX - I (1467 DAYS)</t>
  </si>
  <si>
    <t>UTI-CAPITAL PROTECTION ORIENTED SCHEME - SERIES IX - II (1462 DAYS)</t>
  </si>
  <si>
    <t>UTI-CAPITAL PROTECTION ORIENTED SCHEME - SERIES IX -III (1389 DAYS)</t>
  </si>
  <si>
    <t>(f) Sub-Total</t>
  </si>
  <si>
    <t>Grand Sub-Total (a+b+c+d+e+f)</t>
  </si>
  <si>
    <t>B</t>
  </si>
  <si>
    <t>GROWTH / EQUITY ORIENTED SCHEMES</t>
  </si>
  <si>
    <t>ELSS</t>
  </si>
  <si>
    <t>UTI-LONG TERM EQUITY FUND (TAX SAVING)</t>
  </si>
  <si>
    <t>UTI - LONG TERM ADVANTAGE FUND- SERIES II</t>
  </si>
  <si>
    <t>UTI - LONG TERM ADVANTAGE FUND - SERIES III</t>
  </si>
  <si>
    <t>UTI LONG TERM ADVANTAGE FUND - SERIES IV</t>
  </si>
  <si>
    <t>UTI LONG TERM ADVANTAGE FUND - SERIES V</t>
  </si>
  <si>
    <t>UTI - MASTER EQUITY PLAN UNIT SCHEME (MEPUS)</t>
  </si>
  <si>
    <t>Others</t>
  </si>
  <si>
    <t>UTI-Transportation &amp; Logistics Fund</t>
  </si>
  <si>
    <t>UTI-BANKING SECTOR FUND</t>
  </si>
  <si>
    <t>UTI-Dividend Yield Fund</t>
  </si>
  <si>
    <t>UTI-Equity Fund</t>
  </si>
  <si>
    <t>UTI-FOCUSSED EQUITY FUND-SERIES I (2195 DAYS)</t>
  </si>
  <si>
    <t>UTI-FOCUSSED EQUITY FUND-SERIES II (1102 DAYS)</t>
  </si>
  <si>
    <t>UTI-FOCUSSED EQUITY FUND-SERIES IV (1104 DAYS)</t>
  </si>
  <si>
    <t>UTI-Pharma &amp; Healthcare Fund</t>
  </si>
  <si>
    <t>UTI-Infrastructure Fund</t>
  </si>
  <si>
    <t>UTI-BLUECHIP FLEXICAP FUND</t>
  </si>
  <si>
    <t>UTI-India Lifestyle Fund</t>
  </si>
  <si>
    <t>UTI-Mid Cap Fund</t>
  </si>
  <si>
    <t>UTI-MNC Fund</t>
  </si>
  <si>
    <t>UTI-Top 100 Fund</t>
  </si>
  <si>
    <t>UTI-Mastershare Unit Scheme</t>
  </si>
  <si>
    <t>UTI - MULTI CAP FUND</t>
  </si>
  <si>
    <t>UTI-Nifty Index Fund</t>
  </si>
  <si>
    <t>UTI-Opportunities Fund</t>
  </si>
  <si>
    <t>UTI-SPREAD Fund</t>
  </si>
  <si>
    <t>UTI-WEALTH BUILDER FUND</t>
  </si>
  <si>
    <t>Grand Sub-Total (a+b)</t>
  </si>
  <si>
    <t>C</t>
  </si>
  <si>
    <t>BALANCED SCHEMES</t>
  </si>
  <si>
    <t>UTI-Balanced Fund</t>
  </si>
  <si>
    <t>Grand Sub-Total</t>
  </si>
  <si>
    <t>D</t>
  </si>
  <si>
    <t>EXCHANGE TRADED FUND</t>
  </si>
  <si>
    <t>GOLD ETF</t>
  </si>
  <si>
    <t>UTI - GOLD EXCHANGE TRADED FUND</t>
  </si>
  <si>
    <t xml:space="preserve">Other ETFs </t>
  </si>
  <si>
    <t>UTI-NIFTY EXCHANGE TRADED FUND</t>
  </si>
  <si>
    <t>UTI-SENSEX EXCHANGE TRADED FUND</t>
  </si>
  <si>
    <t>UTI - NIFTY NEXT 50 EXCHANGE TRADED FUND (UTI NIFTY NEXT 50 ETF)</t>
  </si>
  <si>
    <t>E</t>
  </si>
  <si>
    <t>FUND OF FUNDS INVESTING OVERSEAS</t>
  </si>
  <si>
    <t>Fund of funds investing overseas</t>
  </si>
  <si>
    <t>GRAND TOTAL (A+B+C+D+E)</t>
  </si>
  <si>
    <t>F</t>
  </si>
  <si>
    <t>Fund of Funds Scheme (Domestic)</t>
  </si>
  <si>
    <t xml:space="preserve">T15 : Top 15 cities as identified by AMFI </t>
  </si>
  <si>
    <t xml:space="preserve">B15 : Other than T15  </t>
  </si>
  <si>
    <t>I : Contribution of sponsor and its associates in AUM</t>
  </si>
  <si>
    <t>II : Contribution of other than sponsor and its associates in AUM</t>
  </si>
  <si>
    <t>Category of Investor</t>
  </si>
  <si>
    <t xml:space="preserve">1 : Retail Investor </t>
  </si>
  <si>
    <t>2 : Corporates</t>
  </si>
  <si>
    <t>3 : Banks/FIs</t>
  </si>
  <si>
    <t>4 : FIIs/FPIs</t>
  </si>
  <si>
    <t>5 : High Networth Individuals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</si>
</sst>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b/>
      <sz val="10"/>
      <color indexed="8"/>
      <name val="Arial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</cellStyleXfs>
  <cellXfs count="83">
    <xf numFmtId="0" fontId="0" fillId="0" borderId="0" xfId="0"/>
    <xf numFmtId="0" fontId="2" fillId="0" borderId="0" xfId="0" applyFont="1"/>
    <xf numFmtId="49" fontId="4" fillId="2" borderId="1" xfId="2" applyNumberFormat="1" applyFont="1" applyFill="1" applyBorder="1" applyAlignment="1">
      <alignment horizontal="center" vertical="center" wrapText="1"/>
    </xf>
    <xf numFmtId="49" fontId="4" fillId="2" borderId="2" xfId="2" applyNumberFormat="1" applyFont="1" applyFill="1" applyBorder="1" applyAlignment="1">
      <alignment horizontal="center" vertical="center" wrapText="1"/>
    </xf>
    <xf numFmtId="2" fontId="6" fillId="2" borderId="3" xfId="3" applyNumberFormat="1" applyFont="1" applyFill="1" applyBorder="1" applyAlignment="1">
      <alignment horizontal="center" vertical="top" wrapText="1"/>
    </xf>
    <xf numFmtId="2" fontId="6" fillId="2" borderId="4" xfId="3" applyNumberFormat="1" applyFont="1" applyFill="1" applyBorder="1" applyAlignment="1">
      <alignment horizontal="center" vertical="top" wrapText="1"/>
    </xf>
    <xf numFmtId="2" fontId="6" fillId="2" borderId="5" xfId="3" applyNumberFormat="1" applyFont="1" applyFill="1" applyBorder="1" applyAlignment="1">
      <alignment horizontal="center" vertical="top" wrapText="1"/>
    </xf>
    <xf numFmtId="49" fontId="4" fillId="2" borderId="6" xfId="2" applyNumberFormat="1" applyFont="1" applyFill="1" applyBorder="1" applyAlignment="1">
      <alignment horizontal="center" vertical="center" wrapText="1"/>
    </xf>
    <xf numFmtId="49" fontId="4" fillId="2" borderId="7" xfId="2" applyNumberFormat="1" applyFont="1" applyFill="1" applyBorder="1" applyAlignment="1">
      <alignment horizontal="center" vertical="center" wrapText="1"/>
    </xf>
    <xf numFmtId="3" fontId="6" fillId="2" borderId="8" xfId="3" applyNumberFormat="1" applyFont="1" applyFill="1" applyBorder="1" applyAlignment="1">
      <alignment horizontal="center" vertical="center" wrapText="1"/>
    </xf>
    <xf numFmtId="2" fontId="6" fillId="2" borderId="3" xfId="3" applyNumberFormat="1" applyFont="1" applyFill="1" applyBorder="1" applyAlignment="1">
      <alignment horizontal="center"/>
    </xf>
    <xf numFmtId="2" fontId="6" fillId="2" borderId="4" xfId="3" applyNumberFormat="1" applyFont="1" applyFill="1" applyBorder="1" applyAlignment="1">
      <alignment horizontal="center"/>
    </xf>
    <xf numFmtId="2" fontId="6" fillId="2" borderId="5" xfId="3" applyNumberFormat="1" applyFont="1" applyFill="1" applyBorder="1" applyAlignment="1">
      <alignment horizontal="center"/>
    </xf>
    <xf numFmtId="3" fontId="6" fillId="2" borderId="9" xfId="3" applyNumberFormat="1" applyFont="1" applyFill="1" applyBorder="1" applyAlignment="1">
      <alignment horizontal="center" vertical="center" wrapText="1"/>
    </xf>
    <xf numFmtId="2" fontId="6" fillId="2" borderId="10" xfId="3" applyNumberFormat="1" applyFont="1" applyFill="1" applyBorder="1" applyAlignment="1">
      <alignment horizontal="center" vertical="top" wrapText="1"/>
    </xf>
    <xf numFmtId="2" fontId="6" fillId="2" borderId="11" xfId="3" applyNumberFormat="1" applyFont="1" applyFill="1" applyBorder="1" applyAlignment="1">
      <alignment horizontal="center" vertical="top" wrapText="1"/>
    </xf>
    <xf numFmtId="2" fontId="6" fillId="2" borderId="12" xfId="3" applyNumberFormat="1" applyFont="1" applyFill="1" applyBorder="1" applyAlignment="1">
      <alignment horizontal="center" vertical="top" wrapText="1"/>
    </xf>
    <xf numFmtId="49" fontId="4" fillId="2" borderId="13" xfId="2" applyNumberFormat="1" applyFont="1" applyFill="1" applyBorder="1" applyAlignment="1">
      <alignment horizontal="center" vertical="center" wrapText="1"/>
    </xf>
    <xf numFmtId="49" fontId="4" fillId="2" borderId="14" xfId="2" applyNumberFormat="1" applyFont="1" applyFill="1" applyBorder="1" applyAlignment="1">
      <alignment horizontal="center" vertical="center" wrapText="1"/>
    </xf>
    <xf numFmtId="0" fontId="6" fillId="2" borderId="15" xfId="3" applyNumberFormat="1" applyFont="1" applyFill="1" applyBorder="1" applyAlignment="1">
      <alignment horizontal="center" wrapText="1"/>
    </xf>
    <xf numFmtId="0" fontId="6" fillId="2" borderId="16" xfId="3" applyNumberFormat="1" applyFont="1" applyFill="1" applyBorder="1" applyAlignment="1">
      <alignment horizontal="center" wrapText="1"/>
    </xf>
    <xf numFmtId="0" fontId="6" fillId="2" borderId="17" xfId="3" applyNumberFormat="1" applyFont="1" applyFill="1" applyBorder="1" applyAlignment="1">
      <alignment horizontal="center" wrapText="1"/>
    </xf>
    <xf numFmtId="0" fontId="7" fillId="0" borderId="18" xfId="0" applyFont="1" applyFill="1" applyBorder="1"/>
    <xf numFmtId="0" fontId="7" fillId="0" borderId="19" xfId="0" applyFont="1" applyFill="1" applyBorder="1" applyAlignment="1">
      <alignment wrapText="1"/>
    </xf>
    <xf numFmtId="0" fontId="6" fillId="0" borderId="19" xfId="3" applyNumberFormat="1" applyFont="1" applyFill="1" applyBorder="1" applyAlignment="1">
      <alignment horizontal="center" wrapText="1"/>
    </xf>
    <xf numFmtId="3" fontId="6" fillId="0" borderId="20" xfId="3" applyNumberFormat="1" applyFont="1" applyFill="1" applyBorder="1" applyAlignment="1">
      <alignment horizontal="center" vertical="center" wrapText="1"/>
    </xf>
    <xf numFmtId="0" fontId="7" fillId="0" borderId="21" xfId="0" applyFont="1" applyFill="1" applyBorder="1"/>
    <xf numFmtId="0" fontId="8" fillId="0" borderId="22" xfId="0" applyFont="1" applyFill="1" applyBorder="1" applyAlignment="1">
      <alignment wrapText="1"/>
    </xf>
    <xf numFmtId="0" fontId="6" fillId="0" borderId="22" xfId="3" applyNumberFormat="1" applyFont="1" applyFill="1" applyBorder="1" applyAlignment="1">
      <alignment horizontal="center" wrapText="1"/>
    </xf>
    <xf numFmtId="3" fontId="6" fillId="0" borderId="23" xfId="3" applyNumberFormat="1" applyFont="1" applyFill="1" applyBorder="1" applyAlignment="1">
      <alignment horizontal="center" vertical="center" wrapText="1"/>
    </xf>
    <xf numFmtId="0" fontId="8" fillId="0" borderId="21" xfId="0" applyFont="1" applyFill="1" applyBorder="1"/>
    <xf numFmtId="0" fontId="2" fillId="0" borderId="22" xfId="0" applyFont="1" applyFill="1" applyBorder="1"/>
    <xf numFmtId="164" fontId="2" fillId="0" borderId="22" xfId="1" applyNumberFormat="1" applyFont="1" applyFill="1" applyBorder="1"/>
    <xf numFmtId="164" fontId="2" fillId="0" borderId="23" xfId="1" applyNumberFormat="1" applyFont="1" applyFill="1" applyBorder="1"/>
    <xf numFmtId="0" fontId="8" fillId="0" borderId="24" xfId="0" applyFont="1" applyFill="1" applyBorder="1"/>
    <xf numFmtId="164" fontId="2" fillId="0" borderId="25" xfId="1" applyNumberFormat="1" applyFont="1" applyFill="1" applyBorder="1"/>
    <xf numFmtId="164" fontId="2" fillId="0" borderId="26" xfId="1" applyNumberFormat="1" applyFont="1" applyFill="1" applyBorder="1"/>
    <xf numFmtId="0" fontId="8" fillId="2" borderId="3" xfId="0" applyFont="1" applyFill="1" applyBorder="1"/>
    <xf numFmtId="0" fontId="8" fillId="2" borderId="4" xfId="0" applyFont="1" applyFill="1" applyBorder="1" applyAlignment="1">
      <alignment horizontal="right" wrapText="1"/>
    </xf>
    <xf numFmtId="164" fontId="8" fillId="2" borderId="4" xfId="1" applyNumberFormat="1" applyFont="1" applyFill="1" applyBorder="1"/>
    <xf numFmtId="0" fontId="7" fillId="0" borderId="27" xfId="0" applyFont="1" applyFill="1" applyBorder="1"/>
    <xf numFmtId="0" fontId="8" fillId="0" borderId="28" xfId="0" applyFont="1" applyFill="1" applyBorder="1" applyAlignment="1">
      <alignment wrapText="1"/>
    </xf>
    <xf numFmtId="164" fontId="8" fillId="0" borderId="28" xfId="1" applyNumberFormat="1" applyFont="1" applyFill="1" applyBorder="1"/>
    <xf numFmtId="164" fontId="8" fillId="0" borderId="29" xfId="1" applyNumberFormat="1" applyFont="1" applyFill="1" applyBorder="1"/>
    <xf numFmtId="164" fontId="8" fillId="2" borderId="5" xfId="1" applyNumberFormat="1" applyFont="1" applyFill="1" applyBorder="1"/>
    <xf numFmtId="0" fontId="7" fillId="0" borderId="15" xfId="0" applyFont="1" applyFill="1" applyBorder="1"/>
    <xf numFmtId="0" fontId="8" fillId="0" borderId="16" xfId="0" applyFont="1" applyFill="1" applyBorder="1" applyAlignment="1">
      <alignment wrapText="1"/>
    </xf>
    <xf numFmtId="164" fontId="2" fillId="0" borderId="16" xfId="1" applyNumberFormat="1" applyFont="1" applyFill="1" applyBorder="1"/>
    <xf numFmtId="164" fontId="2" fillId="0" borderId="17" xfId="1" applyNumberFormat="1" applyFont="1" applyFill="1" applyBorder="1"/>
    <xf numFmtId="0" fontId="7" fillId="2" borderId="3" xfId="0" applyFont="1" applyFill="1" applyBorder="1"/>
    <xf numFmtId="0" fontId="7" fillId="0" borderId="30" xfId="0" applyFont="1" applyFill="1" applyBorder="1"/>
    <xf numFmtId="0" fontId="2" fillId="0" borderId="28" xfId="0" applyFont="1" applyFill="1" applyBorder="1" applyAlignment="1">
      <alignment wrapText="1"/>
    </xf>
    <xf numFmtId="164" fontId="2" fillId="0" borderId="28" xfId="1" applyNumberFormat="1" applyFont="1" applyFill="1" applyBorder="1"/>
    <xf numFmtId="0" fontId="8" fillId="0" borderId="22" xfId="0" applyFont="1" applyFill="1" applyBorder="1"/>
    <xf numFmtId="0" fontId="2" fillId="0" borderId="22" xfId="0" applyFont="1" applyBorder="1"/>
    <xf numFmtId="164" fontId="2" fillId="0" borderId="22" xfId="1" applyNumberFormat="1" applyFont="1" applyBorder="1"/>
    <xf numFmtId="0" fontId="8" fillId="2" borderId="31" xfId="0" applyFont="1" applyFill="1" applyBorder="1"/>
    <xf numFmtId="0" fontId="7" fillId="2" borderId="32" xfId="0" applyFont="1" applyFill="1" applyBorder="1" applyAlignment="1">
      <alignment horizontal="right" wrapText="1"/>
    </xf>
    <xf numFmtId="164" fontId="8" fillId="2" borderId="32" xfId="1" applyNumberFormat="1" applyFont="1" applyFill="1" applyBorder="1"/>
    <xf numFmtId="0" fontId="8" fillId="0" borderId="27" xfId="0" applyFont="1" applyFill="1" applyBorder="1"/>
    <xf numFmtId="0" fontId="7" fillId="0" borderId="28" xfId="0" applyFont="1" applyFill="1" applyBorder="1" applyAlignment="1">
      <alignment horizontal="right" wrapText="1"/>
    </xf>
    <xf numFmtId="0" fontId="7" fillId="0" borderId="22" xfId="0" applyFont="1" applyFill="1" applyBorder="1" applyAlignment="1">
      <alignment wrapText="1"/>
    </xf>
    <xf numFmtId="164" fontId="8" fillId="0" borderId="22" xfId="1" applyNumberFormat="1" applyFont="1" applyFill="1" applyBorder="1"/>
    <xf numFmtId="164" fontId="8" fillId="0" borderId="23" xfId="1" applyNumberFormat="1" applyFont="1" applyFill="1" applyBorder="1"/>
    <xf numFmtId="0" fontId="7" fillId="2" borderId="4" xfId="0" applyFont="1" applyFill="1" applyBorder="1" applyAlignment="1">
      <alignment horizontal="right" wrapText="1"/>
    </xf>
    <xf numFmtId="0" fontId="2" fillId="0" borderId="25" xfId="0" applyFont="1" applyFill="1" applyBorder="1"/>
    <xf numFmtId="0" fontId="2" fillId="0" borderId="28" xfId="0" applyFont="1" applyFill="1" applyBorder="1" applyAlignment="1">
      <alignment horizontal="right" wrapText="1"/>
    </xf>
    <xf numFmtId="164" fontId="2" fillId="0" borderId="29" xfId="1" applyNumberFormat="1" applyFont="1" applyFill="1" applyBorder="1"/>
    <xf numFmtId="0" fontId="7" fillId="0" borderId="24" xfId="0" applyFont="1" applyFill="1" applyBorder="1"/>
    <xf numFmtId="0" fontId="8" fillId="2" borderId="5" xfId="0" applyFont="1" applyFill="1" applyBorder="1" applyAlignment="1">
      <alignment horizontal="right" wrapText="1"/>
    </xf>
    <xf numFmtId="164" fontId="8" fillId="2" borderId="3" xfId="1" applyNumberFormat="1" applyFont="1" applyFill="1" applyBorder="1"/>
    <xf numFmtId="164" fontId="8" fillId="2" borderId="33" xfId="1" applyNumberFormat="1" applyFont="1" applyFill="1" applyBorder="1"/>
    <xf numFmtId="0" fontId="2" fillId="0" borderId="28" xfId="0" applyFont="1" applyFill="1" applyBorder="1"/>
    <xf numFmtId="0" fontId="2" fillId="0" borderId="25" xfId="0" applyFont="1" applyFill="1" applyBorder="1" applyAlignment="1">
      <alignment wrapText="1"/>
    </xf>
    <xf numFmtId="0" fontId="8" fillId="0" borderId="15" xfId="0" applyFont="1" applyFill="1" applyBorder="1"/>
    <xf numFmtId="0" fontId="2" fillId="0" borderId="16" xfId="0" applyFont="1" applyFill="1" applyBorder="1"/>
    <xf numFmtId="0" fontId="7" fillId="2" borderId="4" xfId="0" applyFont="1" applyFill="1" applyBorder="1" applyAlignment="1">
      <alignment horizontal="right"/>
    </xf>
    <xf numFmtId="2" fontId="6" fillId="0" borderId="25" xfId="3" applyNumberFormat="1" applyFont="1" applyFill="1" applyBorder="1"/>
    <xf numFmtId="0" fontId="2" fillId="0" borderId="0" xfId="0" applyFont="1" applyFill="1"/>
    <xf numFmtId="164" fontId="2" fillId="0" borderId="0" xfId="1" applyNumberFormat="1" applyFont="1" applyFill="1"/>
    <xf numFmtId="164" fontId="2" fillId="0" borderId="0" xfId="0" applyNumberFormat="1" applyFont="1" applyFill="1"/>
    <xf numFmtId="0" fontId="7" fillId="0" borderId="0" xfId="0" applyFont="1" applyFill="1" applyBorder="1"/>
    <xf numFmtId="0" fontId="2" fillId="0" borderId="0" xfId="0" applyFont="1" applyFill="1" applyBorder="1"/>
  </cellXfs>
  <cellStyles count="4">
    <cellStyle name="Comma" xfId="1" builtinId="3"/>
    <cellStyle name="Normal" xfId="0" builtinId="0"/>
    <cellStyle name="Normal 2" xfId="2"/>
    <cellStyle name="Normal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BK296"/>
  <sheetViews>
    <sheetView tabSelected="1" workbookViewId="0">
      <selection activeCell="C6" sqref="C6:BK6"/>
    </sheetView>
  </sheetViews>
  <sheetFormatPr defaultRowHeight="12.75"/>
  <cols>
    <col min="1" max="1" width="7" style="1" bestFit="1" customWidth="1"/>
    <col min="2" max="2" width="66.7109375" style="1" bestFit="1" customWidth="1"/>
    <col min="3" max="3" width="4.7109375" style="1" bestFit="1" customWidth="1"/>
    <col min="4" max="5" width="9" style="1" bestFit="1" customWidth="1"/>
    <col min="6" max="7" width="4.7109375" style="1" bestFit="1" customWidth="1"/>
    <col min="8" max="8" width="9" style="1" bestFit="1" customWidth="1"/>
    <col min="9" max="9" width="10" style="1" bestFit="1" customWidth="1"/>
    <col min="10" max="10" width="9" style="1" bestFit="1" customWidth="1"/>
    <col min="11" max="11" width="6.5703125" style="1" bestFit="1" customWidth="1"/>
    <col min="12" max="12" width="9" style="1" bestFit="1" customWidth="1"/>
    <col min="13" max="13" width="4.7109375" style="1" bestFit="1" customWidth="1"/>
    <col min="14" max="14" width="5.5703125" style="1" bestFit="1" customWidth="1"/>
    <col min="15" max="17" width="4.7109375" style="1" bestFit="1" customWidth="1"/>
    <col min="18" max="20" width="9" style="1" bestFit="1" customWidth="1"/>
    <col min="21" max="21" width="4.7109375" style="1" bestFit="1" customWidth="1"/>
    <col min="22" max="22" width="7.5703125" style="1" bestFit="1" customWidth="1"/>
    <col min="23" max="23" width="4.7109375" style="1" bestFit="1" customWidth="1"/>
    <col min="24" max="24" width="5.5703125" style="1" bestFit="1" customWidth="1"/>
    <col min="25" max="27" width="4.7109375" style="1" bestFit="1" customWidth="1"/>
    <col min="28" max="28" width="7.5703125" style="1" bestFit="1" customWidth="1"/>
    <col min="29" max="29" width="6.5703125" style="1" bestFit="1" customWidth="1"/>
    <col min="30" max="30" width="5.5703125" style="1" bestFit="1" customWidth="1"/>
    <col min="31" max="31" width="4.7109375" style="1" bestFit="1" customWidth="1"/>
    <col min="32" max="32" width="6.5703125" style="1" bestFit="1" customWidth="1"/>
    <col min="33" max="37" width="4.7109375" style="1" bestFit="1" customWidth="1"/>
    <col min="38" max="38" width="7.5703125" style="1" bestFit="1" customWidth="1"/>
    <col min="39" max="39" width="5.5703125" style="1" bestFit="1" customWidth="1"/>
    <col min="40" max="40" width="6.5703125" style="1" bestFit="1" customWidth="1"/>
    <col min="41" max="41" width="4.7109375" style="1" bestFit="1" customWidth="1"/>
    <col min="42" max="42" width="5.5703125" style="1" bestFit="1" customWidth="1"/>
    <col min="43" max="43" width="4.7109375" style="1" bestFit="1" customWidth="1"/>
    <col min="44" max="44" width="7.5703125" style="1" bestFit="1" customWidth="1"/>
    <col min="45" max="45" width="5.5703125" style="1" bestFit="1" customWidth="1"/>
    <col min="46" max="47" width="4.7109375" style="1" bestFit="1" customWidth="1"/>
    <col min="48" max="49" width="10" style="1" bestFit="1" customWidth="1"/>
    <col min="50" max="50" width="9" style="1" bestFit="1" customWidth="1"/>
    <col min="51" max="51" width="6.5703125" style="1" bestFit="1" customWidth="1"/>
    <col min="52" max="52" width="10" style="1" bestFit="1" customWidth="1"/>
    <col min="53" max="54" width="4.7109375" style="1" bestFit="1" customWidth="1"/>
    <col min="55" max="55" width="5.5703125" style="1" bestFit="1" customWidth="1"/>
    <col min="56" max="57" width="4.7109375" style="1" bestFit="1" customWidth="1"/>
    <col min="58" max="58" width="10" style="1" bestFit="1" customWidth="1"/>
    <col min="59" max="60" width="9" style="1" bestFit="1" customWidth="1"/>
    <col min="61" max="61" width="4.7109375" style="1" bestFit="1" customWidth="1"/>
    <col min="62" max="62" width="9" style="1" bestFit="1" customWidth="1"/>
    <col min="63" max="63" width="13.42578125" style="1" bestFit="1" customWidth="1"/>
    <col min="64" max="16384" width="9.140625" style="1"/>
  </cols>
  <sheetData>
    <row r="5" spans="1:63" ht="13.5" thickBot="1"/>
    <row r="6" spans="1:63" ht="15.75" thickBot="1">
      <c r="A6" s="2" t="s">
        <v>0</v>
      </c>
      <c r="B6" s="3" t="s">
        <v>1</v>
      </c>
      <c r="C6" s="4" t="s">
        <v>2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6"/>
    </row>
    <row r="7" spans="1:63" ht="15.75" thickBot="1">
      <c r="A7" s="7"/>
      <c r="B7" s="8"/>
      <c r="C7" s="4" t="s">
        <v>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4" t="s">
        <v>4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6"/>
      <c r="AQ7" s="4" t="s">
        <v>5</v>
      </c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6"/>
      <c r="BK7" s="9" t="s">
        <v>6</v>
      </c>
    </row>
    <row r="8" spans="1:63" ht="15.75" thickBot="1">
      <c r="A8" s="7"/>
      <c r="B8" s="8"/>
      <c r="C8" s="10" t="s">
        <v>7</v>
      </c>
      <c r="D8" s="11"/>
      <c r="E8" s="11"/>
      <c r="F8" s="11"/>
      <c r="G8" s="11"/>
      <c r="H8" s="11"/>
      <c r="I8" s="11"/>
      <c r="J8" s="11"/>
      <c r="K8" s="11"/>
      <c r="L8" s="12"/>
      <c r="M8" s="10" t="s">
        <v>8</v>
      </c>
      <c r="N8" s="11"/>
      <c r="O8" s="11"/>
      <c r="P8" s="11"/>
      <c r="Q8" s="11"/>
      <c r="R8" s="11"/>
      <c r="S8" s="11"/>
      <c r="T8" s="11"/>
      <c r="U8" s="11"/>
      <c r="V8" s="12"/>
      <c r="W8" s="10" t="s">
        <v>7</v>
      </c>
      <c r="X8" s="11"/>
      <c r="Y8" s="11"/>
      <c r="Z8" s="11"/>
      <c r="AA8" s="11"/>
      <c r="AB8" s="11"/>
      <c r="AC8" s="11"/>
      <c r="AD8" s="11"/>
      <c r="AE8" s="11"/>
      <c r="AF8" s="12"/>
      <c r="AG8" s="10" t="s">
        <v>8</v>
      </c>
      <c r="AH8" s="11"/>
      <c r="AI8" s="11"/>
      <c r="AJ8" s="11"/>
      <c r="AK8" s="11"/>
      <c r="AL8" s="11"/>
      <c r="AM8" s="11"/>
      <c r="AN8" s="11"/>
      <c r="AO8" s="11"/>
      <c r="AP8" s="12"/>
      <c r="AQ8" s="10" t="s">
        <v>7</v>
      </c>
      <c r="AR8" s="11"/>
      <c r="AS8" s="11"/>
      <c r="AT8" s="11"/>
      <c r="AU8" s="11"/>
      <c r="AV8" s="11"/>
      <c r="AW8" s="11"/>
      <c r="AX8" s="11"/>
      <c r="AY8" s="11"/>
      <c r="AZ8" s="12"/>
      <c r="BA8" s="10" t="s">
        <v>8</v>
      </c>
      <c r="BB8" s="11"/>
      <c r="BC8" s="11"/>
      <c r="BD8" s="11"/>
      <c r="BE8" s="11"/>
      <c r="BF8" s="11"/>
      <c r="BG8" s="11"/>
      <c r="BH8" s="11"/>
      <c r="BI8" s="11"/>
      <c r="BJ8" s="12"/>
      <c r="BK8" s="13"/>
    </row>
    <row r="9" spans="1:63" ht="15.75" thickBot="1">
      <c r="A9" s="7"/>
      <c r="B9" s="8"/>
      <c r="C9" s="14" t="s">
        <v>9</v>
      </c>
      <c r="D9" s="15"/>
      <c r="E9" s="15"/>
      <c r="F9" s="15"/>
      <c r="G9" s="16"/>
      <c r="H9" s="4" t="s">
        <v>10</v>
      </c>
      <c r="I9" s="5"/>
      <c r="J9" s="5"/>
      <c r="K9" s="5"/>
      <c r="L9" s="6"/>
      <c r="M9" s="14" t="s">
        <v>9</v>
      </c>
      <c r="N9" s="15"/>
      <c r="O9" s="15"/>
      <c r="P9" s="15"/>
      <c r="Q9" s="16"/>
      <c r="R9" s="4" t="s">
        <v>10</v>
      </c>
      <c r="S9" s="5"/>
      <c r="T9" s="5"/>
      <c r="U9" s="5"/>
      <c r="V9" s="6"/>
      <c r="W9" s="14" t="s">
        <v>9</v>
      </c>
      <c r="X9" s="15"/>
      <c r="Y9" s="15"/>
      <c r="Z9" s="15"/>
      <c r="AA9" s="16"/>
      <c r="AB9" s="4" t="s">
        <v>10</v>
      </c>
      <c r="AC9" s="5"/>
      <c r="AD9" s="5"/>
      <c r="AE9" s="5"/>
      <c r="AF9" s="6"/>
      <c r="AG9" s="14" t="s">
        <v>9</v>
      </c>
      <c r="AH9" s="15"/>
      <c r="AI9" s="15"/>
      <c r="AJ9" s="15"/>
      <c r="AK9" s="16"/>
      <c r="AL9" s="4" t="s">
        <v>10</v>
      </c>
      <c r="AM9" s="5"/>
      <c r="AN9" s="5"/>
      <c r="AO9" s="5"/>
      <c r="AP9" s="6"/>
      <c r="AQ9" s="14" t="s">
        <v>9</v>
      </c>
      <c r="AR9" s="15"/>
      <c r="AS9" s="15"/>
      <c r="AT9" s="15"/>
      <c r="AU9" s="16"/>
      <c r="AV9" s="4" t="s">
        <v>10</v>
      </c>
      <c r="AW9" s="5"/>
      <c r="AX9" s="5"/>
      <c r="AY9" s="5"/>
      <c r="AZ9" s="6"/>
      <c r="BA9" s="14" t="s">
        <v>9</v>
      </c>
      <c r="BB9" s="15"/>
      <c r="BC9" s="15"/>
      <c r="BD9" s="15"/>
      <c r="BE9" s="16"/>
      <c r="BF9" s="4" t="s">
        <v>10</v>
      </c>
      <c r="BG9" s="5"/>
      <c r="BH9" s="5"/>
      <c r="BI9" s="5"/>
      <c r="BJ9" s="6"/>
      <c r="BK9" s="13"/>
    </row>
    <row r="10" spans="1:63" ht="15.75" thickBot="1">
      <c r="A10" s="17"/>
      <c r="B10" s="18"/>
      <c r="C10" s="19">
        <v>1</v>
      </c>
      <c r="D10" s="20">
        <v>2</v>
      </c>
      <c r="E10" s="20">
        <v>3</v>
      </c>
      <c r="F10" s="20">
        <v>4</v>
      </c>
      <c r="G10" s="21">
        <v>5</v>
      </c>
      <c r="H10" s="19">
        <v>1</v>
      </c>
      <c r="I10" s="20">
        <v>2</v>
      </c>
      <c r="J10" s="20">
        <v>3</v>
      </c>
      <c r="K10" s="20">
        <v>4</v>
      </c>
      <c r="L10" s="21">
        <v>5</v>
      </c>
      <c r="M10" s="19">
        <v>1</v>
      </c>
      <c r="N10" s="20">
        <v>2</v>
      </c>
      <c r="O10" s="20">
        <v>3</v>
      </c>
      <c r="P10" s="20">
        <v>4</v>
      </c>
      <c r="Q10" s="21">
        <v>5</v>
      </c>
      <c r="R10" s="19">
        <v>1</v>
      </c>
      <c r="S10" s="20">
        <v>2</v>
      </c>
      <c r="T10" s="20">
        <v>3</v>
      </c>
      <c r="U10" s="20">
        <v>4</v>
      </c>
      <c r="V10" s="21">
        <v>5</v>
      </c>
      <c r="W10" s="19">
        <v>1</v>
      </c>
      <c r="X10" s="20">
        <v>2</v>
      </c>
      <c r="Y10" s="20">
        <v>3</v>
      </c>
      <c r="Z10" s="20">
        <v>4</v>
      </c>
      <c r="AA10" s="21">
        <v>5</v>
      </c>
      <c r="AB10" s="19">
        <v>1</v>
      </c>
      <c r="AC10" s="20">
        <v>2</v>
      </c>
      <c r="AD10" s="20">
        <v>3</v>
      </c>
      <c r="AE10" s="20">
        <v>4</v>
      </c>
      <c r="AF10" s="21">
        <v>5</v>
      </c>
      <c r="AG10" s="19">
        <v>1</v>
      </c>
      <c r="AH10" s="20">
        <v>2</v>
      </c>
      <c r="AI10" s="20">
        <v>3</v>
      </c>
      <c r="AJ10" s="20">
        <v>4</v>
      </c>
      <c r="AK10" s="21">
        <v>5</v>
      </c>
      <c r="AL10" s="19">
        <v>1</v>
      </c>
      <c r="AM10" s="20">
        <v>2</v>
      </c>
      <c r="AN10" s="20">
        <v>3</v>
      </c>
      <c r="AO10" s="20">
        <v>4</v>
      </c>
      <c r="AP10" s="21">
        <v>5</v>
      </c>
      <c r="AQ10" s="19">
        <v>1</v>
      </c>
      <c r="AR10" s="20">
        <v>2</v>
      </c>
      <c r="AS10" s="20">
        <v>3</v>
      </c>
      <c r="AT10" s="20">
        <v>4</v>
      </c>
      <c r="AU10" s="21">
        <v>5</v>
      </c>
      <c r="AV10" s="19">
        <v>1</v>
      </c>
      <c r="AW10" s="20">
        <v>2</v>
      </c>
      <c r="AX10" s="20">
        <v>3</v>
      </c>
      <c r="AY10" s="20">
        <v>4</v>
      </c>
      <c r="AZ10" s="21">
        <v>5</v>
      </c>
      <c r="BA10" s="19">
        <v>1</v>
      </c>
      <c r="BB10" s="20">
        <v>2</v>
      </c>
      <c r="BC10" s="20">
        <v>3</v>
      </c>
      <c r="BD10" s="20">
        <v>4</v>
      </c>
      <c r="BE10" s="21">
        <v>5</v>
      </c>
      <c r="BF10" s="19">
        <v>1</v>
      </c>
      <c r="BG10" s="20">
        <v>2</v>
      </c>
      <c r="BH10" s="20">
        <v>3</v>
      </c>
      <c r="BI10" s="20">
        <v>4</v>
      </c>
      <c r="BJ10" s="21">
        <v>5</v>
      </c>
      <c r="BK10" s="13"/>
    </row>
    <row r="11" spans="1:63" ht="15">
      <c r="A11" s="22" t="s">
        <v>11</v>
      </c>
      <c r="B11" s="23" t="s">
        <v>12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5"/>
    </row>
    <row r="12" spans="1:63" ht="15">
      <c r="A12" s="26" t="s">
        <v>13</v>
      </c>
      <c r="B12" s="27" t="s">
        <v>14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9"/>
    </row>
    <row r="13" spans="1:63">
      <c r="A13" s="30"/>
      <c r="B13" s="31" t="s">
        <v>15</v>
      </c>
      <c r="C13" s="32">
        <v>0</v>
      </c>
      <c r="D13" s="32">
        <v>2380.9588668626661</v>
      </c>
      <c r="E13" s="32">
        <v>401.53853626406664</v>
      </c>
      <c r="F13" s="32">
        <v>0</v>
      </c>
      <c r="G13" s="32">
        <v>0</v>
      </c>
      <c r="H13" s="32">
        <v>42.103197734299997</v>
      </c>
      <c r="I13" s="32">
        <v>9412.4058948996171</v>
      </c>
      <c r="J13" s="32">
        <v>1176.0571434151004</v>
      </c>
      <c r="K13" s="32">
        <v>0</v>
      </c>
      <c r="L13" s="32">
        <v>121.22346413936665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  <c r="R13" s="32">
        <v>109.61227550633335</v>
      </c>
      <c r="S13" s="32">
        <v>3344.8247034140995</v>
      </c>
      <c r="T13" s="32">
        <v>529.11295360866677</v>
      </c>
      <c r="U13" s="32">
        <v>0</v>
      </c>
      <c r="V13" s="32">
        <v>9.0297137255666691</v>
      </c>
      <c r="W13" s="32">
        <v>0</v>
      </c>
      <c r="X13" s="32">
        <v>0</v>
      </c>
      <c r="Y13" s="32">
        <v>0</v>
      </c>
      <c r="Z13" s="32">
        <v>0</v>
      </c>
      <c r="AA13" s="32">
        <v>0</v>
      </c>
      <c r="AB13" s="32">
        <v>0.10162451029999998</v>
      </c>
      <c r="AC13" s="32">
        <v>3.7668390789666666</v>
      </c>
      <c r="AD13" s="32">
        <v>0.13333332953333332</v>
      </c>
      <c r="AE13" s="32">
        <v>0</v>
      </c>
      <c r="AF13" s="32">
        <v>0.22745726486666668</v>
      </c>
      <c r="AG13" s="32">
        <v>0</v>
      </c>
      <c r="AH13" s="32">
        <v>0</v>
      </c>
      <c r="AI13" s="32">
        <v>0</v>
      </c>
      <c r="AJ13" s="32">
        <v>0</v>
      </c>
      <c r="AK13" s="32">
        <v>0</v>
      </c>
      <c r="AL13" s="32">
        <v>1.4968662900000002E-2</v>
      </c>
      <c r="AM13" s="32">
        <v>0</v>
      </c>
      <c r="AN13" s="32">
        <v>16.052235421100001</v>
      </c>
      <c r="AO13" s="32">
        <v>0</v>
      </c>
      <c r="AP13" s="32">
        <v>0</v>
      </c>
      <c r="AQ13" s="32">
        <v>0</v>
      </c>
      <c r="AR13" s="32">
        <v>9.9021500501000013</v>
      </c>
      <c r="AS13" s="32">
        <v>0</v>
      </c>
      <c r="AT13" s="32">
        <v>0</v>
      </c>
      <c r="AU13" s="32">
        <v>0</v>
      </c>
      <c r="AV13" s="32">
        <v>97.728896312533408</v>
      </c>
      <c r="AW13" s="32">
        <v>2777.995681294668</v>
      </c>
      <c r="AX13" s="32">
        <v>712.67358591030006</v>
      </c>
      <c r="AY13" s="32">
        <v>0</v>
      </c>
      <c r="AZ13" s="32">
        <v>186.59046678259998</v>
      </c>
      <c r="BA13" s="32">
        <v>0</v>
      </c>
      <c r="BB13" s="32">
        <v>0</v>
      </c>
      <c r="BC13" s="32">
        <v>0</v>
      </c>
      <c r="BD13" s="32">
        <v>0</v>
      </c>
      <c r="BE13" s="32">
        <v>0</v>
      </c>
      <c r="BF13" s="32">
        <v>29.694897676966693</v>
      </c>
      <c r="BG13" s="32">
        <v>117.68867333680004</v>
      </c>
      <c r="BH13" s="32">
        <v>162.28279605573329</v>
      </c>
      <c r="BI13" s="32">
        <v>0</v>
      </c>
      <c r="BJ13" s="32">
        <v>28.491629288133339</v>
      </c>
      <c r="BK13" s="33">
        <f>SUM(C13:BJ13)</f>
        <v>21670.21198454528</v>
      </c>
    </row>
    <row r="14" spans="1:63" ht="13.5" thickBot="1">
      <c r="A14" s="34"/>
      <c r="B14" s="31" t="s">
        <v>16</v>
      </c>
      <c r="C14" s="35">
        <v>0</v>
      </c>
      <c r="D14" s="35">
        <v>220.13219461406666</v>
      </c>
      <c r="E14" s="35">
        <v>13.334463250933332</v>
      </c>
      <c r="F14" s="35">
        <v>0</v>
      </c>
      <c r="G14" s="35">
        <v>0</v>
      </c>
      <c r="H14" s="35">
        <v>55.054015661199983</v>
      </c>
      <c r="I14" s="35">
        <v>11557.905114315536</v>
      </c>
      <c r="J14" s="35">
        <v>2091.0560909735336</v>
      </c>
      <c r="K14" s="35">
        <v>0</v>
      </c>
      <c r="L14" s="35">
        <v>48.258203993566688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24.382181252533336</v>
      </c>
      <c r="S14" s="35">
        <v>462.67076814393334</v>
      </c>
      <c r="T14" s="35">
        <v>351.06612532093334</v>
      </c>
      <c r="U14" s="35">
        <v>0</v>
      </c>
      <c r="V14" s="35">
        <v>11.6141146149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0.20566341023333332</v>
      </c>
      <c r="AC14" s="35">
        <v>5.2808464700000002E-2</v>
      </c>
      <c r="AD14" s="35">
        <v>0</v>
      </c>
      <c r="AE14" s="35">
        <v>0</v>
      </c>
      <c r="AF14" s="35">
        <v>0.15701714096666669</v>
      </c>
      <c r="AG14" s="35">
        <v>0</v>
      </c>
      <c r="AH14" s="35">
        <v>0</v>
      </c>
      <c r="AI14" s="35">
        <v>0</v>
      </c>
      <c r="AJ14" s="35">
        <v>0</v>
      </c>
      <c r="AK14" s="35">
        <v>0</v>
      </c>
      <c r="AL14" s="35">
        <v>7.1748858499999998E-2</v>
      </c>
      <c r="AM14" s="35">
        <v>7.411503920000001E-2</v>
      </c>
      <c r="AN14" s="35">
        <v>0</v>
      </c>
      <c r="AO14" s="35">
        <v>0</v>
      </c>
      <c r="AP14" s="35">
        <v>0</v>
      </c>
      <c r="AQ14" s="35">
        <v>0</v>
      </c>
      <c r="AR14" s="35">
        <v>168.35701389883332</v>
      </c>
      <c r="AS14" s="35">
        <v>0</v>
      </c>
      <c r="AT14" s="35">
        <v>0</v>
      </c>
      <c r="AU14" s="35">
        <v>0</v>
      </c>
      <c r="AV14" s="35">
        <v>47.265230616133294</v>
      </c>
      <c r="AW14" s="35">
        <v>1976.7826544771331</v>
      </c>
      <c r="AX14" s="35">
        <v>262.51875750043331</v>
      </c>
      <c r="AY14" s="35">
        <v>0</v>
      </c>
      <c r="AZ14" s="35">
        <v>85.438792983399992</v>
      </c>
      <c r="BA14" s="35">
        <v>0</v>
      </c>
      <c r="BB14" s="35">
        <v>0</v>
      </c>
      <c r="BC14" s="35">
        <v>0</v>
      </c>
      <c r="BD14" s="35">
        <v>0</v>
      </c>
      <c r="BE14" s="35">
        <v>0</v>
      </c>
      <c r="BF14" s="35">
        <v>48.917782116199959</v>
      </c>
      <c r="BG14" s="35">
        <v>40.941992122866672</v>
      </c>
      <c r="BH14" s="35">
        <v>19.844297704233334</v>
      </c>
      <c r="BI14" s="35">
        <v>0</v>
      </c>
      <c r="BJ14" s="35">
        <v>18.685072667333333</v>
      </c>
      <c r="BK14" s="36">
        <f>SUM(C14:BJ14)</f>
        <v>17504.786219141301</v>
      </c>
    </row>
    <row r="15" spans="1:63" ht="13.5" thickBot="1">
      <c r="A15" s="37"/>
      <c r="B15" s="38" t="s">
        <v>17</v>
      </c>
      <c r="C15" s="39">
        <f>SUM(C13:C14)</f>
        <v>0</v>
      </c>
      <c r="D15" s="39">
        <f t="shared" ref="D15:BK15" si="0">SUM(D13:D14)</f>
        <v>2601.0910614767326</v>
      </c>
      <c r="E15" s="39">
        <f t="shared" si="0"/>
        <v>414.87299951499995</v>
      </c>
      <c r="F15" s="39">
        <f t="shared" si="0"/>
        <v>0</v>
      </c>
      <c r="G15" s="39">
        <f t="shared" si="0"/>
        <v>0</v>
      </c>
      <c r="H15" s="39">
        <f t="shared" si="0"/>
        <v>97.15721339549998</v>
      </c>
      <c r="I15" s="39">
        <f t="shared" si="0"/>
        <v>20970.311009215155</v>
      </c>
      <c r="J15" s="39">
        <f t="shared" si="0"/>
        <v>3267.1132343886338</v>
      </c>
      <c r="K15" s="39">
        <f t="shared" si="0"/>
        <v>0</v>
      </c>
      <c r="L15" s="39">
        <f t="shared" si="0"/>
        <v>169.48166813293335</v>
      </c>
      <c r="M15" s="39">
        <f t="shared" si="0"/>
        <v>0</v>
      </c>
      <c r="N15" s="39">
        <f t="shared" si="0"/>
        <v>0</v>
      </c>
      <c r="O15" s="39">
        <f t="shared" si="0"/>
        <v>0</v>
      </c>
      <c r="P15" s="39">
        <f t="shared" si="0"/>
        <v>0</v>
      </c>
      <c r="Q15" s="39">
        <f t="shared" si="0"/>
        <v>0</v>
      </c>
      <c r="R15" s="39">
        <f t="shared" si="0"/>
        <v>133.99445675886668</v>
      </c>
      <c r="S15" s="39">
        <f t="shared" si="0"/>
        <v>3807.4954715580329</v>
      </c>
      <c r="T15" s="39">
        <f t="shared" si="0"/>
        <v>880.17907892960011</v>
      </c>
      <c r="U15" s="39">
        <f t="shared" si="0"/>
        <v>0</v>
      </c>
      <c r="V15" s="39">
        <f t="shared" si="0"/>
        <v>20.643828340466669</v>
      </c>
      <c r="W15" s="39">
        <f t="shared" si="0"/>
        <v>0</v>
      </c>
      <c r="X15" s="39">
        <f t="shared" si="0"/>
        <v>0</v>
      </c>
      <c r="Y15" s="39">
        <f t="shared" si="0"/>
        <v>0</v>
      </c>
      <c r="Z15" s="39">
        <f t="shared" si="0"/>
        <v>0</v>
      </c>
      <c r="AA15" s="39">
        <f t="shared" si="0"/>
        <v>0</v>
      </c>
      <c r="AB15" s="39">
        <f t="shared" si="0"/>
        <v>0.30728792053333331</v>
      </c>
      <c r="AC15" s="39">
        <f t="shared" si="0"/>
        <v>3.8196475436666666</v>
      </c>
      <c r="AD15" s="39">
        <f t="shared" si="0"/>
        <v>0.13333332953333332</v>
      </c>
      <c r="AE15" s="39">
        <f t="shared" si="0"/>
        <v>0</v>
      </c>
      <c r="AF15" s="39">
        <f t="shared" si="0"/>
        <v>0.38447440583333337</v>
      </c>
      <c r="AG15" s="39">
        <f t="shared" si="0"/>
        <v>0</v>
      </c>
      <c r="AH15" s="39">
        <f t="shared" si="0"/>
        <v>0</v>
      </c>
      <c r="AI15" s="39">
        <f t="shared" si="0"/>
        <v>0</v>
      </c>
      <c r="AJ15" s="39">
        <f t="shared" si="0"/>
        <v>0</v>
      </c>
      <c r="AK15" s="39">
        <f t="shared" si="0"/>
        <v>0</v>
      </c>
      <c r="AL15" s="39">
        <f t="shared" si="0"/>
        <v>8.6717521399999997E-2</v>
      </c>
      <c r="AM15" s="39">
        <f t="shared" si="0"/>
        <v>7.411503920000001E-2</v>
      </c>
      <c r="AN15" s="39">
        <f t="shared" si="0"/>
        <v>16.052235421100001</v>
      </c>
      <c r="AO15" s="39">
        <f t="shared" si="0"/>
        <v>0</v>
      </c>
      <c r="AP15" s="39">
        <f t="shared" si="0"/>
        <v>0</v>
      </c>
      <c r="AQ15" s="39">
        <f t="shared" si="0"/>
        <v>0</v>
      </c>
      <c r="AR15" s="39">
        <f t="shared" si="0"/>
        <v>178.25916394893332</v>
      </c>
      <c r="AS15" s="39">
        <f t="shared" si="0"/>
        <v>0</v>
      </c>
      <c r="AT15" s="39">
        <f t="shared" si="0"/>
        <v>0</v>
      </c>
      <c r="AU15" s="39">
        <f t="shared" si="0"/>
        <v>0</v>
      </c>
      <c r="AV15" s="39">
        <f t="shared" si="0"/>
        <v>144.9941269286667</v>
      </c>
      <c r="AW15" s="39">
        <f t="shared" si="0"/>
        <v>4754.7783357718008</v>
      </c>
      <c r="AX15" s="39">
        <f t="shared" si="0"/>
        <v>975.19234341073343</v>
      </c>
      <c r="AY15" s="39">
        <f t="shared" si="0"/>
        <v>0</v>
      </c>
      <c r="AZ15" s="39">
        <f t="shared" si="0"/>
        <v>272.029259766</v>
      </c>
      <c r="BA15" s="39">
        <f t="shared" si="0"/>
        <v>0</v>
      </c>
      <c r="BB15" s="39">
        <f t="shared" si="0"/>
        <v>0</v>
      </c>
      <c r="BC15" s="39">
        <f t="shared" si="0"/>
        <v>0</v>
      </c>
      <c r="BD15" s="39">
        <f t="shared" si="0"/>
        <v>0</v>
      </c>
      <c r="BE15" s="39">
        <f t="shared" si="0"/>
        <v>0</v>
      </c>
      <c r="BF15" s="39">
        <f t="shared" si="0"/>
        <v>78.612679793166649</v>
      </c>
      <c r="BG15" s="39">
        <f t="shared" si="0"/>
        <v>158.63066545966672</v>
      </c>
      <c r="BH15" s="39">
        <f t="shared" si="0"/>
        <v>182.12709375996661</v>
      </c>
      <c r="BI15" s="39">
        <f t="shared" si="0"/>
        <v>0</v>
      </c>
      <c r="BJ15" s="39">
        <f t="shared" si="0"/>
        <v>47.176701955466669</v>
      </c>
      <c r="BK15" s="39">
        <f t="shared" si="0"/>
        <v>39174.998203686584</v>
      </c>
    </row>
    <row r="16" spans="1:63">
      <c r="A16" s="40" t="s">
        <v>18</v>
      </c>
      <c r="B16" s="41" t="s">
        <v>19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3"/>
    </row>
    <row r="17" spans="1:63">
      <c r="A17" s="30"/>
      <c r="B17" s="31" t="s">
        <v>20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0.46122398490000005</v>
      </c>
      <c r="I17" s="32">
        <v>8.5476003991009666</v>
      </c>
      <c r="J17" s="32">
        <v>0</v>
      </c>
      <c r="K17" s="32">
        <v>0</v>
      </c>
      <c r="L17" s="32">
        <v>2.0901605933333338E-2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0.14789663903333333</v>
      </c>
      <c r="S17" s="32">
        <v>2.93768415373333</v>
      </c>
      <c r="T17" s="32">
        <v>0</v>
      </c>
      <c r="U17" s="32">
        <v>0</v>
      </c>
      <c r="V17" s="32">
        <v>7.6753894033333353E-2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1.0379598999999998E-3</v>
      </c>
      <c r="AC17" s="32">
        <v>0</v>
      </c>
      <c r="AD17" s="32">
        <v>0</v>
      </c>
      <c r="AE17" s="32">
        <v>0</v>
      </c>
      <c r="AF17" s="32">
        <v>0</v>
      </c>
      <c r="AG17" s="32">
        <v>0</v>
      </c>
      <c r="AH17" s="32">
        <v>0</v>
      </c>
      <c r="AI17" s="32">
        <v>0</v>
      </c>
      <c r="AJ17" s="32">
        <v>0</v>
      </c>
      <c r="AK17" s="32">
        <v>0</v>
      </c>
      <c r="AL17" s="32">
        <v>2.0095842666666666E-3</v>
      </c>
      <c r="AM17" s="32">
        <v>0</v>
      </c>
      <c r="AN17" s="32">
        <v>0</v>
      </c>
      <c r="AO17" s="32">
        <v>0</v>
      </c>
      <c r="AP17" s="32">
        <v>0</v>
      </c>
      <c r="AQ17" s="32">
        <v>0</v>
      </c>
      <c r="AR17" s="32">
        <v>0</v>
      </c>
      <c r="AS17" s="32">
        <v>0</v>
      </c>
      <c r="AT17" s="32">
        <v>0</v>
      </c>
      <c r="AU17" s="32">
        <v>0</v>
      </c>
      <c r="AV17" s="32">
        <v>1.3036687849666699</v>
      </c>
      <c r="AW17" s="32">
        <v>2.0792200858333301</v>
      </c>
      <c r="AX17" s="32">
        <v>0</v>
      </c>
      <c r="AY17" s="32">
        <v>0</v>
      </c>
      <c r="AZ17" s="32">
        <v>0.12125915746666667</v>
      </c>
      <c r="BA17" s="32">
        <v>0</v>
      </c>
      <c r="BB17" s="32">
        <v>0</v>
      </c>
      <c r="BC17" s="32">
        <v>0</v>
      </c>
      <c r="BD17" s="32">
        <v>0</v>
      </c>
      <c r="BE17" s="32">
        <v>0</v>
      </c>
      <c r="BF17" s="32">
        <v>4.2752284835333301</v>
      </c>
      <c r="BG17" s="32">
        <v>1.4277417059666699</v>
      </c>
      <c r="BH17" s="32">
        <v>0</v>
      </c>
      <c r="BI17" s="32">
        <v>0</v>
      </c>
      <c r="BJ17" s="32">
        <v>2.2904756363000001</v>
      </c>
      <c r="BK17" s="33">
        <f>SUM(C17:BJ17)</f>
        <v>23.692702074967634</v>
      </c>
    </row>
    <row r="18" spans="1:63" ht="13.5" thickBot="1">
      <c r="A18" s="34"/>
      <c r="B18" s="31" t="s">
        <v>21</v>
      </c>
      <c r="C18" s="35">
        <v>0</v>
      </c>
      <c r="D18" s="35">
        <v>0</v>
      </c>
      <c r="E18" s="35">
        <v>0</v>
      </c>
      <c r="F18" s="35">
        <v>0</v>
      </c>
      <c r="G18" s="35">
        <v>0</v>
      </c>
      <c r="H18" s="35">
        <v>30.290267531166698</v>
      </c>
      <c r="I18" s="35">
        <v>81.550453971366693</v>
      </c>
      <c r="J18" s="35">
        <v>0</v>
      </c>
      <c r="K18" s="35">
        <v>40.476673658000003</v>
      </c>
      <c r="L18" s="35">
        <v>45.602233752633303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7.9030081434999992</v>
      </c>
      <c r="S18" s="35">
        <v>121.562387833267</v>
      </c>
      <c r="T18" s="35">
        <v>0</v>
      </c>
      <c r="U18" s="35">
        <v>0</v>
      </c>
      <c r="V18" s="35">
        <v>0.63843514383333333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0.39000819553333338</v>
      </c>
      <c r="AC18" s="35">
        <v>9.1475149151333319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35">
        <v>0</v>
      </c>
      <c r="AL18" s="35">
        <v>5.727499149999999E-2</v>
      </c>
      <c r="AM18" s="35">
        <v>0</v>
      </c>
      <c r="AN18" s="35">
        <v>0</v>
      </c>
      <c r="AO18" s="35">
        <v>0</v>
      </c>
      <c r="AP18" s="35">
        <v>0</v>
      </c>
      <c r="AQ18" s="35">
        <v>0</v>
      </c>
      <c r="AR18" s="35">
        <v>0.62967617990000002</v>
      </c>
      <c r="AS18" s="35">
        <v>0</v>
      </c>
      <c r="AT18" s="35">
        <v>0</v>
      </c>
      <c r="AU18" s="35">
        <v>0</v>
      </c>
      <c r="AV18" s="35">
        <v>38.9724319150667</v>
      </c>
      <c r="AW18" s="35">
        <v>242.40656772956899</v>
      </c>
      <c r="AX18" s="35">
        <v>6.7198345203666667</v>
      </c>
      <c r="AY18" s="35">
        <v>0</v>
      </c>
      <c r="AZ18" s="35">
        <v>32.221213687633337</v>
      </c>
      <c r="BA18" s="35">
        <v>0</v>
      </c>
      <c r="BB18" s="35">
        <v>0</v>
      </c>
      <c r="BC18" s="35">
        <v>0</v>
      </c>
      <c r="BD18" s="35">
        <v>0</v>
      </c>
      <c r="BE18" s="35">
        <v>0</v>
      </c>
      <c r="BF18" s="35">
        <v>14.885089311133362</v>
      </c>
      <c r="BG18" s="35">
        <v>67.110470991033395</v>
      </c>
      <c r="BH18" s="35">
        <v>4.0066116666666665E-4</v>
      </c>
      <c r="BI18" s="35">
        <v>0</v>
      </c>
      <c r="BJ18" s="35">
        <v>5.1807093568000004</v>
      </c>
      <c r="BK18" s="36">
        <f>SUM(C18:BJ18)</f>
        <v>745.7446524886027</v>
      </c>
    </row>
    <row r="19" spans="1:63" ht="13.5" thickBot="1">
      <c r="A19" s="37"/>
      <c r="B19" s="38" t="s">
        <v>22</v>
      </c>
      <c r="C19" s="39">
        <f>SUM(C17:C18)</f>
        <v>0</v>
      </c>
      <c r="D19" s="39">
        <f t="shared" ref="D19:BK19" si="1">SUM(D17:D18)</f>
        <v>0</v>
      </c>
      <c r="E19" s="39">
        <f t="shared" si="1"/>
        <v>0</v>
      </c>
      <c r="F19" s="39">
        <f t="shared" si="1"/>
        <v>0</v>
      </c>
      <c r="G19" s="39">
        <f t="shared" si="1"/>
        <v>0</v>
      </c>
      <c r="H19" s="39">
        <f t="shared" si="1"/>
        <v>30.751491516066697</v>
      </c>
      <c r="I19" s="39">
        <f t="shared" si="1"/>
        <v>90.098054370467665</v>
      </c>
      <c r="J19" s="39">
        <f t="shared" si="1"/>
        <v>0</v>
      </c>
      <c r="K19" s="39">
        <f t="shared" si="1"/>
        <v>40.476673658000003</v>
      </c>
      <c r="L19" s="39">
        <f t="shared" si="1"/>
        <v>45.623135358566635</v>
      </c>
      <c r="M19" s="39">
        <f t="shared" si="1"/>
        <v>0</v>
      </c>
      <c r="N19" s="39">
        <f t="shared" si="1"/>
        <v>0</v>
      </c>
      <c r="O19" s="39">
        <f t="shared" si="1"/>
        <v>0</v>
      </c>
      <c r="P19" s="39">
        <f t="shared" si="1"/>
        <v>0</v>
      </c>
      <c r="Q19" s="39">
        <f t="shared" si="1"/>
        <v>0</v>
      </c>
      <c r="R19" s="39">
        <f t="shared" si="1"/>
        <v>8.0509047825333333</v>
      </c>
      <c r="S19" s="39">
        <f t="shared" si="1"/>
        <v>124.50007198700033</v>
      </c>
      <c r="T19" s="39">
        <f t="shared" si="1"/>
        <v>0</v>
      </c>
      <c r="U19" s="39">
        <f t="shared" si="1"/>
        <v>0</v>
      </c>
      <c r="V19" s="39">
        <f t="shared" si="1"/>
        <v>0.71518903786666665</v>
      </c>
      <c r="W19" s="39">
        <f t="shared" si="1"/>
        <v>0</v>
      </c>
      <c r="X19" s="39">
        <f t="shared" si="1"/>
        <v>0</v>
      </c>
      <c r="Y19" s="39">
        <f t="shared" si="1"/>
        <v>0</v>
      </c>
      <c r="Z19" s="39">
        <f t="shared" si="1"/>
        <v>0</v>
      </c>
      <c r="AA19" s="39">
        <f t="shared" si="1"/>
        <v>0</v>
      </c>
      <c r="AB19" s="39">
        <f t="shared" si="1"/>
        <v>0.39104615543333338</v>
      </c>
      <c r="AC19" s="39">
        <f t="shared" si="1"/>
        <v>9.1475149151333319</v>
      </c>
      <c r="AD19" s="39">
        <f t="shared" si="1"/>
        <v>0</v>
      </c>
      <c r="AE19" s="39">
        <f t="shared" si="1"/>
        <v>0</v>
      </c>
      <c r="AF19" s="39">
        <f t="shared" si="1"/>
        <v>0</v>
      </c>
      <c r="AG19" s="39">
        <f t="shared" si="1"/>
        <v>0</v>
      </c>
      <c r="AH19" s="39">
        <f t="shared" si="1"/>
        <v>0</v>
      </c>
      <c r="AI19" s="39">
        <f t="shared" si="1"/>
        <v>0</v>
      </c>
      <c r="AJ19" s="39">
        <f t="shared" si="1"/>
        <v>0</v>
      </c>
      <c r="AK19" s="39">
        <f t="shared" si="1"/>
        <v>0</v>
      </c>
      <c r="AL19" s="39">
        <f t="shared" si="1"/>
        <v>5.928457576666666E-2</v>
      </c>
      <c r="AM19" s="39">
        <f t="shared" si="1"/>
        <v>0</v>
      </c>
      <c r="AN19" s="39">
        <f t="shared" si="1"/>
        <v>0</v>
      </c>
      <c r="AO19" s="39">
        <f t="shared" si="1"/>
        <v>0</v>
      </c>
      <c r="AP19" s="39">
        <f t="shared" si="1"/>
        <v>0</v>
      </c>
      <c r="AQ19" s="39">
        <f t="shared" si="1"/>
        <v>0</v>
      </c>
      <c r="AR19" s="39">
        <f t="shared" si="1"/>
        <v>0.62967617990000002</v>
      </c>
      <c r="AS19" s="39">
        <f t="shared" si="1"/>
        <v>0</v>
      </c>
      <c r="AT19" s="39">
        <f t="shared" si="1"/>
        <v>0</v>
      </c>
      <c r="AU19" s="39">
        <f t="shared" si="1"/>
        <v>0</v>
      </c>
      <c r="AV19" s="39">
        <f t="shared" si="1"/>
        <v>40.276100700033368</v>
      </c>
      <c r="AW19" s="39">
        <f t="shared" si="1"/>
        <v>244.48578781540232</v>
      </c>
      <c r="AX19" s="39">
        <f t="shared" si="1"/>
        <v>6.7198345203666667</v>
      </c>
      <c r="AY19" s="39">
        <f t="shared" si="1"/>
        <v>0</v>
      </c>
      <c r="AZ19" s="39">
        <f t="shared" si="1"/>
        <v>32.342472845100005</v>
      </c>
      <c r="BA19" s="39">
        <f t="shared" si="1"/>
        <v>0</v>
      </c>
      <c r="BB19" s="39">
        <f t="shared" si="1"/>
        <v>0</v>
      </c>
      <c r="BC19" s="39">
        <f t="shared" si="1"/>
        <v>0</v>
      </c>
      <c r="BD19" s="39">
        <f t="shared" si="1"/>
        <v>0</v>
      </c>
      <c r="BE19" s="39">
        <f t="shared" si="1"/>
        <v>0</v>
      </c>
      <c r="BF19" s="39">
        <f t="shared" si="1"/>
        <v>19.160317794666692</v>
      </c>
      <c r="BG19" s="39">
        <f t="shared" si="1"/>
        <v>68.538212697000063</v>
      </c>
      <c r="BH19" s="39">
        <f t="shared" si="1"/>
        <v>4.0066116666666665E-4</v>
      </c>
      <c r="BI19" s="39">
        <f t="shared" si="1"/>
        <v>0</v>
      </c>
      <c r="BJ19" s="39">
        <f t="shared" si="1"/>
        <v>7.4711849931000005</v>
      </c>
      <c r="BK19" s="39">
        <f t="shared" si="1"/>
        <v>769.43735456357035</v>
      </c>
    </row>
    <row r="20" spans="1:63">
      <c r="A20" s="40" t="s">
        <v>23</v>
      </c>
      <c r="B20" s="41" t="s">
        <v>24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3"/>
    </row>
    <row r="21" spans="1:63">
      <c r="A21" s="30"/>
      <c r="B21" s="31" t="s">
        <v>25</v>
      </c>
      <c r="C21" s="32">
        <v>0</v>
      </c>
      <c r="D21" s="32">
        <v>0</v>
      </c>
      <c r="E21" s="32">
        <v>0</v>
      </c>
      <c r="F21" s="32">
        <v>0</v>
      </c>
      <c r="G21" s="32">
        <v>0</v>
      </c>
      <c r="H21" s="32">
        <v>0.11235803600000001</v>
      </c>
      <c r="I21" s="32">
        <v>0</v>
      </c>
      <c r="J21" s="32">
        <v>0</v>
      </c>
      <c r="K21" s="32">
        <v>0</v>
      </c>
      <c r="L21" s="32">
        <v>0.80255739999999998</v>
      </c>
      <c r="M21" s="32">
        <v>0</v>
      </c>
      <c r="N21" s="32">
        <v>0</v>
      </c>
      <c r="O21" s="32">
        <v>0</v>
      </c>
      <c r="P21" s="32">
        <v>0</v>
      </c>
      <c r="Q21" s="32">
        <v>0</v>
      </c>
      <c r="R21" s="32">
        <v>5.9662000733333345E-2</v>
      </c>
      <c r="S21" s="32">
        <v>0</v>
      </c>
      <c r="T21" s="32">
        <v>0</v>
      </c>
      <c r="U21" s="32">
        <v>0</v>
      </c>
      <c r="V21" s="32">
        <v>6.6879783333333331E-2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2">
        <v>0</v>
      </c>
      <c r="AC21" s="32">
        <v>0</v>
      </c>
      <c r="AD21" s="32">
        <v>0</v>
      </c>
      <c r="AE21" s="32">
        <v>0</v>
      </c>
      <c r="AF21" s="32">
        <v>9.3000763333333333E-2</v>
      </c>
      <c r="AG21" s="32">
        <v>0</v>
      </c>
      <c r="AH21" s="32">
        <v>0</v>
      </c>
      <c r="AI21" s="32">
        <v>0</v>
      </c>
      <c r="AJ21" s="32">
        <v>0</v>
      </c>
      <c r="AK21" s="32">
        <v>0</v>
      </c>
      <c r="AL21" s="32">
        <v>0</v>
      </c>
      <c r="AM21" s="32">
        <v>0</v>
      </c>
      <c r="AN21" s="32">
        <v>0</v>
      </c>
      <c r="AO21" s="32">
        <v>0</v>
      </c>
      <c r="AP21" s="32">
        <v>0</v>
      </c>
      <c r="AQ21" s="32">
        <v>0</v>
      </c>
      <c r="AR21" s="32">
        <v>0</v>
      </c>
      <c r="AS21" s="32">
        <v>0</v>
      </c>
      <c r="AT21" s="32">
        <v>0</v>
      </c>
      <c r="AU21" s="32">
        <v>0</v>
      </c>
      <c r="AV21" s="32">
        <v>0.20405901323333334</v>
      </c>
      <c r="AW21" s="32">
        <v>0.33214558333333333</v>
      </c>
      <c r="AX21" s="32">
        <v>0</v>
      </c>
      <c r="AY21" s="32">
        <v>0</v>
      </c>
      <c r="AZ21" s="32">
        <v>4.1307952407170268</v>
      </c>
      <c r="BA21" s="32">
        <v>0</v>
      </c>
      <c r="BB21" s="32">
        <v>0</v>
      </c>
      <c r="BC21" s="32">
        <v>0</v>
      </c>
      <c r="BD21" s="32">
        <v>0</v>
      </c>
      <c r="BE21" s="32">
        <v>0</v>
      </c>
      <c r="BF21" s="32">
        <v>5.1814710999999999E-2</v>
      </c>
      <c r="BG21" s="32">
        <v>7.9714939999999998E-2</v>
      </c>
      <c r="BH21" s="32">
        <v>0</v>
      </c>
      <c r="BI21" s="32">
        <v>0</v>
      </c>
      <c r="BJ21" s="32">
        <v>0.18956853500000004</v>
      </c>
      <c r="BK21" s="33">
        <f t="shared" ref="BK21:BK118" si="2">SUM(C21:BJ21)</f>
        <v>6.122556006683693</v>
      </c>
    </row>
    <row r="22" spans="1:63">
      <c r="A22" s="30"/>
      <c r="B22" s="31" t="s">
        <v>26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0.14700306543333333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32">
        <v>0</v>
      </c>
      <c r="Q22" s="32">
        <v>0</v>
      </c>
      <c r="R22" s="32">
        <v>1.724502323333333E-2</v>
      </c>
      <c r="S22" s="32">
        <v>0.87856077773333319</v>
      </c>
      <c r="T22" s="32">
        <v>0</v>
      </c>
      <c r="U22" s="32">
        <v>0</v>
      </c>
      <c r="V22" s="32">
        <v>2.381129999999999E-5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2">
        <v>0.11673611150000002</v>
      </c>
      <c r="AC22" s="32">
        <v>0</v>
      </c>
      <c r="AD22" s="32">
        <v>0</v>
      </c>
      <c r="AE22" s="32">
        <v>0</v>
      </c>
      <c r="AF22" s="32">
        <v>0.55249724566666658</v>
      </c>
      <c r="AG22" s="32">
        <v>0</v>
      </c>
      <c r="AH22" s="32">
        <v>0</v>
      </c>
      <c r="AI22" s="32">
        <v>0</v>
      </c>
      <c r="AJ22" s="32">
        <v>0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32">
        <v>0</v>
      </c>
      <c r="AQ22" s="32">
        <v>0</v>
      </c>
      <c r="AR22" s="32">
        <v>0</v>
      </c>
      <c r="AS22" s="32">
        <v>0</v>
      </c>
      <c r="AT22" s="32">
        <v>0</v>
      </c>
      <c r="AU22" s="32">
        <v>0</v>
      </c>
      <c r="AV22" s="32">
        <v>0.95789633866666668</v>
      </c>
      <c r="AW22" s="32">
        <v>0.94077392206666677</v>
      </c>
      <c r="AX22" s="32">
        <v>0</v>
      </c>
      <c r="AY22" s="32">
        <v>0</v>
      </c>
      <c r="AZ22" s="32">
        <v>3.6288565622430591</v>
      </c>
      <c r="BA22" s="32">
        <v>0</v>
      </c>
      <c r="BB22" s="32">
        <v>0</v>
      </c>
      <c r="BC22" s="32">
        <v>0</v>
      </c>
      <c r="BD22" s="32">
        <v>0</v>
      </c>
      <c r="BE22" s="32">
        <v>0</v>
      </c>
      <c r="BF22" s="32">
        <v>1.3050698823666662</v>
      </c>
      <c r="BG22" s="32">
        <v>0.3675970201</v>
      </c>
      <c r="BH22" s="32">
        <v>0</v>
      </c>
      <c r="BI22" s="32">
        <v>0</v>
      </c>
      <c r="BJ22" s="32">
        <v>0.8963613365666665</v>
      </c>
      <c r="BK22" s="33">
        <f t="shared" si="2"/>
        <v>9.8086210968763918</v>
      </c>
    </row>
    <row r="23" spans="1:63">
      <c r="A23" s="30"/>
      <c r="B23" s="31" t="s">
        <v>27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0.12886447356666664</v>
      </c>
      <c r="I23" s="32">
        <v>0</v>
      </c>
      <c r="J23" s="32">
        <v>0</v>
      </c>
      <c r="K23" s="32">
        <v>0</v>
      </c>
      <c r="L23" s="32">
        <v>0.14020802170000002</v>
      </c>
      <c r="M23" s="32">
        <v>0</v>
      </c>
      <c r="N23" s="32">
        <v>0</v>
      </c>
      <c r="O23" s="32">
        <v>0</v>
      </c>
      <c r="P23" s="32">
        <v>0</v>
      </c>
      <c r="Q23" s="32">
        <v>0</v>
      </c>
      <c r="R23" s="32">
        <v>0.33315301759999999</v>
      </c>
      <c r="S23" s="32">
        <v>0</v>
      </c>
      <c r="T23" s="32">
        <v>0</v>
      </c>
      <c r="U23" s="32">
        <v>0</v>
      </c>
      <c r="V23" s="32">
        <v>7.7999753999999991E-2</v>
      </c>
      <c r="W23" s="32">
        <v>0</v>
      </c>
      <c r="X23" s="32">
        <v>0</v>
      </c>
      <c r="Y23" s="32">
        <v>0</v>
      </c>
      <c r="Z23" s="32">
        <v>0</v>
      </c>
      <c r="AA23" s="32">
        <v>0</v>
      </c>
      <c r="AB23" s="32">
        <v>8.8680100833333331E-2</v>
      </c>
      <c r="AC23" s="32">
        <v>0</v>
      </c>
      <c r="AD23" s="32">
        <v>0</v>
      </c>
      <c r="AE23" s="32">
        <v>0</v>
      </c>
      <c r="AF23" s="32">
        <v>0</v>
      </c>
      <c r="AG23" s="32">
        <v>0</v>
      </c>
      <c r="AH23" s="32">
        <v>0</v>
      </c>
      <c r="AI23" s="32">
        <v>0</v>
      </c>
      <c r="AJ23" s="32">
        <v>0</v>
      </c>
      <c r="AK23" s="32">
        <v>0</v>
      </c>
      <c r="AL23" s="32">
        <v>2.7533539633333336E-2</v>
      </c>
      <c r="AM23" s="32">
        <v>0</v>
      </c>
      <c r="AN23" s="32">
        <v>0</v>
      </c>
      <c r="AO23" s="32">
        <v>0</v>
      </c>
      <c r="AP23" s="32">
        <v>0</v>
      </c>
      <c r="AQ23" s="32">
        <v>0</v>
      </c>
      <c r="AR23" s="32">
        <v>0</v>
      </c>
      <c r="AS23" s="32">
        <v>0</v>
      </c>
      <c r="AT23" s="32">
        <v>0</v>
      </c>
      <c r="AU23" s="32">
        <v>0</v>
      </c>
      <c r="AV23" s="32">
        <v>0.94991068249999977</v>
      </c>
      <c r="AW23" s="32">
        <v>0.46734667523333329</v>
      </c>
      <c r="AX23" s="32">
        <v>0</v>
      </c>
      <c r="AY23" s="32">
        <v>0</v>
      </c>
      <c r="AZ23" s="32">
        <v>0.799438842969729</v>
      </c>
      <c r="BA23" s="32">
        <v>0</v>
      </c>
      <c r="BB23" s="32">
        <v>0</v>
      </c>
      <c r="BC23" s="32">
        <v>0</v>
      </c>
      <c r="BD23" s="32">
        <v>0</v>
      </c>
      <c r="BE23" s="32">
        <v>0</v>
      </c>
      <c r="BF23" s="32">
        <v>1.0699432631333332</v>
      </c>
      <c r="BG23" s="32">
        <v>0.31729146333333336</v>
      </c>
      <c r="BH23" s="32">
        <v>0</v>
      </c>
      <c r="BI23" s="32">
        <v>0</v>
      </c>
      <c r="BJ23" s="32">
        <v>0.42677431966666662</v>
      </c>
      <c r="BK23" s="33">
        <f t="shared" si="2"/>
        <v>4.8271441541697282</v>
      </c>
    </row>
    <row r="24" spans="1:63">
      <c r="A24" s="30"/>
      <c r="B24" s="31" t="s">
        <v>28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0.10704314506666664</v>
      </c>
      <c r="I24" s="32">
        <v>0.29975884906666661</v>
      </c>
      <c r="J24" s="32">
        <v>0</v>
      </c>
      <c r="K24" s="32">
        <v>0</v>
      </c>
      <c r="L24" s="32">
        <v>0.80113116313333355</v>
      </c>
      <c r="M24" s="32">
        <v>0</v>
      </c>
      <c r="N24" s="32">
        <v>0</v>
      </c>
      <c r="O24" s="32">
        <v>0</v>
      </c>
      <c r="P24" s="32">
        <v>0</v>
      </c>
      <c r="Q24" s="32">
        <v>0</v>
      </c>
      <c r="R24" s="32">
        <v>0.37612275773333337</v>
      </c>
      <c r="S24" s="32">
        <v>0.2185940226333333</v>
      </c>
      <c r="T24" s="32">
        <v>0</v>
      </c>
      <c r="U24" s="32">
        <v>0</v>
      </c>
      <c r="V24" s="32">
        <v>6.0694933837666678</v>
      </c>
      <c r="W24" s="32">
        <v>0</v>
      </c>
      <c r="X24" s="32">
        <v>0</v>
      </c>
      <c r="Y24" s="32">
        <v>0</v>
      </c>
      <c r="Z24" s="32">
        <v>0</v>
      </c>
      <c r="AA24" s="32">
        <v>0</v>
      </c>
      <c r="AB24" s="32">
        <v>1.3773302066666666E-2</v>
      </c>
      <c r="AC24" s="32">
        <v>0</v>
      </c>
      <c r="AD24" s="32">
        <v>0</v>
      </c>
      <c r="AE24" s="32">
        <v>0</v>
      </c>
      <c r="AF24" s="32">
        <v>7.8281511200000001E-2</v>
      </c>
      <c r="AG24" s="32">
        <v>0</v>
      </c>
      <c r="AH24" s="32">
        <v>0</v>
      </c>
      <c r="AI24" s="32">
        <v>0</v>
      </c>
      <c r="AJ24" s="32">
        <v>0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32">
        <v>0</v>
      </c>
      <c r="AQ24" s="32">
        <v>0</v>
      </c>
      <c r="AR24" s="32">
        <v>0</v>
      </c>
      <c r="AS24" s="32">
        <v>0</v>
      </c>
      <c r="AT24" s="32">
        <v>0</v>
      </c>
      <c r="AU24" s="32">
        <v>0</v>
      </c>
      <c r="AV24" s="32">
        <v>1.5359533500000004</v>
      </c>
      <c r="AW24" s="32">
        <v>2.1241596925999993</v>
      </c>
      <c r="AX24" s="32">
        <v>0</v>
      </c>
      <c r="AY24" s="32">
        <v>0</v>
      </c>
      <c r="AZ24" s="32">
        <v>6.7588568223898404</v>
      </c>
      <c r="BA24" s="32">
        <v>0</v>
      </c>
      <c r="BB24" s="32">
        <v>0</v>
      </c>
      <c r="BC24" s="32">
        <v>0</v>
      </c>
      <c r="BD24" s="32">
        <v>0</v>
      </c>
      <c r="BE24" s="32">
        <v>0</v>
      </c>
      <c r="BF24" s="32">
        <v>6.3129981758333358</v>
      </c>
      <c r="BG24" s="32">
        <v>0.83670977376666666</v>
      </c>
      <c r="BH24" s="32">
        <v>0</v>
      </c>
      <c r="BI24" s="32">
        <v>0</v>
      </c>
      <c r="BJ24" s="32">
        <v>4.1086241722666674</v>
      </c>
      <c r="BK24" s="33">
        <f t="shared" si="2"/>
        <v>29.64150012152318</v>
      </c>
    </row>
    <row r="25" spans="1:63">
      <c r="A25" s="30"/>
      <c r="B25" s="31" t="s">
        <v>29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0.15234282246666664</v>
      </c>
      <c r="I25" s="32">
        <v>4.2901463036999994</v>
      </c>
      <c r="J25" s="32">
        <v>0</v>
      </c>
      <c r="K25" s="32">
        <v>0</v>
      </c>
      <c r="L25" s="32">
        <v>3.6151633333333336E-2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0.1153389845333333</v>
      </c>
      <c r="S25" s="32">
        <v>0</v>
      </c>
      <c r="T25" s="32">
        <v>0</v>
      </c>
      <c r="U25" s="32">
        <v>0</v>
      </c>
      <c r="V25" s="32">
        <v>0.29820746743333332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9.0146933000000012E-3</v>
      </c>
      <c r="AC25" s="32">
        <v>0</v>
      </c>
      <c r="AD25" s="32">
        <v>0</v>
      </c>
      <c r="AE25" s="32">
        <v>0</v>
      </c>
      <c r="AF25" s="32">
        <v>4.2947394701666664</v>
      </c>
      <c r="AG25" s="32">
        <v>0</v>
      </c>
      <c r="AH25" s="32">
        <v>0</v>
      </c>
      <c r="AI25" s="32">
        <v>0</v>
      </c>
      <c r="AJ25" s="32">
        <v>0</v>
      </c>
      <c r="AK25" s="32">
        <v>0</v>
      </c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2">
        <v>0</v>
      </c>
      <c r="AR25" s="32">
        <v>0</v>
      </c>
      <c r="AS25" s="32">
        <v>0</v>
      </c>
      <c r="AT25" s="32">
        <v>0</v>
      </c>
      <c r="AU25" s="32">
        <v>0</v>
      </c>
      <c r="AV25" s="32">
        <v>1.6200920824</v>
      </c>
      <c r="AW25" s="32">
        <v>0.54088153476666667</v>
      </c>
      <c r="AX25" s="32">
        <v>0</v>
      </c>
      <c r="AY25" s="32">
        <v>0</v>
      </c>
      <c r="AZ25" s="32">
        <v>4.734471209579957</v>
      </c>
      <c r="BA25" s="32">
        <v>0</v>
      </c>
      <c r="BB25" s="32">
        <v>0</v>
      </c>
      <c r="BC25" s="32">
        <v>0</v>
      </c>
      <c r="BD25" s="32">
        <v>0</v>
      </c>
      <c r="BE25" s="32">
        <v>0</v>
      </c>
      <c r="BF25" s="32">
        <v>1.129845307533333</v>
      </c>
      <c r="BG25" s="32">
        <v>1.530637193333334E-2</v>
      </c>
      <c r="BH25" s="32">
        <v>0</v>
      </c>
      <c r="BI25" s="32">
        <v>0</v>
      </c>
      <c r="BJ25" s="32">
        <v>0.57680255013333326</v>
      </c>
      <c r="BK25" s="33">
        <f t="shared" si="2"/>
        <v>17.813340431279958</v>
      </c>
    </row>
    <row r="26" spans="1:63">
      <c r="A26" s="30"/>
      <c r="B26" s="31" t="s">
        <v>30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0.13409256970000002</v>
      </c>
      <c r="I26" s="32">
        <v>7.5996949272000007</v>
      </c>
      <c r="J26" s="32">
        <v>0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32">
        <v>0</v>
      </c>
      <c r="Q26" s="32">
        <v>0</v>
      </c>
      <c r="R26" s="32">
        <v>0.14565976373333331</v>
      </c>
      <c r="S26" s="32">
        <v>0</v>
      </c>
      <c r="T26" s="32">
        <v>0</v>
      </c>
      <c r="U26" s="32">
        <v>0</v>
      </c>
      <c r="V26" s="32">
        <v>0.36148767220000005</v>
      </c>
      <c r="W26" s="32">
        <v>0</v>
      </c>
      <c r="X26" s="32">
        <v>0</v>
      </c>
      <c r="Y26" s="32">
        <v>0</v>
      </c>
      <c r="Z26" s="32">
        <v>0</v>
      </c>
      <c r="AA26" s="32">
        <v>0</v>
      </c>
      <c r="AB26" s="32">
        <v>1.3804293000000002E-2</v>
      </c>
      <c r="AC26" s="32">
        <v>0</v>
      </c>
      <c r="AD26" s="32">
        <v>0</v>
      </c>
      <c r="AE26" s="32">
        <v>0</v>
      </c>
      <c r="AF26" s="32">
        <v>0.37188695506666664</v>
      </c>
      <c r="AG26" s="32">
        <v>0</v>
      </c>
      <c r="AH26" s="32">
        <v>0</v>
      </c>
      <c r="AI26" s="32">
        <v>0</v>
      </c>
      <c r="AJ26" s="32">
        <v>0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32">
        <v>0</v>
      </c>
      <c r="AQ26" s="32">
        <v>0</v>
      </c>
      <c r="AR26" s="32">
        <v>0</v>
      </c>
      <c r="AS26" s="32">
        <v>0</v>
      </c>
      <c r="AT26" s="32">
        <v>0</v>
      </c>
      <c r="AU26" s="32">
        <v>0</v>
      </c>
      <c r="AV26" s="32">
        <v>1.4334596189999995</v>
      </c>
      <c r="AW26" s="32">
        <v>7.8039885173666637</v>
      </c>
      <c r="AX26" s="32">
        <v>0</v>
      </c>
      <c r="AY26" s="32">
        <v>0</v>
      </c>
      <c r="AZ26" s="32">
        <v>2.2161930534545999</v>
      </c>
      <c r="BA26" s="32">
        <v>0</v>
      </c>
      <c r="BB26" s="32">
        <v>0</v>
      </c>
      <c r="BC26" s="32">
        <v>0</v>
      </c>
      <c r="BD26" s="32">
        <v>0</v>
      </c>
      <c r="BE26" s="32">
        <v>0</v>
      </c>
      <c r="BF26" s="32">
        <v>1.3903226825666664</v>
      </c>
      <c r="BG26" s="32">
        <v>0</v>
      </c>
      <c r="BH26" s="32">
        <v>0</v>
      </c>
      <c r="BI26" s="32">
        <v>0</v>
      </c>
      <c r="BJ26" s="32">
        <v>1.853270640633333</v>
      </c>
      <c r="BK26" s="33">
        <f t="shared" si="2"/>
        <v>23.323860693921262</v>
      </c>
    </row>
    <row r="27" spans="1:63">
      <c r="A27" s="30"/>
      <c r="B27" s="31" t="s">
        <v>31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2.1321720166666662E-2</v>
      </c>
      <c r="I27" s="32">
        <v>0</v>
      </c>
      <c r="J27" s="32">
        <v>0</v>
      </c>
      <c r="K27" s="32">
        <v>0</v>
      </c>
      <c r="L27" s="32">
        <v>0.13841840206666667</v>
      </c>
      <c r="M27" s="32">
        <v>0</v>
      </c>
      <c r="N27" s="32">
        <v>0</v>
      </c>
      <c r="O27" s="32">
        <v>0</v>
      </c>
      <c r="P27" s="32">
        <v>0</v>
      </c>
      <c r="Q27" s="32">
        <v>0</v>
      </c>
      <c r="R27" s="32">
        <v>8.1880130000000009E-3</v>
      </c>
      <c r="S27" s="32">
        <v>0</v>
      </c>
      <c r="T27" s="32">
        <v>0.35988784656666672</v>
      </c>
      <c r="U27" s="32">
        <v>0</v>
      </c>
      <c r="V27" s="32">
        <v>0.15797138793333329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2">
        <v>5.1628482933333338E-2</v>
      </c>
      <c r="AC27" s="32">
        <v>0</v>
      </c>
      <c r="AD27" s="32">
        <v>0</v>
      </c>
      <c r="AE27" s="32">
        <v>0</v>
      </c>
      <c r="AF27" s="32">
        <v>0.38415289463333324</v>
      </c>
      <c r="AG27" s="32">
        <v>0</v>
      </c>
      <c r="AH27" s="32">
        <v>0</v>
      </c>
      <c r="AI27" s="32">
        <v>0</v>
      </c>
      <c r="AJ27" s="32">
        <v>0</v>
      </c>
      <c r="AK27" s="32">
        <v>0</v>
      </c>
      <c r="AL27" s="32">
        <v>0</v>
      </c>
      <c r="AM27" s="32">
        <v>0</v>
      </c>
      <c r="AN27" s="32">
        <v>0</v>
      </c>
      <c r="AO27" s="32">
        <v>0</v>
      </c>
      <c r="AP27" s="32">
        <v>0</v>
      </c>
      <c r="AQ27" s="32">
        <v>0</v>
      </c>
      <c r="AR27" s="32">
        <v>0</v>
      </c>
      <c r="AS27" s="32">
        <v>0</v>
      </c>
      <c r="AT27" s="32">
        <v>0</v>
      </c>
      <c r="AU27" s="32">
        <v>0</v>
      </c>
      <c r="AV27" s="32">
        <v>0.92475004450000042</v>
      </c>
      <c r="AW27" s="32">
        <v>2.8430637911666672</v>
      </c>
      <c r="AX27" s="32">
        <v>0</v>
      </c>
      <c r="AY27" s="32">
        <v>0</v>
      </c>
      <c r="AZ27" s="32">
        <v>3.9111393424277359</v>
      </c>
      <c r="BA27" s="32">
        <v>0</v>
      </c>
      <c r="BB27" s="32">
        <v>0</v>
      </c>
      <c r="BC27" s="32">
        <v>0</v>
      </c>
      <c r="BD27" s="32">
        <v>0</v>
      </c>
      <c r="BE27" s="32">
        <v>0</v>
      </c>
      <c r="BF27" s="32">
        <v>2.8732621004999985</v>
      </c>
      <c r="BG27" s="32">
        <v>0</v>
      </c>
      <c r="BH27" s="32">
        <v>0</v>
      </c>
      <c r="BI27" s="32">
        <v>0</v>
      </c>
      <c r="BJ27" s="32">
        <v>0.35195923686666664</v>
      </c>
      <c r="BK27" s="33">
        <f t="shared" si="2"/>
        <v>12.025743262761068</v>
      </c>
    </row>
    <row r="28" spans="1:63">
      <c r="A28" s="30"/>
      <c r="B28" s="31" t="s">
        <v>32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0.13030671623333334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32">
        <v>0</v>
      </c>
      <c r="Q28" s="32">
        <v>0</v>
      </c>
      <c r="R28" s="32">
        <v>4.2438418499999998E-2</v>
      </c>
      <c r="S28" s="32">
        <v>0</v>
      </c>
      <c r="T28" s="32">
        <v>0</v>
      </c>
      <c r="U28" s="32">
        <v>0</v>
      </c>
      <c r="V28" s="32">
        <v>0.13835835559999993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2">
        <v>0.26189684163333338</v>
      </c>
      <c r="AC28" s="32">
        <v>0</v>
      </c>
      <c r="AD28" s="32">
        <v>0</v>
      </c>
      <c r="AE28" s="32">
        <v>0</v>
      </c>
      <c r="AF28" s="32">
        <v>0.90956234726666674</v>
      </c>
      <c r="AG28" s="32">
        <v>0</v>
      </c>
      <c r="AH28" s="32">
        <v>0</v>
      </c>
      <c r="AI28" s="32">
        <v>0</v>
      </c>
      <c r="AJ28" s="32">
        <v>0</v>
      </c>
      <c r="AK28" s="32">
        <v>0</v>
      </c>
      <c r="AL28" s="32">
        <v>0</v>
      </c>
      <c r="AM28" s="32">
        <v>0</v>
      </c>
      <c r="AN28" s="32"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2">
        <v>0</v>
      </c>
      <c r="AU28" s="32">
        <v>0</v>
      </c>
      <c r="AV28" s="32">
        <v>0.8214859699999999</v>
      </c>
      <c r="AW28" s="32">
        <v>1.132637534033333</v>
      </c>
      <c r="AX28" s="32">
        <v>0</v>
      </c>
      <c r="AY28" s="32">
        <v>0</v>
      </c>
      <c r="AZ28" s="32">
        <v>1.5653719286411687</v>
      </c>
      <c r="BA28" s="32">
        <v>0</v>
      </c>
      <c r="BB28" s="32">
        <v>0</v>
      </c>
      <c r="BC28" s="32">
        <v>0</v>
      </c>
      <c r="BD28" s="32">
        <v>0</v>
      </c>
      <c r="BE28" s="32">
        <v>0</v>
      </c>
      <c r="BF28" s="32">
        <v>1.6692499606999993</v>
      </c>
      <c r="BG28" s="32">
        <v>0.13970791246666669</v>
      </c>
      <c r="BH28" s="32">
        <v>0</v>
      </c>
      <c r="BI28" s="32">
        <v>0</v>
      </c>
      <c r="BJ28" s="32">
        <v>0.91133178736666665</v>
      </c>
      <c r="BK28" s="33">
        <f t="shared" si="2"/>
        <v>7.722347772441168</v>
      </c>
    </row>
    <row r="29" spans="1:63">
      <c r="A29" s="30"/>
      <c r="B29" s="31" t="s">
        <v>33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1.3652292966666663E-2</v>
      </c>
      <c r="I29" s="32">
        <v>0</v>
      </c>
      <c r="J29" s="32">
        <v>0</v>
      </c>
      <c r="K29" s="32">
        <v>0</v>
      </c>
      <c r="L29" s="32">
        <v>6.8246718066666656E-2</v>
      </c>
      <c r="M29" s="32">
        <v>0</v>
      </c>
      <c r="N29" s="32">
        <v>0</v>
      </c>
      <c r="O29" s="32">
        <v>0</v>
      </c>
      <c r="P29" s="32">
        <v>0</v>
      </c>
      <c r="Q29" s="32">
        <v>0</v>
      </c>
      <c r="R29" s="32">
        <v>7.8588892666666653E-3</v>
      </c>
      <c r="S29" s="32">
        <v>0</v>
      </c>
      <c r="T29" s="32">
        <v>0</v>
      </c>
      <c r="U29" s="32">
        <v>0</v>
      </c>
      <c r="V29" s="32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2">
        <v>2.3591805100000002E-2</v>
      </c>
      <c r="AC29" s="32">
        <v>0</v>
      </c>
      <c r="AD29" s="32">
        <v>0</v>
      </c>
      <c r="AE29" s="32">
        <v>0</v>
      </c>
      <c r="AF29" s="32">
        <v>7.3464439766666639E-2</v>
      </c>
      <c r="AG29" s="32">
        <v>0</v>
      </c>
      <c r="AH29" s="32">
        <v>0</v>
      </c>
      <c r="AI29" s="32">
        <v>0</v>
      </c>
      <c r="AJ29" s="32">
        <v>0</v>
      </c>
      <c r="AK29" s="32">
        <v>0</v>
      </c>
      <c r="AL29" s="32">
        <v>1.6199891333333338E-2</v>
      </c>
      <c r="AM29" s="32">
        <v>0</v>
      </c>
      <c r="AN29" s="32">
        <v>0</v>
      </c>
      <c r="AO29" s="32">
        <v>0</v>
      </c>
      <c r="AP29" s="32">
        <v>0</v>
      </c>
      <c r="AQ29" s="32">
        <v>0</v>
      </c>
      <c r="AR29" s="32">
        <v>0</v>
      </c>
      <c r="AS29" s="32">
        <v>0</v>
      </c>
      <c r="AT29" s="32">
        <v>0</v>
      </c>
      <c r="AU29" s="32">
        <v>0</v>
      </c>
      <c r="AV29" s="32">
        <v>0.42630718550000013</v>
      </c>
      <c r="AW29" s="32">
        <v>0</v>
      </c>
      <c r="AX29" s="32">
        <v>0</v>
      </c>
      <c r="AY29" s="32">
        <v>0</v>
      </c>
      <c r="AZ29" s="32">
        <v>7.5001739729825448E-2</v>
      </c>
      <c r="BA29" s="32">
        <v>0</v>
      </c>
      <c r="BB29" s="32">
        <v>0</v>
      </c>
      <c r="BC29" s="32">
        <v>0</v>
      </c>
      <c r="BD29" s="32">
        <v>0</v>
      </c>
      <c r="BE29" s="32">
        <v>0</v>
      </c>
      <c r="BF29" s="32">
        <v>0.25370793126666663</v>
      </c>
      <c r="BG29" s="32">
        <v>0.3081500996</v>
      </c>
      <c r="BH29" s="32">
        <v>0</v>
      </c>
      <c r="BI29" s="32">
        <v>0</v>
      </c>
      <c r="BJ29" s="32">
        <v>0</v>
      </c>
      <c r="BK29" s="33">
        <f t="shared" si="2"/>
        <v>1.2661809925964922</v>
      </c>
    </row>
    <row r="30" spans="1:63">
      <c r="A30" s="30"/>
      <c r="B30" s="31" t="s">
        <v>34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0.10928794966666669</v>
      </c>
      <c r="I30" s="32">
        <v>0</v>
      </c>
      <c r="J30" s="32">
        <v>0</v>
      </c>
      <c r="K30" s="32">
        <v>0</v>
      </c>
      <c r="L30" s="32">
        <v>8.0733208066666645E-2</v>
      </c>
      <c r="M30" s="32">
        <v>0</v>
      </c>
      <c r="N30" s="32">
        <v>0</v>
      </c>
      <c r="O30" s="32">
        <v>0</v>
      </c>
      <c r="P30" s="32">
        <v>0</v>
      </c>
      <c r="Q30" s="32">
        <v>0</v>
      </c>
      <c r="R30" s="32">
        <v>6.0632253899999995E-2</v>
      </c>
      <c r="S30" s="32">
        <v>0</v>
      </c>
      <c r="T30" s="32">
        <v>0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2">
        <v>1.002706206666667E-2</v>
      </c>
      <c r="AC30" s="32">
        <v>0</v>
      </c>
      <c r="AD30" s="32">
        <v>0</v>
      </c>
      <c r="AE30" s="32">
        <v>0</v>
      </c>
      <c r="AF30" s="32">
        <v>0.41318439530000006</v>
      </c>
      <c r="AG30" s="32">
        <v>0</v>
      </c>
      <c r="AH30" s="32">
        <v>0</v>
      </c>
      <c r="AI30" s="32">
        <v>0</v>
      </c>
      <c r="AJ30" s="32">
        <v>0</v>
      </c>
      <c r="AK30" s="32">
        <v>0</v>
      </c>
      <c r="AL30" s="32">
        <v>1.7051421666666668E-3</v>
      </c>
      <c r="AM30" s="32">
        <v>0</v>
      </c>
      <c r="AN30" s="32">
        <v>0</v>
      </c>
      <c r="AO30" s="32">
        <v>0</v>
      </c>
      <c r="AP30" s="32">
        <v>7.6788462066666674E-2</v>
      </c>
      <c r="AQ30" s="32">
        <v>0</v>
      </c>
      <c r="AR30" s="32">
        <v>0</v>
      </c>
      <c r="AS30" s="32">
        <v>0</v>
      </c>
      <c r="AT30" s="32">
        <v>0</v>
      </c>
      <c r="AU30" s="32">
        <v>0</v>
      </c>
      <c r="AV30" s="32">
        <v>0.72748791423333314</v>
      </c>
      <c r="AW30" s="32">
        <v>0.34890043173333324</v>
      </c>
      <c r="AX30" s="32">
        <v>0</v>
      </c>
      <c r="AY30" s="32">
        <v>0</v>
      </c>
      <c r="AZ30" s="32">
        <v>0.52774683699812885</v>
      </c>
      <c r="BA30" s="32">
        <v>0</v>
      </c>
      <c r="BB30" s="32">
        <v>0</v>
      </c>
      <c r="BC30" s="32">
        <v>0</v>
      </c>
      <c r="BD30" s="32">
        <v>0</v>
      </c>
      <c r="BE30" s="32">
        <v>0</v>
      </c>
      <c r="BF30" s="32">
        <v>1.4651926396666666</v>
      </c>
      <c r="BG30" s="32">
        <v>0.23287582839999998</v>
      </c>
      <c r="BH30" s="32">
        <v>0</v>
      </c>
      <c r="BI30" s="32">
        <v>0</v>
      </c>
      <c r="BJ30" s="32">
        <v>0.4455215045</v>
      </c>
      <c r="BK30" s="33">
        <f t="shared" si="2"/>
        <v>4.5000836287647958</v>
      </c>
    </row>
    <row r="31" spans="1:63">
      <c r="A31" s="30"/>
      <c r="B31" s="31" t="s">
        <v>35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32">
        <v>0</v>
      </c>
      <c r="Q31" s="32">
        <v>0</v>
      </c>
      <c r="R31" s="32">
        <v>3.3087392000000007E-3</v>
      </c>
      <c r="S31" s="32">
        <v>0</v>
      </c>
      <c r="T31" s="32">
        <v>0</v>
      </c>
      <c r="U31" s="32">
        <v>0</v>
      </c>
      <c r="V31" s="32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2">
        <v>2.4911570533333333E-2</v>
      </c>
      <c r="AC31" s="32">
        <v>0</v>
      </c>
      <c r="AD31" s="32">
        <v>0</v>
      </c>
      <c r="AE31" s="32">
        <v>0</v>
      </c>
      <c r="AF31" s="32">
        <v>0</v>
      </c>
      <c r="AG31" s="32">
        <v>0</v>
      </c>
      <c r="AH31" s="32">
        <v>0</v>
      </c>
      <c r="AI31" s="32">
        <v>0</v>
      </c>
      <c r="AJ31" s="32">
        <v>0</v>
      </c>
      <c r="AK31" s="32">
        <v>0</v>
      </c>
      <c r="AL31" s="32">
        <v>0</v>
      </c>
      <c r="AM31" s="32">
        <v>0</v>
      </c>
      <c r="AN31" s="32">
        <v>0</v>
      </c>
      <c r="AO31" s="32">
        <v>0</v>
      </c>
      <c r="AP31" s="32">
        <v>0</v>
      </c>
      <c r="AQ31" s="32">
        <v>0</v>
      </c>
      <c r="AR31" s="32">
        <v>0</v>
      </c>
      <c r="AS31" s="32">
        <v>0</v>
      </c>
      <c r="AT31" s="32">
        <v>0</v>
      </c>
      <c r="AU31" s="32">
        <v>0</v>
      </c>
      <c r="AV31" s="32">
        <v>0.23901279650000001</v>
      </c>
      <c r="AW31" s="32">
        <v>0</v>
      </c>
      <c r="AX31" s="32">
        <v>0</v>
      </c>
      <c r="AY31" s="32">
        <v>0</v>
      </c>
      <c r="AZ31" s="32">
        <v>0.26363083595238723</v>
      </c>
      <c r="BA31" s="32">
        <v>0</v>
      </c>
      <c r="BB31" s="32">
        <v>0</v>
      </c>
      <c r="BC31" s="32">
        <v>0</v>
      </c>
      <c r="BD31" s="32">
        <v>0</v>
      </c>
      <c r="BE31" s="32">
        <v>0</v>
      </c>
      <c r="BF31" s="32">
        <v>0.23860644486666666</v>
      </c>
      <c r="BG31" s="32">
        <v>0.38309926403333339</v>
      </c>
      <c r="BH31" s="32">
        <v>0</v>
      </c>
      <c r="BI31" s="32">
        <v>0</v>
      </c>
      <c r="BJ31" s="32">
        <v>4.7164553433333339E-2</v>
      </c>
      <c r="BK31" s="33">
        <f t="shared" si="2"/>
        <v>1.199734204519054</v>
      </c>
    </row>
    <row r="32" spans="1:63">
      <c r="A32" s="30"/>
      <c r="B32" s="31" t="s">
        <v>36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0.14602563149999997</v>
      </c>
      <c r="I32" s="32">
        <v>0</v>
      </c>
      <c r="J32" s="32">
        <v>0</v>
      </c>
      <c r="K32" s="32">
        <v>0</v>
      </c>
      <c r="L32" s="32">
        <v>0.90108992833333312</v>
      </c>
      <c r="M32" s="32">
        <v>0</v>
      </c>
      <c r="N32" s="32">
        <v>0</v>
      </c>
      <c r="O32" s="32">
        <v>0</v>
      </c>
      <c r="P32" s="32">
        <v>0</v>
      </c>
      <c r="Q32" s="32">
        <v>0</v>
      </c>
      <c r="R32" s="32">
        <v>8.7372691633333333E-2</v>
      </c>
      <c r="S32" s="32">
        <v>0</v>
      </c>
      <c r="T32" s="32">
        <v>0</v>
      </c>
      <c r="U32" s="32">
        <v>0</v>
      </c>
      <c r="V32" s="32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2">
        <v>5.960629966666664E-2</v>
      </c>
      <c r="AC32" s="32">
        <v>0</v>
      </c>
      <c r="AD32" s="32">
        <v>0</v>
      </c>
      <c r="AE32" s="32">
        <v>0</v>
      </c>
      <c r="AF32" s="32">
        <v>0.21049319916666667</v>
      </c>
      <c r="AG32" s="32">
        <v>0</v>
      </c>
      <c r="AH32" s="32">
        <v>0</v>
      </c>
      <c r="AI32" s="32">
        <v>0</v>
      </c>
      <c r="AJ32" s="32">
        <v>0</v>
      </c>
      <c r="AK32" s="32">
        <v>0</v>
      </c>
      <c r="AL32" s="32">
        <v>1.9135949166666659E-2</v>
      </c>
      <c r="AM32" s="32">
        <v>0</v>
      </c>
      <c r="AN32" s="32">
        <v>0</v>
      </c>
      <c r="AO32" s="32">
        <v>0</v>
      </c>
      <c r="AP32" s="32">
        <v>0</v>
      </c>
      <c r="AQ32" s="32">
        <v>0</v>
      </c>
      <c r="AR32" s="32">
        <v>0</v>
      </c>
      <c r="AS32" s="32">
        <v>0</v>
      </c>
      <c r="AT32" s="32">
        <v>0</v>
      </c>
      <c r="AU32" s="32">
        <v>0</v>
      </c>
      <c r="AV32" s="32">
        <v>1.1112506406</v>
      </c>
      <c r="AW32" s="32">
        <v>4.8366268905666674</v>
      </c>
      <c r="AX32" s="32">
        <v>0</v>
      </c>
      <c r="AY32" s="32">
        <v>0</v>
      </c>
      <c r="AZ32" s="32">
        <v>2.2477927681309775</v>
      </c>
      <c r="BA32" s="32">
        <v>0</v>
      </c>
      <c r="BB32" s="32">
        <v>0</v>
      </c>
      <c r="BC32" s="32">
        <v>0</v>
      </c>
      <c r="BD32" s="32">
        <v>0</v>
      </c>
      <c r="BE32" s="32">
        <v>0</v>
      </c>
      <c r="BF32" s="32">
        <v>0.9649227609333334</v>
      </c>
      <c r="BG32" s="32">
        <v>0</v>
      </c>
      <c r="BH32" s="32">
        <v>0</v>
      </c>
      <c r="BI32" s="32">
        <v>0</v>
      </c>
      <c r="BJ32" s="32">
        <v>1.2258345772999999</v>
      </c>
      <c r="BK32" s="33">
        <f t="shared" si="2"/>
        <v>11.810151336997645</v>
      </c>
    </row>
    <row r="33" spans="1:63">
      <c r="A33" s="30"/>
      <c r="B33" s="31" t="s">
        <v>37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0.14542389639999997</v>
      </c>
      <c r="I33" s="32">
        <v>0</v>
      </c>
      <c r="J33" s="32">
        <v>0</v>
      </c>
      <c r="K33" s="32">
        <v>0</v>
      </c>
      <c r="L33" s="32">
        <v>0.24867450006666664</v>
      </c>
      <c r="M33" s="32">
        <v>0</v>
      </c>
      <c r="N33" s="32">
        <v>0</v>
      </c>
      <c r="O33" s="32">
        <v>0</v>
      </c>
      <c r="P33" s="32">
        <v>0</v>
      </c>
      <c r="Q33" s="32">
        <v>0</v>
      </c>
      <c r="R33" s="32">
        <v>2.400783313333333E-2</v>
      </c>
      <c r="S33" s="32">
        <v>0</v>
      </c>
      <c r="T33" s="32">
        <v>0</v>
      </c>
      <c r="U33" s="32">
        <v>0</v>
      </c>
      <c r="V33" s="32">
        <v>6.3510943166666681E-2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2">
        <v>4.9253610666666656E-2</v>
      </c>
      <c r="AC33" s="32">
        <v>0</v>
      </c>
      <c r="AD33" s="32">
        <v>0</v>
      </c>
      <c r="AE33" s="32">
        <v>0</v>
      </c>
      <c r="AF33" s="32">
        <v>5.6223840333333344E-2</v>
      </c>
      <c r="AG33" s="32">
        <v>0</v>
      </c>
      <c r="AH33" s="32">
        <v>0</v>
      </c>
      <c r="AI33" s="32">
        <v>0</v>
      </c>
      <c r="AJ33" s="32">
        <v>0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32">
        <v>0</v>
      </c>
      <c r="AR33" s="32">
        <v>0</v>
      </c>
      <c r="AS33" s="32">
        <v>0</v>
      </c>
      <c r="AT33" s="32">
        <v>0</v>
      </c>
      <c r="AU33" s="32">
        <v>0</v>
      </c>
      <c r="AV33" s="32">
        <v>1.355193308766667</v>
      </c>
      <c r="AW33" s="32">
        <v>0.61163110813333343</v>
      </c>
      <c r="AX33" s="32">
        <v>0</v>
      </c>
      <c r="AY33" s="32">
        <v>0</v>
      </c>
      <c r="AZ33" s="32">
        <v>1.1578630973597741</v>
      </c>
      <c r="BA33" s="32">
        <v>0</v>
      </c>
      <c r="BB33" s="32">
        <v>0</v>
      </c>
      <c r="BC33" s="32">
        <v>0</v>
      </c>
      <c r="BD33" s="32">
        <v>0</v>
      </c>
      <c r="BE33" s="32">
        <v>0</v>
      </c>
      <c r="BF33" s="32">
        <v>1.1743815638999997</v>
      </c>
      <c r="BG33" s="32">
        <v>0</v>
      </c>
      <c r="BH33" s="32">
        <v>0</v>
      </c>
      <c r="BI33" s="32">
        <v>0</v>
      </c>
      <c r="BJ33" s="32">
        <v>0.78539626899999981</v>
      </c>
      <c r="BK33" s="33">
        <f t="shared" si="2"/>
        <v>5.6715599709264408</v>
      </c>
    </row>
    <row r="34" spans="1:63">
      <c r="A34" s="30"/>
      <c r="B34" s="31" t="s">
        <v>38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0.39830364443333338</v>
      </c>
      <c r="I34" s="32">
        <v>5.8324877533333354E-2</v>
      </c>
      <c r="J34" s="32">
        <v>0</v>
      </c>
      <c r="K34" s="32">
        <v>0</v>
      </c>
      <c r="L34" s="32">
        <v>0.21426515593333334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0.11942130506666665</v>
      </c>
      <c r="S34" s="32">
        <v>0.24245302606666669</v>
      </c>
      <c r="T34" s="32">
        <v>0</v>
      </c>
      <c r="U34" s="32">
        <v>0</v>
      </c>
      <c r="V34" s="32">
        <v>0.21076825159999996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0.12190378933333333</v>
      </c>
      <c r="AC34" s="32">
        <v>1.5179785000000001E-2</v>
      </c>
      <c r="AD34" s="32">
        <v>0</v>
      </c>
      <c r="AE34" s="32">
        <v>0</v>
      </c>
      <c r="AF34" s="32">
        <v>0.20468642909999998</v>
      </c>
      <c r="AG34" s="32">
        <v>0</v>
      </c>
      <c r="AH34" s="32">
        <v>0</v>
      </c>
      <c r="AI34" s="32">
        <v>0</v>
      </c>
      <c r="AJ34" s="32">
        <v>0</v>
      </c>
      <c r="AK34" s="32">
        <v>0</v>
      </c>
      <c r="AL34" s="32">
        <v>0</v>
      </c>
      <c r="AM34" s="32">
        <v>0</v>
      </c>
      <c r="AN34" s="32">
        <v>0</v>
      </c>
      <c r="AO34" s="32">
        <v>0</v>
      </c>
      <c r="AP34" s="32">
        <v>0</v>
      </c>
      <c r="AQ34" s="32">
        <v>0</v>
      </c>
      <c r="AR34" s="32">
        <v>0</v>
      </c>
      <c r="AS34" s="32">
        <v>0</v>
      </c>
      <c r="AT34" s="32">
        <v>0</v>
      </c>
      <c r="AU34" s="32">
        <v>0</v>
      </c>
      <c r="AV34" s="32">
        <v>1.3864925223000002</v>
      </c>
      <c r="AW34" s="32">
        <v>7.9617665366000017</v>
      </c>
      <c r="AX34" s="32">
        <v>0</v>
      </c>
      <c r="AY34" s="32">
        <v>0</v>
      </c>
      <c r="AZ34" s="32">
        <v>14.239689174543969</v>
      </c>
      <c r="BA34" s="32">
        <v>0</v>
      </c>
      <c r="BB34" s="32">
        <v>0</v>
      </c>
      <c r="BC34" s="32">
        <v>0</v>
      </c>
      <c r="BD34" s="32">
        <v>0</v>
      </c>
      <c r="BE34" s="32">
        <v>0</v>
      </c>
      <c r="BF34" s="32">
        <v>1.5727035312000002</v>
      </c>
      <c r="BG34" s="32">
        <v>0.19896614080000002</v>
      </c>
      <c r="BH34" s="32">
        <v>0</v>
      </c>
      <c r="BI34" s="32">
        <v>0</v>
      </c>
      <c r="BJ34" s="32">
        <v>0.29786744753333333</v>
      </c>
      <c r="BK34" s="33">
        <f t="shared" si="2"/>
        <v>27.242791617043974</v>
      </c>
    </row>
    <row r="35" spans="1:63">
      <c r="A35" s="30"/>
      <c r="B35" s="31" t="s">
        <v>39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9.0860862000000014E-2</v>
      </c>
      <c r="I35" s="32">
        <v>0</v>
      </c>
      <c r="J35" s="32">
        <v>0</v>
      </c>
      <c r="K35" s="32">
        <v>0</v>
      </c>
      <c r="L35" s="32">
        <v>0</v>
      </c>
      <c r="M35" s="32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0.12208737159999999</v>
      </c>
      <c r="S35" s="32">
        <v>0</v>
      </c>
      <c r="T35" s="32">
        <v>0</v>
      </c>
      <c r="U35" s="32">
        <v>0</v>
      </c>
      <c r="V35" s="32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2">
        <v>1.0070983333333334E-2</v>
      </c>
      <c r="AC35" s="32">
        <v>0</v>
      </c>
      <c r="AD35" s="32">
        <v>0</v>
      </c>
      <c r="AE35" s="32">
        <v>0</v>
      </c>
      <c r="AF35" s="32">
        <v>0.24774819103333331</v>
      </c>
      <c r="AG35" s="32">
        <v>0</v>
      </c>
      <c r="AH35" s="32">
        <v>0</v>
      </c>
      <c r="AI35" s="32">
        <v>0</v>
      </c>
      <c r="AJ35" s="32">
        <v>0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32">
        <v>0</v>
      </c>
      <c r="AQ35" s="32">
        <v>0</v>
      </c>
      <c r="AR35" s="32">
        <v>0</v>
      </c>
      <c r="AS35" s="32">
        <v>0</v>
      </c>
      <c r="AT35" s="32">
        <v>0</v>
      </c>
      <c r="AU35" s="32">
        <v>0</v>
      </c>
      <c r="AV35" s="32">
        <v>0.51348009353333346</v>
      </c>
      <c r="AW35" s="32">
        <v>0.23380654603333328</v>
      </c>
      <c r="AX35" s="32">
        <v>0</v>
      </c>
      <c r="AY35" s="32">
        <v>0</v>
      </c>
      <c r="AZ35" s="32">
        <v>2.7201265256094396</v>
      </c>
      <c r="BA35" s="32">
        <v>0</v>
      </c>
      <c r="BB35" s="32">
        <v>0</v>
      </c>
      <c r="BC35" s="32">
        <v>0</v>
      </c>
      <c r="BD35" s="32">
        <v>0</v>
      </c>
      <c r="BE35" s="32">
        <v>0</v>
      </c>
      <c r="BF35" s="32">
        <v>1.1896915978333329</v>
      </c>
      <c r="BG35" s="32">
        <v>1.5979322166666667E-2</v>
      </c>
      <c r="BH35" s="32">
        <v>0</v>
      </c>
      <c r="BI35" s="32">
        <v>0</v>
      </c>
      <c r="BJ35" s="32">
        <v>0.49286364936666671</v>
      </c>
      <c r="BK35" s="33">
        <f t="shared" si="2"/>
        <v>5.6367151425094395</v>
      </c>
    </row>
    <row r="36" spans="1:63">
      <c r="A36" s="30"/>
      <c r="B36" s="31" t="s">
        <v>40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0.29008517593333338</v>
      </c>
      <c r="I36" s="32">
        <v>0</v>
      </c>
      <c r="J36" s="32">
        <v>0</v>
      </c>
      <c r="K36" s="32">
        <v>0</v>
      </c>
      <c r="L36" s="32">
        <v>9.5458626666666671E-2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7.6366901333333334E-2</v>
      </c>
      <c r="S36" s="32">
        <v>0</v>
      </c>
      <c r="T36" s="32">
        <v>0</v>
      </c>
      <c r="U36" s="32">
        <v>0</v>
      </c>
      <c r="V36" s="32">
        <v>5.4547786666666667E-2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2">
        <v>0</v>
      </c>
      <c r="AD36" s="32">
        <v>0</v>
      </c>
      <c r="AE36" s="32">
        <v>0</v>
      </c>
      <c r="AF36" s="32">
        <v>0</v>
      </c>
      <c r="AG36" s="32">
        <v>0</v>
      </c>
      <c r="AH36" s="32">
        <v>0</v>
      </c>
      <c r="AI36" s="32">
        <v>0</v>
      </c>
      <c r="AJ36" s="32">
        <v>0</v>
      </c>
      <c r="AK36" s="32">
        <v>0</v>
      </c>
      <c r="AL36" s="32">
        <v>0</v>
      </c>
      <c r="AM36" s="32">
        <v>0</v>
      </c>
      <c r="AN36" s="32">
        <v>0</v>
      </c>
      <c r="AO36" s="32">
        <v>0</v>
      </c>
      <c r="AP36" s="32">
        <v>0</v>
      </c>
      <c r="AQ36" s="32">
        <v>0</v>
      </c>
      <c r="AR36" s="32">
        <v>0</v>
      </c>
      <c r="AS36" s="32">
        <v>0</v>
      </c>
      <c r="AT36" s="32">
        <v>0</v>
      </c>
      <c r="AU36" s="32">
        <v>0</v>
      </c>
      <c r="AV36" s="32">
        <v>0.13964032733333331</v>
      </c>
      <c r="AW36" s="32">
        <v>0</v>
      </c>
      <c r="AX36" s="32">
        <v>0</v>
      </c>
      <c r="AY36" s="32">
        <v>0</v>
      </c>
      <c r="AZ36" s="32">
        <v>1.0981288226122861</v>
      </c>
      <c r="BA36" s="32">
        <v>0</v>
      </c>
      <c r="BB36" s="32">
        <v>0</v>
      </c>
      <c r="BC36" s="32">
        <v>0</v>
      </c>
      <c r="BD36" s="32">
        <v>0</v>
      </c>
      <c r="BE36" s="32">
        <v>0</v>
      </c>
      <c r="BF36" s="32">
        <v>3.3420255999999995E-2</v>
      </c>
      <c r="BG36" s="32">
        <v>0</v>
      </c>
      <c r="BH36" s="32">
        <v>0</v>
      </c>
      <c r="BI36" s="32">
        <v>0</v>
      </c>
      <c r="BJ36" s="32">
        <v>0</v>
      </c>
      <c r="BK36" s="33">
        <f t="shared" si="2"/>
        <v>1.7876478965456195</v>
      </c>
    </row>
    <row r="37" spans="1:63">
      <c r="A37" s="30"/>
      <c r="B37" s="31" t="s">
        <v>41</v>
      </c>
      <c r="C37" s="32">
        <v>0</v>
      </c>
      <c r="D37" s="32">
        <v>0</v>
      </c>
      <c r="E37" s="32">
        <v>0</v>
      </c>
      <c r="F37" s="32">
        <v>0</v>
      </c>
      <c r="G37" s="32">
        <v>0</v>
      </c>
      <c r="H37" s="32">
        <v>0.10164040000000002</v>
      </c>
      <c r="I37" s="32">
        <v>0</v>
      </c>
      <c r="J37" s="32">
        <v>0</v>
      </c>
      <c r="K37" s="32">
        <v>0</v>
      </c>
      <c r="L37" s="32">
        <v>0.33880133333333334</v>
      </c>
      <c r="M37" s="32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0.13552053333333333</v>
      </c>
      <c r="S37" s="32">
        <v>0.13552053333333333</v>
      </c>
      <c r="T37" s="32">
        <v>0</v>
      </c>
      <c r="U37" s="32">
        <v>0</v>
      </c>
      <c r="V37" s="32">
        <v>0.13552053333333333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2">
        <v>0</v>
      </c>
      <c r="AC37" s="32">
        <v>0</v>
      </c>
      <c r="AD37" s="32">
        <v>0</v>
      </c>
      <c r="AE37" s="32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>
        <v>0</v>
      </c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32">
        <v>0</v>
      </c>
      <c r="AR37" s="32">
        <v>0</v>
      </c>
      <c r="AS37" s="32">
        <v>0</v>
      </c>
      <c r="AT37" s="32">
        <v>0</v>
      </c>
      <c r="AU37" s="32">
        <v>0</v>
      </c>
      <c r="AV37" s="32">
        <v>6.582419036666666E-2</v>
      </c>
      <c r="AW37" s="32">
        <v>0</v>
      </c>
      <c r="AX37" s="32">
        <v>0</v>
      </c>
      <c r="AY37" s="32">
        <v>0</v>
      </c>
      <c r="AZ37" s="32">
        <v>1.5491393167779939</v>
      </c>
      <c r="BA37" s="32">
        <v>0</v>
      </c>
      <c r="BB37" s="32">
        <v>0</v>
      </c>
      <c r="BC37" s="32">
        <v>0</v>
      </c>
      <c r="BD37" s="32">
        <v>0</v>
      </c>
      <c r="BE37" s="32">
        <v>0</v>
      </c>
      <c r="BF37" s="32">
        <v>5.8482731599999997E-2</v>
      </c>
      <c r="BG37" s="32">
        <v>0</v>
      </c>
      <c r="BH37" s="32">
        <v>0</v>
      </c>
      <c r="BI37" s="32">
        <v>0</v>
      </c>
      <c r="BJ37" s="32">
        <v>0</v>
      </c>
      <c r="BK37" s="33">
        <f t="shared" si="2"/>
        <v>2.520449572077994</v>
      </c>
    </row>
    <row r="38" spans="1:63">
      <c r="A38" s="30"/>
      <c r="B38" s="31" t="s">
        <v>42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8.0158726000000013E-2</v>
      </c>
      <c r="I38" s="32">
        <v>0</v>
      </c>
      <c r="J38" s="32">
        <v>0</v>
      </c>
      <c r="K38" s="32">
        <v>0</v>
      </c>
      <c r="L38" s="32">
        <v>6.9102350000000007E-2</v>
      </c>
      <c r="M38" s="32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0.10287755120000001</v>
      </c>
      <c r="S38" s="32">
        <v>0</v>
      </c>
      <c r="T38" s="32">
        <v>0</v>
      </c>
      <c r="U38" s="32">
        <v>0</v>
      </c>
      <c r="V38" s="32">
        <v>2.0815481199999999E-2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2">
        <v>0</v>
      </c>
      <c r="AC38" s="32">
        <v>0</v>
      </c>
      <c r="AD38" s="32">
        <v>0</v>
      </c>
      <c r="AE38" s="32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2">
        <v>0</v>
      </c>
      <c r="AR38" s="32">
        <v>0</v>
      </c>
      <c r="AS38" s="32">
        <v>0</v>
      </c>
      <c r="AT38" s="32">
        <v>0</v>
      </c>
      <c r="AU38" s="32">
        <v>0</v>
      </c>
      <c r="AV38" s="32">
        <v>5.4376859066666665E-2</v>
      </c>
      <c r="AW38" s="32">
        <v>0</v>
      </c>
      <c r="AX38" s="32">
        <v>0</v>
      </c>
      <c r="AY38" s="32">
        <v>0</v>
      </c>
      <c r="AZ38" s="32">
        <v>1.6809297539730845</v>
      </c>
      <c r="BA38" s="32">
        <v>0</v>
      </c>
      <c r="BB38" s="32">
        <v>0</v>
      </c>
      <c r="BC38" s="32">
        <v>0</v>
      </c>
      <c r="BD38" s="32">
        <v>0</v>
      </c>
      <c r="BE38" s="32">
        <v>0</v>
      </c>
      <c r="BF38" s="32">
        <v>9.7263666533333348E-2</v>
      </c>
      <c r="BG38" s="32">
        <v>6.8331033333333333E-2</v>
      </c>
      <c r="BH38" s="32">
        <v>0</v>
      </c>
      <c r="BI38" s="32">
        <v>0</v>
      </c>
      <c r="BJ38" s="32">
        <v>0.25071468446666667</v>
      </c>
      <c r="BK38" s="33">
        <f t="shared" si="2"/>
        <v>2.4245701057730846</v>
      </c>
    </row>
    <row r="39" spans="1:63">
      <c r="A39" s="30"/>
      <c r="B39" s="31" t="s">
        <v>43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0.18332011786666669</v>
      </c>
      <c r="I39" s="32">
        <v>0</v>
      </c>
      <c r="J39" s="32">
        <v>0</v>
      </c>
      <c r="K39" s="32">
        <v>0</v>
      </c>
      <c r="L39" s="32">
        <v>1.2040388549333336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5.4276826666666673E-2</v>
      </c>
      <c r="S39" s="32">
        <v>0</v>
      </c>
      <c r="T39" s="32">
        <v>0</v>
      </c>
      <c r="U39" s="32">
        <v>0</v>
      </c>
      <c r="V39" s="32">
        <v>0.57378324209999998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0</v>
      </c>
      <c r="AD39" s="32">
        <v>0</v>
      </c>
      <c r="AE39" s="32">
        <v>0</v>
      </c>
      <c r="AF39" s="32">
        <v>0</v>
      </c>
      <c r="AG39" s="32">
        <v>0</v>
      </c>
      <c r="AH39" s="32">
        <v>0</v>
      </c>
      <c r="AI39" s="32">
        <v>0</v>
      </c>
      <c r="AJ39" s="32">
        <v>0</v>
      </c>
      <c r="AK39" s="32">
        <v>0</v>
      </c>
      <c r="AL39" s="32">
        <v>0</v>
      </c>
      <c r="AM39" s="32">
        <v>0</v>
      </c>
      <c r="AN39" s="32">
        <v>0</v>
      </c>
      <c r="AO39" s="32">
        <v>0</v>
      </c>
      <c r="AP39" s="32">
        <v>0</v>
      </c>
      <c r="AQ39" s="32">
        <v>0</v>
      </c>
      <c r="AR39" s="32">
        <v>0</v>
      </c>
      <c r="AS39" s="32">
        <v>0</v>
      </c>
      <c r="AT39" s="32">
        <v>0</v>
      </c>
      <c r="AU39" s="32">
        <v>0</v>
      </c>
      <c r="AV39" s="32">
        <v>0.11178440283333332</v>
      </c>
      <c r="AW39" s="32">
        <v>0.13481176666666667</v>
      </c>
      <c r="AX39" s="32">
        <v>0</v>
      </c>
      <c r="AY39" s="32">
        <v>0</v>
      </c>
      <c r="AZ39" s="32">
        <v>1.6077442065301732</v>
      </c>
      <c r="BA39" s="32">
        <v>0</v>
      </c>
      <c r="BB39" s="32">
        <v>0</v>
      </c>
      <c r="BC39" s="32">
        <v>0</v>
      </c>
      <c r="BD39" s="32">
        <v>0</v>
      </c>
      <c r="BE39" s="32">
        <v>0</v>
      </c>
      <c r="BF39" s="32">
        <v>0.15924967673333335</v>
      </c>
      <c r="BG39" s="32">
        <v>0</v>
      </c>
      <c r="BH39" s="32">
        <v>0</v>
      </c>
      <c r="BI39" s="32">
        <v>0</v>
      </c>
      <c r="BJ39" s="32">
        <v>0.13953017850000002</v>
      </c>
      <c r="BK39" s="33">
        <f t="shared" si="2"/>
        <v>4.1685392728301744</v>
      </c>
    </row>
    <row r="40" spans="1:63">
      <c r="A40" s="30"/>
      <c r="B40" s="31" t="s">
        <v>44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0.18581203176666666</v>
      </c>
      <c r="I40" s="32">
        <v>0</v>
      </c>
      <c r="J40" s="32">
        <v>0</v>
      </c>
      <c r="K40" s="32">
        <v>0</v>
      </c>
      <c r="L40" s="32">
        <v>0.54027000000000003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2.4312149999999998E-2</v>
      </c>
      <c r="S40" s="32">
        <v>0</v>
      </c>
      <c r="T40" s="32">
        <v>0</v>
      </c>
      <c r="U40" s="32">
        <v>0</v>
      </c>
      <c r="V40" s="32">
        <v>9.4547249999999999E-2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2">
        <v>4.8250271999999997E-2</v>
      </c>
      <c r="AC40" s="32">
        <v>0</v>
      </c>
      <c r="AD40" s="32">
        <v>0</v>
      </c>
      <c r="AE40" s="32">
        <v>0</v>
      </c>
      <c r="AF40" s="32">
        <v>0</v>
      </c>
      <c r="AG40" s="32">
        <v>0</v>
      </c>
      <c r="AH40" s="32">
        <v>0</v>
      </c>
      <c r="AI40" s="32">
        <v>0</v>
      </c>
      <c r="AJ40" s="32">
        <v>0</v>
      </c>
      <c r="AK40" s="32">
        <v>0</v>
      </c>
      <c r="AL40" s="32">
        <v>0</v>
      </c>
      <c r="AM40" s="32">
        <v>0</v>
      </c>
      <c r="AN40" s="32">
        <v>0</v>
      </c>
      <c r="AO40" s="32">
        <v>0</v>
      </c>
      <c r="AP40" s="32">
        <v>0</v>
      </c>
      <c r="AQ40" s="32">
        <v>0</v>
      </c>
      <c r="AR40" s="32">
        <v>0</v>
      </c>
      <c r="AS40" s="32">
        <v>0</v>
      </c>
      <c r="AT40" s="32">
        <v>0</v>
      </c>
      <c r="AU40" s="32">
        <v>0</v>
      </c>
      <c r="AV40" s="32">
        <v>0.34765091776666668</v>
      </c>
      <c r="AW40" s="32">
        <v>0</v>
      </c>
      <c r="AX40" s="32">
        <v>0</v>
      </c>
      <c r="AY40" s="32">
        <v>0</v>
      </c>
      <c r="AZ40" s="32">
        <v>2.0333934376434444</v>
      </c>
      <c r="BA40" s="32">
        <v>0</v>
      </c>
      <c r="BB40" s="32">
        <v>0</v>
      </c>
      <c r="BC40" s="32">
        <v>0</v>
      </c>
      <c r="BD40" s="32">
        <v>0</v>
      </c>
      <c r="BE40" s="32">
        <v>0</v>
      </c>
      <c r="BF40" s="32">
        <v>0.12029785159999998</v>
      </c>
      <c r="BG40" s="32">
        <v>0</v>
      </c>
      <c r="BH40" s="32">
        <v>0</v>
      </c>
      <c r="BI40" s="32">
        <v>0</v>
      </c>
      <c r="BJ40" s="32">
        <v>0.37374091079999994</v>
      </c>
      <c r="BK40" s="33">
        <f t="shared" si="2"/>
        <v>3.7682748215767781</v>
      </c>
    </row>
    <row r="41" spans="1:63">
      <c r="A41" s="30"/>
      <c r="B41" s="31" t="s">
        <v>45</v>
      </c>
      <c r="C41" s="32">
        <v>0</v>
      </c>
      <c r="D41" s="32">
        <v>0</v>
      </c>
      <c r="E41" s="32">
        <v>0</v>
      </c>
      <c r="F41" s="32">
        <v>0</v>
      </c>
      <c r="G41" s="32">
        <v>0</v>
      </c>
      <c r="H41" s="32">
        <v>0.92677168456666681</v>
      </c>
      <c r="I41" s="32">
        <v>0</v>
      </c>
      <c r="J41" s="32">
        <v>0</v>
      </c>
      <c r="K41" s="32">
        <v>0</v>
      </c>
      <c r="L41" s="32">
        <v>28.270328275899999</v>
      </c>
      <c r="M41" s="32">
        <v>0</v>
      </c>
      <c r="N41" s="32">
        <v>0</v>
      </c>
      <c r="O41" s="32">
        <v>0</v>
      </c>
      <c r="P41" s="32">
        <v>0</v>
      </c>
      <c r="Q41" s="32">
        <v>0</v>
      </c>
      <c r="R41" s="32">
        <v>0.83832918029999992</v>
      </c>
      <c r="S41" s="32">
        <v>0.58049133333333325</v>
      </c>
      <c r="T41" s="32">
        <v>0</v>
      </c>
      <c r="U41" s="32">
        <v>0</v>
      </c>
      <c r="V41" s="32">
        <v>4.2349764422999989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2">
        <v>0.12924915516666666</v>
      </c>
      <c r="AC41" s="32">
        <v>0</v>
      </c>
      <c r="AD41" s="32">
        <v>0</v>
      </c>
      <c r="AE41" s="32">
        <v>0</v>
      </c>
      <c r="AF41" s="32">
        <v>0.57757725000000004</v>
      </c>
      <c r="AG41" s="32">
        <v>0</v>
      </c>
      <c r="AH41" s="32">
        <v>0</v>
      </c>
      <c r="AI41" s="32">
        <v>0</v>
      </c>
      <c r="AJ41" s="32">
        <v>0</v>
      </c>
      <c r="AK41" s="32">
        <v>0</v>
      </c>
      <c r="AL41" s="32">
        <v>1.4087250000000001E-2</v>
      </c>
      <c r="AM41" s="32">
        <v>0</v>
      </c>
      <c r="AN41" s="32">
        <v>0</v>
      </c>
      <c r="AO41" s="32">
        <v>0</v>
      </c>
      <c r="AP41" s="32">
        <v>9.8610749999999997E-2</v>
      </c>
      <c r="AQ41" s="32">
        <v>0</v>
      </c>
      <c r="AR41" s="32">
        <v>0</v>
      </c>
      <c r="AS41" s="32">
        <v>0</v>
      </c>
      <c r="AT41" s="32">
        <v>0</v>
      </c>
      <c r="AU41" s="32">
        <v>0</v>
      </c>
      <c r="AV41" s="32">
        <v>14.962027156633328</v>
      </c>
      <c r="AW41" s="32">
        <v>15.244933041533335</v>
      </c>
      <c r="AX41" s="32">
        <v>0</v>
      </c>
      <c r="AY41" s="32">
        <v>0</v>
      </c>
      <c r="AZ41" s="32">
        <v>123.57935621880856</v>
      </c>
      <c r="BA41" s="32">
        <v>0</v>
      </c>
      <c r="BB41" s="32">
        <v>0</v>
      </c>
      <c r="BC41" s="32">
        <v>0</v>
      </c>
      <c r="BD41" s="32">
        <v>0</v>
      </c>
      <c r="BE41" s="32">
        <v>0</v>
      </c>
      <c r="BF41" s="32">
        <v>23.490140056733338</v>
      </c>
      <c r="BG41" s="32">
        <v>3.2964024127666667</v>
      </c>
      <c r="BH41" s="32">
        <v>0.21131130820000005</v>
      </c>
      <c r="BI41" s="32">
        <v>0</v>
      </c>
      <c r="BJ41" s="32">
        <v>14.949191243433344</v>
      </c>
      <c r="BK41" s="33">
        <f t="shared" si="2"/>
        <v>231.40378275967527</v>
      </c>
    </row>
    <row r="42" spans="1:63">
      <c r="A42" s="30"/>
      <c r="B42" s="31" t="s">
        <v>46</v>
      </c>
      <c r="C42" s="32">
        <v>0</v>
      </c>
      <c r="D42" s="32">
        <v>0</v>
      </c>
      <c r="E42" s="32">
        <v>0</v>
      </c>
      <c r="F42" s="32">
        <v>0</v>
      </c>
      <c r="G42" s="32">
        <v>0</v>
      </c>
      <c r="H42" s="32">
        <v>2.590038833333333E-2</v>
      </c>
      <c r="I42" s="32">
        <v>0</v>
      </c>
      <c r="J42" s="32">
        <v>0</v>
      </c>
      <c r="K42" s="32">
        <v>0</v>
      </c>
      <c r="L42" s="32">
        <v>0.21810853333333335</v>
      </c>
      <c r="M42" s="32">
        <v>0</v>
      </c>
      <c r="N42" s="32">
        <v>0</v>
      </c>
      <c r="O42" s="32">
        <v>0</v>
      </c>
      <c r="P42" s="32">
        <v>0</v>
      </c>
      <c r="Q42" s="32">
        <v>0</v>
      </c>
      <c r="R42" s="32">
        <v>4.4984885000000002E-2</v>
      </c>
      <c r="S42" s="32">
        <v>6.8158916666666666E-2</v>
      </c>
      <c r="T42" s="32">
        <v>0</v>
      </c>
      <c r="U42" s="32">
        <v>0</v>
      </c>
      <c r="V42" s="32">
        <v>0.13326568793333332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2">
        <v>0</v>
      </c>
      <c r="AC42" s="32">
        <v>0</v>
      </c>
      <c r="AD42" s="32">
        <v>0</v>
      </c>
      <c r="AE42" s="32">
        <v>0</v>
      </c>
      <c r="AF42" s="32">
        <v>0</v>
      </c>
      <c r="AG42" s="32">
        <v>0</v>
      </c>
      <c r="AH42" s="32">
        <v>0</v>
      </c>
      <c r="AI42" s="32">
        <v>0</v>
      </c>
      <c r="AJ42" s="32">
        <v>0</v>
      </c>
      <c r="AK42" s="32">
        <v>0</v>
      </c>
      <c r="AL42" s="32">
        <v>0</v>
      </c>
      <c r="AM42" s="32">
        <v>0</v>
      </c>
      <c r="AN42" s="32">
        <v>0</v>
      </c>
      <c r="AO42" s="32">
        <v>0</v>
      </c>
      <c r="AP42" s="32">
        <v>0</v>
      </c>
      <c r="AQ42" s="32">
        <v>0</v>
      </c>
      <c r="AR42" s="32">
        <v>0</v>
      </c>
      <c r="AS42" s="32">
        <v>0</v>
      </c>
      <c r="AT42" s="32">
        <v>0</v>
      </c>
      <c r="AU42" s="32">
        <v>0</v>
      </c>
      <c r="AV42" s="32">
        <v>7.4452363333333313E-2</v>
      </c>
      <c r="AW42" s="32">
        <v>0</v>
      </c>
      <c r="AX42" s="32">
        <v>0</v>
      </c>
      <c r="AY42" s="32">
        <v>0</v>
      </c>
      <c r="AZ42" s="32">
        <v>9.7291911874807929E-2</v>
      </c>
      <c r="BA42" s="32">
        <v>0</v>
      </c>
      <c r="BB42" s="32">
        <v>0</v>
      </c>
      <c r="BC42" s="32">
        <v>0</v>
      </c>
      <c r="BD42" s="32">
        <v>0</v>
      </c>
      <c r="BE42" s="32">
        <v>0</v>
      </c>
      <c r="BF42" s="32">
        <v>0.19528416846666663</v>
      </c>
      <c r="BG42" s="32">
        <v>0</v>
      </c>
      <c r="BH42" s="32">
        <v>0</v>
      </c>
      <c r="BI42" s="32">
        <v>0</v>
      </c>
      <c r="BJ42" s="32">
        <v>3.1185014E-2</v>
      </c>
      <c r="BK42" s="33">
        <f t="shared" si="2"/>
        <v>0.8886318689414745</v>
      </c>
    </row>
    <row r="43" spans="1:63">
      <c r="A43" s="30"/>
      <c r="B43" s="31" t="s">
        <v>47</v>
      </c>
      <c r="C43" s="32">
        <v>0</v>
      </c>
      <c r="D43" s="32">
        <v>0</v>
      </c>
      <c r="E43" s="32">
        <v>0</v>
      </c>
      <c r="F43" s="32">
        <v>0</v>
      </c>
      <c r="G43" s="32">
        <v>0</v>
      </c>
      <c r="H43" s="32">
        <v>0</v>
      </c>
      <c r="I43" s="32">
        <v>0</v>
      </c>
      <c r="J43" s="32">
        <v>0</v>
      </c>
      <c r="K43" s="32">
        <v>0</v>
      </c>
      <c r="L43" s="32">
        <v>0</v>
      </c>
      <c r="M43" s="32">
        <v>0</v>
      </c>
      <c r="N43" s="32">
        <v>0</v>
      </c>
      <c r="O43" s="32">
        <v>0</v>
      </c>
      <c r="P43" s="32">
        <v>0</v>
      </c>
      <c r="Q43" s="32">
        <v>0</v>
      </c>
      <c r="R43" s="32">
        <v>1.3587883333333333E-3</v>
      </c>
      <c r="S43" s="32">
        <v>0</v>
      </c>
      <c r="T43" s="32">
        <v>0</v>
      </c>
      <c r="U43" s="32">
        <v>0</v>
      </c>
      <c r="V43" s="32">
        <v>0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2">
        <v>0</v>
      </c>
      <c r="AC43" s="32">
        <v>0</v>
      </c>
      <c r="AD43" s="32">
        <v>0</v>
      </c>
      <c r="AE43" s="32">
        <v>0</v>
      </c>
      <c r="AF43" s="32">
        <v>0</v>
      </c>
      <c r="AG43" s="32">
        <v>0</v>
      </c>
      <c r="AH43" s="32">
        <v>0</v>
      </c>
      <c r="AI43" s="32">
        <v>0</v>
      </c>
      <c r="AJ43" s="32">
        <v>0</v>
      </c>
      <c r="AK43" s="32">
        <v>0</v>
      </c>
      <c r="AL43" s="32">
        <v>0</v>
      </c>
      <c r="AM43" s="32">
        <v>0</v>
      </c>
      <c r="AN43" s="32">
        <v>0</v>
      </c>
      <c r="AO43" s="32">
        <v>0</v>
      </c>
      <c r="AP43" s="32">
        <v>0</v>
      </c>
      <c r="AQ43" s="32">
        <v>0</v>
      </c>
      <c r="AR43" s="32">
        <v>0</v>
      </c>
      <c r="AS43" s="32">
        <v>0</v>
      </c>
      <c r="AT43" s="32">
        <v>0</v>
      </c>
      <c r="AU43" s="32">
        <v>0</v>
      </c>
      <c r="AV43" s="32">
        <v>0.15177927466666666</v>
      </c>
      <c r="AW43" s="32">
        <v>0</v>
      </c>
      <c r="AX43" s="32">
        <v>0</v>
      </c>
      <c r="AY43" s="32">
        <v>0</v>
      </c>
      <c r="AZ43" s="32">
        <v>2.4282911999999999</v>
      </c>
      <c r="BA43" s="32">
        <v>0</v>
      </c>
      <c r="BB43" s="32">
        <v>0</v>
      </c>
      <c r="BC43" s="32">
        <v>0</v>
      </c>
      <c r="BD43" s="32">
        <v>0</v>
      </c>
      <c r="BE43" s="32">
        <v>0</v>
      </c>
      <c r="BF43" s="32">
        <v>0</v>
      </c>
      <c r="BG43" s="32">
        <v>0</v>
      </c>
      <c r="BH43" s="32">
        <v>0</v>
      </c>
      <c r="BI43" s="32">
        <v>0</v>
      </c>
      <c r="BJ43" s="32">
        <v>0</v>
      </c>
      <c r="BK43" s="33">
        <f t="shared" si="2"/>
        <v>2.581429263</v>
      </c>
    </row>
    <row r="44" spans="1:63">
      <c r="A44" s="30"/>
      <c r="B44" s="31" t="s">
        <v>48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0.19895549193333337</v>
      </c>
      <c r="I44" s="32">
        <v>0</v>
      </c>
      <c r="J44" s="32">
        <v>0</v>
      </c>
      <c r="K44" s="32">
        <v>0</v>
      </c>
      <c r="L44" s="32">
        <v>0.83908166666666673</v>
      </c>
      <c r="M44" s="32">
        <v>0</v>
      </c>
      <c r="N44" s="32">
        <v>0</v>
      </c>
      <c r="O44" s="32">
        <v>0</v>
      </c>
      <c r="P44" s="32">
        <v>0</v>
      </c>
      <c r="Q44" s="32">
        <v>0</v>
      </c>
      <c r="R44" s="32">
        <v>6.9811594666666671E-2</v>
      </c>
      <c r="S44" s="32">
        <v>0</v>
      </c>
      <c r="T44" s="32">
        <v>0</v>
      </c>
      <c r="U44" s="32">
        <v>0</v>
      </c>
      <c r="V44" s="32">
        <v>6.7126533333333335E-2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2">
        <v>6.6673266666666666E-3</v>
      </c>
      <c r="AC44" s="32">
        <v>0</v>
      </c>
      <c r="AD44" s="32">
        <v>0</v>
      </c>
      <c r="AE44" s="32">
        <v>0</v>
      </c>
      <c r="AF44" s="32">
        <v>0</v>
      </c>
      <c r="AG44" s="32">
        <v>0</v>
      </c>
      <c r="AH44" s="32">
        <v>0</v>
      </c>
      <c r="AI44" s="32">
        <v>0</v>
      </c>
      <c r="AJ44" s="32">
        <v>0</v>
      </c>
      <c r="AK44" s="32">
        <v>0</v>
      </c>
      <c r="AL44" s="32">
        <v>0</v>
      </c>
      <c r="AM44" s="32">
        <v>0</v>
      </c>
      <c r="AN44" s="32">
        <v>0</v>
      </c>
      <c r="AO44" s="32">
        <v>0</v>
      </c>
      <c r="AP44" s="32">
        <v>0</v>
      </c>
      <c r="AQ44" s="32">
        <v>0</v>
      </c>
      <c r="AR44" s="32">
        <v>0</v>
      </c>
      <c r="AS44" s="32">
        <v>0</v>
      </c>
      <c r="AT44" s="32">
        <v>0</v>
      </c>
      <c r="AU44" s="32">
        <v>0</v>
      </c>
      <c r="AV44" s="32">
        <v>0.37596067913333331</v>
      </c>
      <c r="AW44" s="32">
        <v>0</v>
      </c>
      <c r="AX44" s="32">
        <v>0</v>
      </c>
      <c r="AY44" s="32">
        <v>0</v>
      </c>
      <c r="AZ44" s="32">
        <v>0.22002177976524112</v>
      </c>
      <c r="BA44" s="32">
        <v>0</v>
      </c>
      <c r="BB44" s="32">
        <v>0</v>
      </c>
      <c r="BC44" s="32">
        <v>0</v>
      </c>
      <c r="BD44" s="32">
        <v>0</v>
      </c>
      <c r="BE44" s="32">
        <v>0</v>
      </c>
      <c r="BF44" s="32">
        <v>0.10346680759999999</v>
      </c>
      <c r="BG44" s="32">
        <v>0</v>
      </c>
      <c r="BH44" s="32">
        <v>0</v>
      </c>
      <c r="BI44" s="32">
        <v>0</v>
      </c>
      <c r="BJ44" s="32">
        <v>3.3316631266666667E-2</v>
      </c>
      <c r="BK44" s="33">
        <f t="shared" si="2"/>
        <v>1.9144085110319078</v>
      </c>
    </row>
    <row r="45" spans="1:63">
      <c r="A45" s="30"/>
      <c r="B45" s="31" t="s">
        <v>49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32">
        <v>0.42420180643333327</v>
      </c>
      <c r="I45" s="32">
        <v>4.3092959999999998E-3</v>
      </c>
      <c r="J45" s="32">
        <v>0</v>
      </c>
      <c r="K45" s="32">
        <v>0</v>
      </c>
      <c r="L45" s="32">
        <v>8.8472917269666649</v>
      </c>
      <c r="M45" s="32">
        <v>0</v>
      </c>
      <c r="N45" s="32">
        <v>0</v>
      </c>
      <c r="O45" s="32">
        <v>0</v>
      </c>
      <c r="P45" s="32">
        <v>0</v>
      </c>
      <c r="Q45" s="32">
        <v>0</v>
      </c>
      <c r="R45" s="32">
        <v>0.46548324523333329</v>
      </c>
      <c r="S45" s="32">
        <v>0</v>
      </c>
      <c r="T45" s="32">
        <v>0</v>
      </c>
      <c r="U45" s="32">
        <v>0</v>
      </c>
      <c r="V45" s="32">
        <v>8.6963130233333324E-2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2">
        <v>6.0333736966666662E-2</v>
      </c>
      <c r="AC45" s="32">
        <v>0</v>
      </c>
      <c r="AD45" s="32">
        <v>0</v>
      </c>
      <c r="AE45" s="32">
        <v>0</v>
      </c>
      <c r="AF45" s="32">
        <v>0</v>
      </c>
      <c r="AG45" s="32">
        <v>0</v>
      </c>
      <c r="AH45" s="32">
        <v>0</v>
      </c>
      <c r="AI45" s="32">
        <v>0</v>
      </c>
      <c r="AJ45" s="32">
        <v>0</v>
      </c>
      <c r="AK45" s="32">
        <v>0</v>
      </c>
      <c r="AL45" s="32">
        <v>0</v>
      </c>
      <c r="AM45" s="32">
        <v>0</v>
      </c>
      <c r="AN45" s="32">
        <v>0</v>
      </c>
      <c r="AO45" s="32">
        <v>0</v>
      </c>
      <c r="AP45" s="32">
        <v>0</v>
      </c>
      <c r="AQ45" s="32">
        <v>0</v>
      </c>
      <c r="AR45" s="32">
        <v>0</v>
      </c>
      <c r="AS45" s="32">
        <v>0</v>
      </c>
      <c r="AT45" s="32">
        <v>0</v>
      </c>
      <c r="AU45" s="32">
        <v>0</v>
      </c>
      <c r="AV45" s="32">
        <v>14.748102871433334</v>
      </c>
      <c r="AW45" s="32">
        <v>6.1861457875999992</v>
      </c>
      <c r="AX45" s="32">
        <v>0</v>
      </c>
      <c r="AY45" s="32">
        <v>0</v>
      </c>
      <c r="AZ45" s="32">
        <v>70.057706847106417</v>
      </c>
      <c r="BA45" s="32">
        <v>0</v>
      </c>
      <c r="BB45" s="32">
        <v>0</v>
      </c>
      <c r="BC45" s="32">
        <v>0</v>
      </c>
      <c r="BD45" s="32">
        <v>0</v>
      </c>
      <c r="BE45" s="32">
        <v>0</v>
      </c>
      <c r="BF45" s="32">
        <v>17.545460012233328</v>
      </c>
      <c r="BG45" s="32">
        <v>5.5798906666666662E-2</v>
      </c>
      <c r="BH45" s="32">
        <v>0</v>
      </c>
      <c r="BI45" s="32">
        <v>0</v>
      </c>
      <c r="BJ45" s="32">
        <v>9.5950120761666629</v>
      </c>
      <c r="BK45" s="33">
        <f t="shared" si="2"/>
        <v>128.07680944303974</v>
      </c>
    </row>
    <row r="46" spans="1:63">
      <c r="A46" s="30"/>
      <c r="B46" s="31" t="s">
        <v>50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6.6990733333333345E-4</v>
      </c>
      <c r="I46" s="32">
        <v>0</v>
      </c>
      <c r="J46" s="32">
        <v>0</v>
      </c>
      <c r="K46" s="32">
        <v>0</v>
      </c>
      <c r="L46" s="32">
        <v>2.0097220000000002E-2</v>
      </c>
      <c r="M46" s="32">
        <v>0</v>
      </c>
      <c r="N46" s="32">
        <v>0</v>
      </c>
      <c r="O46" s="32">
        <v>0</v>
      </c>
      <c r="P46" s="32">
        <v>0</v>
      </c>
      <c r="Q46" s="32">
        <v>0</v>
      </c>
      <c r="R46" s="32">
        <v>0</v>
      </c>
      <c r="S46" s="32">
        <v>0</v>
      </c>
      <c r="T46" s="32">
        <v>0</v>
      </c>
      <c r="U46" s="32">
        <v>0</v>
      </c>
      <c r="V46" s="32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2">
        <v>0</v>
      </c>
      <c r="AC46" s="32">
        <v>0</v>
      </c>
      <c r="AD46" s="32">
        <v>0</v>
      </c>
      <c r="AE46" s="32">
        <v>0</v>
      </c>
      <c r="AF46" s="32">
        <v>0</v>
      </c>
      <c r="AG46" s="32">
        <v>0</v>
      </c>
      <c r="AH46" s="32">
        <v>0</v>
      </c>
      <c r="AI46" s="32">
        <v>0</v>
      </c>
      <c r="AJ46" s="32">
        <v>0</v>
      </c>
      <c r="AK46" s="32">
        <v>0</v>
      </c>
      <c r="AL46" s="32">
        <v>0</v>
      </c>
      <c r="AM46" s="32">
        <v>0</v>
      </c>
      <c r="AN46" s="32">
        <v>0</v>
      </c>
      <c r="AO46" s="32">
        <v>0</v>
      </c>
      <c r="AP46" s="32">
        <v>0</v>
      </c>
      <c r="AQ46" s="32">
        <v>0</v>
      </c>
      <c r="AR46" s="32">
        <v>0</v>
      </c>
      <c r="AS46" s="32">
        <v>0</v>
      </c>
      <c r="AT46" s="32">
        <v>0</v>
      </c>
      <c r="AU46" s="32">
        <v>0</v>
      </c>
      <c r="AV46" s="32">
        <v>5.3409471033333329E-2</v>
      </c>
      <c r="AW46" s="32">
        <v>0</v>
      </c>
      <c r="AX46" s="32">
        <v>0</v>
      </c>
      <c r="AY46" s="32">
        <v>0</v>
      </c>
      <c r="AZ46" s="32">
        <v>0.19886619840134662</v>
      </c>
      <c r="BA46" s="32">
        <v>0</v>
      </c>
      <c r="BB46" s="32">
        <v>0</v>
      </c>
      <c r="BC46" s="32">
        <v>0</v>
      </c>
      <c r="BD46" s="32">
        <v>0</v>
      </c>
      <c r="BE46" s="32">
        <v>0</v>
      </c>
      <c r="BF46" s="32">
        <v>2.5375842666666665E-2</v>
      </c>
      <c r="BG46" s="32">
        <v>0</v>
      </c>
      <c r="BH46" s="32">
        <v>0</v>
      </c>
      <c r="BI46" s="32">
        <v>0</v>
      </c>
      <c r="BJ46" s="32">
        <v>0</v>
      </c>
      <c r="BK46" s="33">
        <f t="shared" si="2"/>
        <v>0.29841863943467994</v>
      </c>
    </row>
    <row r="47" spans="1:63">
      <c r="A47" s="30"/>
      <c r="B47" s="31" t="s">
        <v>51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0.23352727213333332</v>
      </c>
      <c r="I47" s="32">
        <v>1.3345470000000002E-2</v>
      </c>
      <c r="J47" s="32">
        <v>0</v>
      </c>
      <c r="K47" s="32">
        <v>0</v>
      </c>
      <c r="L47" s="32">
        <v>0.93227220420000001</v>
      </c>
      <c r="M47" s="32">
        <v>0</v>
      </c>
      <c r="N47" s="32">
        <v>0</v>
      </c>
      <c r="O47" s="32">
        <v>0</v>
      </c>
      <c r="P47" s="32">
        <v>0</v>
      </c>
      <c r="Q47" s="32">
        <v>0</v>
      </c>
      <c r="R47" s="32">
        <v>9.3418289999999977E-3</v>
      </c>
      <c r="S47" s="32">
        <v>0</v>
      </c>
      <c r="T47" s="32">
        <v>0</v>
      </c>
      <c r="U47" s="32">
        <v>0</v>
      </c>
      <c r="V47" s="32">
        <v>0.39411427216666661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2">
        <v>0</v>
      </c>
      <c r="AC47" s="32">
        <v>0</v>
      </c>
      <c r="AD47" s="32">
        <v>0</v>
      </c>
      <c r="AE47" s="32">
        <v>0</v>
      </c>
      <c r="AF47" s="32">
        <v>0</v>
      </c>
      <c r="AG47" s="32">
        <v>0</v>
      </c>
      <c r="AH47" s="32">
        <v>0</v>
      </c>
      <c r="AI47" s="32">
        <v>0</v>
      </c>
      <c r="AJ47" s="32">
        <v>0</v>
      </c>
      <c r="AK47" s="32">
        <v>0</v>
      </c>
      <c r="AL47" s="32">
        <v>0</v>
      </c>
      <c r="AM47" s="32">
        <v>0</v>
      </c>
      <c r="AN47" s="32">
        <v>0</v>
      </c>
      <c r="AO47" s="32">
        <v>0</v>
      </c>
      <c r="AP47" s="32">
        <v>0</v>
      </c>
      <c r="AQ47" s="32">
        <v>0</v>
      </c>
      <c r="AR47" s="32">
        <v>0</v>
      </c>
      <c r="AS47" s="32">
        <v>0</v>
      </c>
      <c r="AT47" s="32">
        <v>0</v>
      </c>
      <c r="AU47" s="32">
        <v>0</v>
      </c>
      <c r="AV47" s="32">
        <v>5.5057603133333348E-2</v>
      </c>
      <c r="AW47" s="32">
        <v>6.6482100000000008E-3</v>
      </c>
      <c r="AX47" s="32">
        <v>0</v>
      </c>
      <c r="AY47" s="32">
        <v>0</v>
      </c>
      <c r="AZ47" s="32">
        <v>0.3324105001812257</v>
      </c>
      <c r="BA47" s="32">
        <v>0</v>
      </c>
      <c r="BB47" s="32">
        <v>0</v>
      </c>
      <c r="BC47" s="32">
        <v>0</v>
      </c>
      <c r="BD47" s="32">
        <v>0</v>
      </c>
      <c r="BE47" s="32">
        <v>0</v>
      </c>
      <c r="BF47" s="32">
        <v>6.8524773166666664E-2</v>
      </c>
      <c r="BG47" s="32">
        <v>0</v>
      </c>
      <c r="BH47" s="32">
        <v>0</v>
      </c>
      <c r="BI47" s="32">
        <v>0</v>
      </c>
      <c r="BJ47" s="32">
        <v>0.115678854</v>
      </c>
      <c r="BK47" s="33">
        <f t="shared" si="2"/>
        <v>2.1609209879812257</v>
      </c>
    </row>
    <row r="48" spans="1:63">
      <c r="A48" s="30"/>
      <c r="B48" s="31" t="s">
        <v>52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0.18384430146666669</v>
      </c>
      <c r="I48" s="32">
        <v>0</v>
      </c>
      <c r="J48" s="32">
        <v>0</v>
      </c>
      <c r="K48" s="32">
        <v>0</v>
      </c>
      <c r="L48" s="32">
        <v>0</v>
      </c>
      <c r="M48" s="32">
        <v>0</v>
      </c>
      <c r="N48" s="32">
        <v>0</v>
      </c>
      <c r="O48" s="32">
        <v>0</v>
      </c>
      <c r="P48" s="32">
        <v>0</v>
      </c>
      <c r="Q48" s="32">
        <v>0</v>
      </c>
      <c r="R48" s="32">
        <v>1.2650355166666667E-2</v>
      </c>
      <c r="S48" s="32">
        <v>0</v>
      </c>
      <c r="T48" s="32">
        <v>0</v>
      </c>
      <c r="U48" s="32">
        <v>0</v>
      </c>
      <c r="V48" s="32">
        <v>6.6580816666666667E-2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2">
        <v>0</v>
      </c>
      <c r="AC48" s="32">
        <v>0</v>
      </c>
      <c r="AD48" s="32">
        <v>0</v>
      </c>
      <c r="AE48" s="32">
        <v>0</v>
      </c>
      <c r="AF48" s="32">
        <v>0</v>
      </c>
      <c r="AG48" s="32">
        <v>0</v>
      </c>
      <c r="AH48" s="32">
        <v>0</v>
      </c>
      <c r="AI48" s="32">
        <v>0</v>
      </c>
      <c r="AJ48" s="32">
        <v>0</v>
      </c>
      <c r="AK48" s="32">
        <v>0</v>
      </c>
      <c r="AL48" s="32">
        <v>0</v>
      </c>
      <c r="AM48" s="32">
        <v>0</v>
      </c>
      <c r="AN48" s="32">
        <v>0</v>
      </c>
      <c r="AO48" s="32">
        <v>0</v>
      </c>
      <c r="AP48" s="32">
        <v>0</v>
      </c>
      <c r="AQ48" s="32">
        <v>0</v>
      </c>
      <c r="AR48" s="32">
        <v>0</v>
      </c>
      <c r="AS48" s="32">
        <v>0</v>
      </c>
      <c r="AT48" s="32">
        <v>0</v>
      </c>
      <c r="AU48" s="32">
        <v>0</v>
      </c>
      <c r="AV48" s="32">
        <v>7.4956817333333328E-2</v>
      </c>
      <c r="AW48" s="32">
        <v>0</v>
      </c>
      <c r="AX48" s="32">
        <v>0</v>
      </c>
      <c r="AY48" s="32">
        <v>0</v>
      </c>
      <c r="AZ48" s="32">
        <v>6.5705106249787812</v>
      </c>
      <c r="BA48" s="32">
        <v>0</v>
      </c>
      <c r="BB48" s="32">
        <v>0</v>
      </c>
      <c r="BC48" s="32">
        <v>0</v>
      </c>
      <c r="BD48" s="32">
        <v>0</v>
      </c>
      <c r="BE48" s="32">
        <v>0</v>
      </c>
      <c r="BF48" s="32">
        <v>0.10043707683333333</v>
      </c>
      <c r="BG48" s="32">
        <v>0</v>
      </c>
      <c r="BH48" s="32">
        <v>0</v>
      </c>
      <c r="BI48" s="32">
        <v>0</v>
      </c>
      <c r="BJ48" s="32">
        <v>0.66332139996666661</v>
      </c>
      <c r="BK48" s="33">
        <f t="shared" si="2"/>
        <v>7.6723013924121144</v>
      </c>
    </row>
    <row r="49" spans="1:63">
      <c r="A49" s="30"/>
      <c r="B49" s="31" t="s">
        <v>53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0.16949654343333337</v>
      </c>
      <c r="I49" s="32">
        <v>0</v>
      </c>
      <c r="J49" s="32">
        <v>0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32">
        <v>0</v>
      </c>
      <c r="Q49" s="32">
        <v>0</v>
      </c>
      <c r="R49" s="32">
        <v>1.3320669999999997E-3</v>
      </c>
      <c r="S49" s="32">
        <v>0</v>
      </c>
      <c r="T49" s="32">
        <v>0</v>
      </c>
      <c r="U49" s="32">
        <v>0</v>
      </c>
      <c r="V49" s="32">
        <v>0.12812793880000001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2">
        <v>0</v>
      </c>
      <c r="AC49" s="32">
        <v>0</v>
      </c>
      <c r="AD49" s="32">
        <v>0</v>
      </c>
      <c r="AE49" s="32">
        <v>0</v>
      </c>
      <c r="AF49" s="32">
        <v>0</v>
      </c>
      <c r="AG49" s="32">
        <v>0</v>
      </c>
      <c r="AH49" s="32">
        <v>0</v>
      </c>
      <c r="AI49" s="32">
        <v>0</v>
      </c>
      <c r="AJ49" s="32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0</v>
      </c>
      <c r="AP49" s="32">
        <v>0</v>
      </c>
      <c r="AQ49" s="32">
        <v>0</v>
      </c>
      <c r="AR49" s="32">
        <v>0</v>
      </c>
      <c r="AS49" s="32">
        <v>0</v>
      </c>
      <c r="AT49" s="32">
        <v>0</v>
      </c>
      <c r="AU49" s="32">
        <v>0</v>
      </c>
      <c r="AV49" s="32">
        <v>7.7396086133333347E-2</v>
      </c>
      <c r="AW49" s="32">
        <v>0</v>
      </c>
      <c r="AX49" s="32">
        <v>0</v>
      </c>
      <c r="AY49" s="32">
        <v>0</v>
      </c>
      <c r="AZ49" s="32">
        <v>0.13257233336142496</v>
      </c>
      <c r="BA49" s="32">
        <v>0</v>
      </c>
      <c r="BB49" s="32">
        <v>0</v>
      </c>
      <c r="BC49" s="32">
        <v>0</v>
      </c>
      <c r="BD49" s="32">
        <v>0</v>
      </c>
      <c r="BE49" s="32">
        <v>0</v>
      </c>
      <c r="BF49" s="32">
        <v>0.12234635729999999</v>
      </c>
      <c r="BG49" s="32">
        <v>0</v>
      </c>
      <c r="BH49" s="32">
        <v>0</v>
      </c>
      <c r="BI49" s="32">
        <v>0</v>
      </c>
      <c r="BJ49" s="32">
        <v>6.628616666666666E-2</v>
      </c>
      <c r="BK49" s="33">
        <f t="shared" si="2"/>
        <v>0.69755749269475831</v>
      </c>
    </row>
    <row r="50" spans="1:63">
      <c r="A50" s="30"/>
      <c r="B50" s="31" t="s">
        <v>54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5.4986643334000007</v>
      </c>
      <c r="I50" s="32">
        <v>0</v>
      </c>
      <c r="J50" s="32">
        <v>0</v>
      </c>
      <c r="K50" s="32">
        <v>0</v>
      </c>
      <c r="L50" s="32">
        <v>7.515959293499999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32">
        <v>4.0332745866666665E-2</v>
      </c>
      <c r="S50" s="32">
        <v>0</v>
      </c>
      <c r="T50" s="32">
        <v>0</v>
      </c>
      <c r="U50" s="32">
        <v>0</v>
      </c>
      <c r="V50" s="32">
        <v>7.7084283333333337E-2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2">
        <v>0</v>
      </c>
      <c r="AC50" s="32">
        <v>0</v>
      </c>
      <c r="AD50" s="32">
        <v>0</v>
      </c>
      <c r="AE50" s="32">
        <v>0</v>
      </c>
      <c r="AF50" s="32">
        <v>0</v>
      </c>
      <c r="AG50" s="32">
        <v>0</v>
      </c>
      <c r="AH50" s="32">
        <v>0</v>
      </c>
      <c r="AI50" s="32">
        <v>0</v>
      </c>
      <c r="AJ50" s="32">
        <v>0</v>
      </c>
      <c r="AK50" s="32">
        <v>0</v>
      </c>
      <c r="AL50" s="32">
        <v>0</v>
      </c>
      <c r="AM50" s="32">
        <v>0</v>
      </c>
      <c r="AN50" s="32">
        <v>0</v>
      </c>
      <c r="AO50" s="32">
        <v>0</v>
      </c>
      <c r="AP50" s="32">
        <v>0</v>
      </c>
      <c r="AQ50" s="32">
        <v>0</v>
      </c>
      <c r="AR50" s="32">
        <v>0</v>
      </c>
      <c r="AS50" s="32">
        <v>0</v>
      </c>
      <c r="AT50" s="32">
        <v>0</v>
      </c>
      <c r="AU50" s="32">
        <v>0</v>
      </c>
      <c r="AV50" s="32">
        <v>0.75429594633333341</v>
      </c>
      <c r="AW50" s="32">
        <v>0</v>
      </c>
      <c r="AX50" s="32">
        <v>0</v>
      </c>
      <c r="AY50" s="32">
        <v>0</v>
      </c>
      <c r="AZ50" s="32">
        <v>1.2158132143224532</v>
      </c>
      <c r="BA50" s="32">
        <v>0</v>
      </c>
      <c r="BB50" s="32">
        <v>0</v>
      </c>
      <c r="BC50" s="32">
        <v>0</v>
      </c>
      <c r="BD50" s="32">
        <v>0</v>
      </c>
      <c r="BE50" s="32">
        <v>0</v>
      </c>
      <c r="BF50" s="32">
        <v>0.13861447533333332</v>
      </c>
      <c r="BG50" s="32">
        <v>0</v>
      </c>
      <c r="BH50" s="32">
        <v>0</v>
      </c>
      <c r="BI50" s="32">
        <v>0</v>
      </c>
      <c r="BJ50" s="32">
        <v>1.7134179899999999</v>
      </c>
      <c r="BK50" s="33">
        <f t="shared" si="2"/>
        <v>16.954182282089121</v>
      </c>
    </row>
    <row r="51" spans="1:63">
      <c r="A51" s="30"/>
      <c r="B51" s="31" t="s">
        <v>55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0.2883970873333333</v>
      </c>
      <c r="I51" s="32">
        <v>0</v>
      </c>
      <c r="J51" s="32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2.1918709999999998E-2</v>
      </c>
      <c r="S51" s="32">
        <v>0</v>
      </c>
      <c r="T51" s="32">
        <v>0</v>
      </c>
      <c r="U51" s="32">
        <v>0</v>
      </c>
      <c r="V51" s="32">
        <v>0.13284066666666666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2">
        <v>0</v>
      </c>
      <c r="AC51" s="32">
        <v>0</v>
      </c>
      <c r="AD51" s="32">
        <v>0</v>
      </c>
      <c r="AE51" s="32">
        <v>0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2">
        <v>0</v>
      </c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2">
        <v>0</v>
      </c>
      <c r="AU51" s="32">
        <v>0</v>
      </c>
      <c r="AV51" s="32">
        <v>7.6885692033333314E-2</v>
      </c>
      <c r="AW51" s="32">
        <v>0</v>
      </c>
      <c r="AX51" s="32">
        <v>0</v>
      </c>
      <c r="AY51" s="32">
        <v>0</v>
      </c>
      <c r="AZ51" s="32">
        <v>3.4090180944741015</v>
      </c>
      <c r="BA51" s="32">
        <v>0</v>
      </c>
      <c r="BB51" s="32">
        <v>0</v>
      </c>
      <c r="BC51" s="32">
        <v>0</v>
      </c>
      <c r="BD51" s="32">
        <v>0</v>
      </c>
      <c r="BE51" s="32">
        <v>0</v>
      </c>
      <c r="BF51" s="32">
        <v>0.12277418766666665</v>
      </c>
      <c r="BG51" s="32">
        <v>0.34591885436666675</v>
      </c>
      <c r="BH51" s="32">
        <v>0</v>
      </c>
      <c r="BI51" s="32">
        <v>0</v>
      </c>
      <c r="BJ51" s="32">
        <v>1.4544049666666665</v>
      </c>
      <c r="BK51" s="33">
        <f t="shared" si="2"/>
        <v>5.8521582592074353</v>
      </c>
    </row>
    <row r="52" spans="1:63">
      <c r="A52" s="30"/>
      <c r="B52" s="31" t="s">
        <v>56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5.8044207333333341E-2</v>
      </c>
      <c r="I52" s="32">
        <v>0</v>
      </c>
      <c r="J52" s="32">
        <v>0</v>
      </c>
      <c r="K52" s="32">
        <v>0</v>
      </c>
      <c r="L52" s="32">
        <v>4.7685318333333337E-2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32">
        <v>0.19535559096666669</v>
      </c>
      <c r="S52" s="32">
        <v>0</v>
      </c>
      <c r="T52" s="32">
        <v>0</v>
      </c>
      <c r="U52" s="32">
        <v>0</v>
      </c>
      <c r="V52" s="32">
        <v>0.29973628666666668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2">
        <v>0</v>
      </c>
      <c r="AC52" s="32">
        <v>0</v>
      </c>
      <c r="AD52" s="32">
        <v>0</v>
      </c>
      <c r="AE52" s="32">
        <v>0</v>
      </c>
      <c r="AF52" s="32">
        <v>0</v>
      </c>
      <c r="AG52" s="32">
        <v>0</v>
      </c>
      <c r="AH52" s="32">
        <v>0</v>
      </c>
      <c r="AI52" s="32">
        <v>0</v>
      </c>
      <c r="AJ52" s="32">
        <v>0</v>
      </c>
      <c r="AK52" s="32">
        <v>0</v>
      </c>
      <c r="AL52" s="32">
        <v>0</v>
      </c>
      <c r="AM52" s="32">
        <v>0</v>
      </c>
      <c r="AN52" s="32">
        <v>0</v>
      </c>
      <c r="AO52" s="32">
        <v>0</v>
      </c>
      <c r="AP52" s="32">
        <v>0</v>
      </c>
      <c r="AQ52" s="32">
        <v>0</v>
      </c>
      <c r="AR52" s="32">
        <v>0</v>
      </c>
      <c r="AS52" s="32">
        <v>0</v>
      </c>
      <c r="AT52" s="32">
        <v>0</v>
      </c>
      <c r="AU52" s="32">
        <v>0</v>
      </c>
      <c r="AV52" s="32">
        <v>0.24287981850000001</v>
      </c>
      <c r="AW52" s="32">
        <v>0</v>
      </c>
      <c r="AX52" s="32">
        <v>0</v>
      </c>
      <c r="AY52" s="32">
        <v>0</v>
      </c>
      <c r="AZ52" s="32">
        <v>0.92055078200030249</v>
      </c>
      <c r="BA52" s="32">
        <v>0</v>
      </c>
      <c r="BB52" s="32">
        <v>0</v>
      </c>
      <c r="BC52" s="32">
        <v>0</v>
      </c>
      <c r="BD52" s="32">
        <v>0</v>
      </c>
      <c r="BE52" s="32">
        <v>0</v>
      </c>
      <c r="BF52" s="32">
        <v>0.26242635320000002</v>
      </c>
      <c r="BG52" s="32">
        <v>0</v>
      </c>
      <c r="BH52" s="32">
        <v>0</v>
      </c>
      <c r="BI52" s="32">
        <v>0</v>
      </c>
      <c r="BJ52" s="32">
        <v>0.87488243999999993</v>
      </c>
      <c r="BK52" s="33">
        <f t="shared" si="2"/>
        <v>2.9015607970003026</v>
      </c>
    </row>
    <row r="53" spans="1:63">
      <c r="A53" s="30"/>
      <c r="B53" s="31" t="s">
        <v>57</v>
      </c>
      <c r="C53" s="32">
        <v>0</v>
      </c>
      <c r="D53" s="32">
        <v>0</v>
      </c>
      <c r="E53" s="32">
        <v>0</v>
      </c>
      <c r="F53" s="32">
        <v>0</v>
      </c>
      <c r="G53" s="32">
        <v>0</v>
      </c>
      <c r="H53" s="32">
        <v>3.4318459000000003E-2</v>
      </c>
      <c r="I53" s="32">
        <v>0</v>
      </c>
      <c r="J53" s="32">
        <v>0</v>
      </c>
      <c r="K53" s="32">
        <v>0</v>
      </c>
      <c r="L53" s="32">
        <v>0.54487570120000006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3.1822007999999999E-2</v>
      </c>
      <c r="S53" s="32">
        <v>0</v>
      </c>
      <c r="T53" s="32">
        <v>0</v>
      </c>
      <c r="U53" s="32">
        <v>0</v>
      </c>
      <c r="V53" s="32">
        <v>5.3036680000000003E-2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2">
        <v>0</v>
      </c>
      <c r="AC53" s="32">
        <v>0</v>
      </c>
      <c r="AD53" s="32">
        <v>0</v>
      </c>
      <c r="AE53" s="32">
        <v>0</v>
      </c>
      <c r="AF53" s="32">
        <v>0</v>
      </c>
      <c r="AG53" s="32">
        <v>0</v>
      </c>
      <c r="AH53" s="32">
        <v>0</v>
      </c>
      <c r="AI53" s="32">
        <v>0</v>
      </c>
      <c r="AJ53" s="32">
        <v>0</v>
      </c>
      <c r="AK53" s="32">
        <v>0</v>
      </c>
      <c r="AL53" s="32">
        <v>0</v>
      </c>
      <c r="AM53" s="32">
        <v>0</v>
      </c>
      <c r="AN53" s="32">
        <v>0</v>
      </c>
      <c r="AO53" s="32">
        <v>0</v>
      </c>
      <c r="AP53" s="32">
        <v>0</v>
      </c>
      <c r="AQ53" s="32">
        <v>0</v>
      </c>
      <c r="AR53" s="32">
        <v>0</v>
      </c>
      <c r="AS53" s="32">
        <v>0</v>
      </c>
      <c r="AT53" s="32">
        <v>0</v>
      </c>
      <c r="AU53" s="32">
        <v>0</v>
      </c>
      <c r="AV53" s="32">
        <v>0.16617226996666667</v>
      </c>
      <c r="AW53" s="32">
        <v>0</v>
      </c>
      <c r="AX53" s="32">
        <v>0</v>
      </c>
      <c r="AY53" s="32">
        <v>0</v>
      </c>
      <c r="AZ53" s="32">
        <v>3.8030718238495465</v>
      </c>
      <c r="BA53" s="32">
        <v>0</v>
      </c>
      <c r="BB53" s="32">
        <v>0</v>
      </c>
      <c r="BC53" s="32">
        <v>0</v>
      </c>
      <c r="BD53" s="32">
        <v>0</v>
      </c>
      <c r="BE53" s="32">
        <v>0</v>
      </c>
      <c r="BF53" s="32">
        <v>8.1200148900000005E-2</v>
      </c>
      <c r="BG53" s="32">
        <v>0</v>
      </c>
      <c r="BH53" s="32">
        <v>0</v>
      </c>
      <c r="BI53" s="32">
        <v>0</v>
      </c>
      <c r="BJ53" s="32">
        <v>0.16889331766666671</v>
      </c>
      <c r="BK53" s="33">
        <f t="shared" si="2"/>
        <v>4.8833904085828799</v>
      </c>
    </row>
    <row r="54" spans="1:63">
      <c r="A54" s="30"/>
      <c r="B54" s="31" t="s">
        <v>58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0.10630562553333332</v>
      </c>
      <c r="I54" s="32">
        <v>0</v>
      </c>
      <c r="J54" s="32">
        <v>0</v>
      </c>
      <c r="K54" s="32">
        <v>0</v>
      </c>
      <c r="L54" s="32">
        <v>0.85128977633333336</v>
      </c>
      <c r="M54" s="32">
        <v>0</v>
      </c>
      <c r="N54" s="32">
        <v>0</v>
      </c>
      <c r="O54" s="32">
        <v>0</v>
      </c>
      <c r="P54" s="32">
        <v>0</v>
      </c>
      <c r="Q54" s="32">
        <v>0</v>
      </c>
      <c r="R54" s="32">
        <v>6.6196716666666669E-2</v>
      </c>
      <c r="S54" s="32">
        <v>0</v>
      </c>
      <c r="T54" s="32">
        <v>0</v>
      </c>
      <c r="U54" s="32">
        <v>0</v>
      </c>
      <c r="V54" s="32">
        <v>6.6196716666666669E-2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7.914496E-3</v>
      </c>
      <c r="AC54" s="32">
        <v>0</v>
      </c>
      <c r="AD54" s="32">
        <v>0</v>
      </c>
      <c r="AE54" s="32">
        <v>0</v>
      </c>
      <c r="AF54" s="32">
        <v>0</v>
      </c>
      <c r="AG54" s="32">
        <v>0</v>
      </c>
      <c r="AH54" s="32">
        <v>0</v>
      </c>
      <c r="AI54" s="32">
        <v>0</v>
      </c>
      <c r="AJ54" s="32">
        <v>0</v>
      </c>
      <c r="AK54" s="32">
        <v>0</v>
      </c>
      <c r="AL54" s="32">
        <v>0</v>
      </c>
      <c r="AM54" s="32">
        <v>0</v>
      </c>
      <c r="AN54" s="32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2">
        <v>0</v>
      </c>
      <c r="AU54" s="32">
        <v>0</v>
      </c>
      <c r="AV54" s="32">
        <v>0.17223839093333332</v>
      </c>
      <c r="AW54" s="32">
        <v>0</v>
      </c>
      <c r="AX54" s="32">
        <v>0</v>
      </c>
      <c r="AY54" s="32">
        <v>0</v>
      </c>
      <c r="AZ54" s="32">
        <v>1.8994790400926764</v>
      </c>
      <c r="BA54" s="32">
        <v>0</v>
      </c>
      <c r="BB54" s="32">
        <v>0</v>
      </c>
      <c r="BC54" s="32">
        <v>0</v>
      </c>
      <c r="BD54" s="32">
        <v>0</v>
      </c>
      <c r="BE54" s="32">
        <v>0</v>
      </c>
      <c r="BF54" s="32">
        <v>0.17176536379999999</v>
      </c>
      <c r="BG54" s="32">
        <v>0</v>
      </c>
      <c r="BH54" s="32">
        <v>0</v>
      </c>
      <c r="BI54" s="32">
        <v>0</v>
      </c>
      <c r="BJ54" s="32">
        <v>0.34294830246666663</v>
      </c>
      <c r="BK54" s="33">
        <f t="shared" si="2"/>
        <v>3.6843344284926762</v>
      </c>
    </row>
    <row r="55" spans="1:63">
      <c r="A55" s="30"/>
      <c r="B55" s="31" t="s">
        <v>59</v>
      </c>
      <c r="C55" s="32">
        <v>0</v>
      </c>
      <c r="D55" s="32">
        <v>0</v>
      </c>
      <c r="E55" s="32">
        <v>0</v>
      </c>
      <c r="F55" s="32">
        <v>0</v>
      </c>
      <c r="G55" s="32">
        <v>0</v>
      </c>
      <c r="H55" s="32">
        <v>0.10336607893333333</v>
      </c>
      <c r="I55" s="32">
        <v>0</v>
      </c>
      <c r="J55" s="32">
        <v>0</v>
      </c>
      <c r="K55" s="32">
        <v>0</v>
      </c>
      <c r="L55" s="32">
        <v>6.6175466666666669E-2</v>
      </c>
      <c r="M55" s="32">
        <v>0</v>
      </c>
      <c r="N55" s="32">
        <v>0</v>
      </c>
      <c r="O55" s="32">
        <v>0</v>
      </c>
      <c r="P55" s="32">
        <v>0</v>
      </c>
      <c r="Q55" s="32">
        <v>0</v>
      </c>
      <c r="R55" s="32">
        <v>1.6543866666666667E-2</v>
      </c>
      <c r="S55" s="32">
        <v>0</v>
      </c>
      <c r="T55" s="32">
        <v>0</v>
      </c>
      <c r="U55" s="32">
        <v>0</v>
      </c>
      <c r="V55" s="32">
        <v>6.6175466666666669E-2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2">
        <v>6.5973500000000001E-3</v>
      </c>
      <c r="AC55" s="32">
        <v>0</v>
      </c>
      <c r="AD55" s="32">
        <v>0</v>
      </c>
      <c r="AE55" s="32">
        <v>0</v>
      </c>
      <c r="AF55" s="32">
        <v>0</v>
      </c>
      <c r="AG55" s="32">
        <v>0</v>
      </c>
      <c r="AH55" s="32">
        <v>0</v>
      </c>
      <c r="AI55" s="32">
        <v>0</v>
      </c>
      <c r="AJ55" s="32">
        <v>0</v>
      </c>
      <c r="AK55" s="32">
        <v>0</v>
      </c>
      <c r="AL55" s="32">
        <v>0</v>
      </c>
      <c r="AM55" s="32">
        <v>0</v>
      </c>
      <c r="AN55" s="32">
        <v>0</v>
      </c>
      <c r="AO55" s="32">
        <v>0</v>
      </c>
      <c r="AP55" s="32">
        <v>0</v>
      </c>
      <c r="AQ55" s="32">
        <v>0</v>
      </c>
      <c r="AR55" s="32">
        <v>0</v>
      </c>
      <c r="AS55" s="32">
        <v>0</v>
      </c>
      <c r="AT55" s="32">
        <v>0</v>
      </c>
      <c r="AU55" s="32">
        <v>0</v>
      </c>
      <c r="AV55" s="32">
        <v>0.10133529593333332</v>
      </c>
      <c r="AW55" s="32">
        <v>0</v>
      </c>
      <c r="AX55" s="32">
        <v>0</v>
      </c>
      <c r="AY55" s="32">
        <v>0</v>
      </c>
      <c r="AZ55" s="32">
        <v>0</v>
      </c>
      <c r="BA55" s="32">
        <v>0</v>
      </c>
      <c r="BB55" s="32">
        <v>0</v>
      </c>
      <c r="BC55" s="32">
        <v>0</v>
      </c>
      <c r="BD55" s="32">
        <v>0</v>
      </c>
      <c r="BE55" s="32">
        <v>0</v>
      </c>
      <c r="BF55" s="32">
        <v>0</v>
      </c>
      <c r="BG55" s="32">
        <v>0</v>
      </c>
      <c r="BH55" s="32">
        <v>0</v>
      </c>
      <c r="BI55" s="32">
        <v>0</v>
      </c>
      <c r="BJ55" s="32">
        <v>0.13326647006666673</v>
      </c>
      <c r="BK55" s="33">
        <f t="shared" si="2"/>
        <v>0.49345999493333337</v>
      </c>
    </row>
    <row r="56" spans="1:63">
      <c r="A56" s="30"/>
      <c r="B56" s="31" t="s">
        <v>60</v>
      </c>
      <c r="C56" s="32">
        <v>0</v>
      </c>
      <c r="D56" s="32">
        <v>0</v>
      </c>
      <c r="E56" s="32">
        <v>0</v>
      </c>
      <c r="F56" s="32">
        <v>0</v>
      </c>
      <c r="G56" s="32">
        <v>0</v>
      </c>
      <c r="H56" s="32">
        <v>3.5551724133333337E-2</v>
      </c>
      <c r="I56" s="32">
        <v>0</v>
      </c>
      <c r="J56" s="32">
        <v>0</v>
      </c>
      <c r="K56" s="32">
        <v>0</v>
      </c>
      <c r="L56" s="32">
        <v>0.31408824993333329</v>
      </c>
      <c r="M56" s="32">
        <v>0</v>
      </c>
      <c r="N56" s="32">
        <v>0</v>
      </c>
      <c r="O56" s="32">
        <v>0</v>
      </c>
      <c r="P56" s="32">
        <v>0</v>
      </c>
      <c r="Q56" s="32">
        <v>0</v>
      </c>
      <c r="R56" s="32">
        <v>7.889854E-3</v>
      </c>
      <c r="S56" s="32">
        <v>0</v>
      </c>
      <c r="T56" s="32">
        <v>0</v>
      </c>
      <c r="U56" s="32">
        <v>0</v>
      </c>
      <c r="V56" s="32">
        <v>0.12031720573333336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2">
        <v>0</v>
      </c>
      <c r="AC56" s="32">
        <v>0</v>
      </c>
      <c r="AD56" s="32">
        <v>0</v>
      </c>
      <c r="AE56" s="32">
        <v>0</v>
      </c>
      <c r="AF56" s="32">
        <v>0</v>
      </c>
      <c r="AG56" s="32">
        <v>0</v>
      </c>
      <c r="AH56" s="32">
        <v>0</v>
      </c>
      <c r="AI56" s="32">
        <v>0</v>
      </c>
      <c r="AJ56" s="32">
        <v>0</v>
      </c>
      <c r="AK56" s="32">
        <v>0</v>
      </c>
      <c r="AL56" s="32">
        <v>0</v>
      </c>
      <c r="AM56" s="32">
        <v>0</v>
      </c>
      <c r="AN56" s="32">
        <v>0</v>
      </c>
      <c r="AO56" s="32">
        <v>0</v>
      </c>
      <c r="AP56" s="32">
        <v>0</v>
      </c>
      <c r="AQ56" s="32">
        <v>0</v>
      </c>
      <c r="AR56" s="32">
        <v>0</v>
      </c>
      <c r="AS56" s="32">
        <v>0</v>
      </c>
      <c r="AT56" s="32">
        <v>0</v>
      </c>
      <c r="AU56" s="32">
        <v>0</v>
      </c>
      <c r="AV56" s="32">
        <v>0.21227136846666667</v>
      </c>
      <c r="AW56" s="32">
        <v>0</v>
      </c>
      <c r="AX56" s="32">
        <v>0</v>
      </c>
      <c r="AY56" s="32">
        <v>0</v>
      </c>
      <c r="AZ56" s="32">
        <v>1.3635853672737714</v>
      </c>
      <c r="BA56" s="32">
        <v>0</v>
      </c>
      <c r="BB56" s="32">
        <v>0</v>
      </c>
      <c r="BC56" s="32">
        <v>0</v>
      </c>
      <c r="BD56" s="32">
        <v>0</v>
      </c>
      <c r="BE56" s="32">
        <v>0</v>
      </c>
      <c r="BF56" s="32">
        <v>1.3109353333333332E-2</v>
      </c>
      <c r="BG56" s="32">
        <v>0</v>
      </c>
      <c r="BH56" s="32">
        <v>0</v>
      </c>
      <c r="BI56" s="32">
        <v>0</v>
      </c>
      <c r="BJ56" s="32">
        <v>0</v>
      </c>
      <c r="BK56" s="33">
        <f t="shared" si="2"/>
        <v>2.0668131228737714</v>
      </c>
    </row>
    <row r="57" spans="1:63">
      <c r="A57" s="30"/>
      <c r="B57" s="31" t="s">
        <v>61</v>
      </c>
      <c r="C57" s="32">
        <v>0</v>
      </c>
      <c r="D57" s="32">
        <v>0</v>
      </c>
      <c r="E57" s="32">
        <v>0</v>
      </c>
      <c r="F57" s="32">
        <v>0</v>
      </c>
      <c r="G57" s="32">
        <v>0</v>
      </c>
      <c r="H57" s="32">
        <v>8.0741057766666666E-2</v>
      </c>
      <c r="I57" s="32">
        <v>0</v>
      </c>
      <c r="J57" s="32">
        <v>0</v>
      </c>
      <c r="K57" s="32">
        <v>0</v>
      </c>
      <c r="L57" s="32">
        <v>0.73602013333333338</v>
      </c>
      <c r="M57" s="32">
        <v>0</v>
      </c>
      <c r="N57" s="32">
        <v>0</v>
      </c>
      <c r="O57" s="32">
        <v>0</v>
      </c>
      <c r="P57" s="32">
        <v>0</v>
      </c>
      <c r="Q57" s="32">
        <v>0</v>
      </c>
      <c r="R57" s="32">
        <v>1.3143216666666666E-2</v>
      </c>
      <c r="S57" s="32">
        <v>0</v>
      </c>
      <c r="T57" s="32">
        <v>0</v>
      </c>
      <c r="U57" s="32">
        <v>0</v>
      </c>
      <c r="V57" s="32">
        <v>7.8859300000000007E-2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2">
        <v>0</v>
      </c>
      <c r="AC57" s="32">
        <v>0</v>
      </c>
      <c r="AD57" s="32">
        <v>0</v>
      </c>
      <c r="AE57" s="32">
        <v>0</v>
      </c>
      <c r="AF57" s="32">
        <v>0</v>
      </c>
      <c r="AG57" s="32">
        <v>0</v>
      </c>
      <c r="AH57" s="32">
        <v>0</v>
      </c>
      <c r="AI57" s="32">
        <v>0</v>
      </c>
      <c r="AJ57" s="32">
        <v>0</v>
      </c>
      <c r="AK57" s="32">
        <v>0</v>
      </c>
      <c r="AL57" s="32">
        <v>0</v>
      </c>
      <c r="AM57" s="32">
        <v>0</v>
      </c>
      <c r="AN57" s="32">
        <v>0</v>
      </c>
      <c r="AO57" s="32">
        <v>0</v>
      </c>
      <c r="AP57" s="32">
        <v>0</v>
      </c>
      <c r="AQ57" s="32">
        <v>0</v>
      </c>
      <c r="AR57" s="32">
        <v>0</v>
      </c>
      <c r="AS57" s="32">
        <v>0</v>
      </c>
      <c r="AT57" s="32">
        <v>0</v>
      </c>
      <c r="AU57" s="32">
        <v>0</v>
      </c>
      <c r="AV57" s="32">
        <v>0.10874038613333334</v>
      </c>
      <c r="AW57" s="32">
        <v>0</v>
      </c>
      <c r="AX57" s="32">
        <v>0</v>
      </c>
      <c r="AY57" s="32">
        <v>0</v>
      </c>
      <c r="AZ57" s="32">
        <v>1.4281953671427812</v>
      </c>
      <c r="BA57" s="32">
        <v>0</v>
      </c>
      <c r="BB57" s="32">
        <v>0</v>
      </c>
      <c r="BC57" s="32">
        <v>0</v>
      </c>
      <c r="BD57" s="32">
        <v>0</v>
      </c>
      <c r="BE57" s="32">
        <v>0</v>
      </c>
      <c r="BF57" s="32">
        <v>2.6205660000000002E-2</v>
      </c>
      <c r="BG57" s="32">
        <v>0</v>
      </c>
      <c r="BH57" s="32">
        <v>0</v>
      </c>
      <c r="BI57" s="32">
        <v>0</v>
      </c>
      <c r="BJ57" s="32">
        <v>0</v>
      </c>
      <c r="BK57" s="33">
        <f t="shared" si="2"/>
        <v>2.4719051210427812</v>
      </c>
    </row>
    <row r="58" spans="1:63">
      <c r="A58" s="30"/>
      <c r="B58" s="31" t="s">
        <v>62</v>
      </c>
      <c r="C58" s="32">
        <v>0</v>
      </c>
      <c r="D58" s="32">
        <v>0</v>
      </c>
      <c r="E58" s="32">
        <v>0</v>
      </c>
      <c r="F58" s="32">
        <v>0</v>
      </c>
      <c r="G58" s="32">
        <v>0</v>
      </c>
      <c r="H58" s="32">
        <v>0.23045041256666665</v>
      </c>
      <c r="I58" s="32">
        <v>0</v>
      </c>
      <c r="J58" s="32">
        <v>0</v>
      </c>
      <c r="K58" s="32">
        <v>0</v>
      </c>
      <c r="L58" s="32">
        <v>0.39925250833333337</v>
      </c>
      <c r="M58" s="32">
        <v>0</v>
      </c>
      <c r="N58" s="32">
        <v>0</v>
      </c>
      <c r="O58" s="32">
        <v>0</v>
      </c>
      <c r="P58" s="32">
        <v>0</v>
      </c>
      <c r="Q58" s="32">
        <v>0</v>
      </c>
      <c r="R58" s="32">
        <v>0.16511459666666667</v>
      </c>
      <c r="S58" s="32">
        <v>0</v>
      </c>
      <c r="T58" s="32">
        <v>0</v>
      </c>
      <c r="U58" s="32">
        <v>0</v>
      </c>
      <c r="V58" s="32">
        <v>0.31128161666666671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2">
        <v>0</v>
      </c>
      <c r="AC58" s="32">
        <v>0</v>
      </c>
      <c r="AD58" s="32">
        <v>0</v>
      </c>
      <c r="AE58" s="32">
        <v>0</v>
      </c>
      <c r="AF58" s="32">
        <v>0</v>
      </c>
      <c r="AG58" s="32">
        <v>0</v>
      </c>
      <c r="AH58" s="32">
        <v>0</v>
      </c>
      <c r="AI58" s="32">
        <v>0</v>
      </c>
      <c r="AJ58" s="32">
        <v>0</v>
      </c>
      <c r="AK58" s="32">
        <v>0</v>
      </c>
      <c r="AL58" s="32">
        <v>0</v>
      </c>
      <c r="AM58" s="32">
        <v>0</v>
      </c>
      <c r="AN58" s="32">
        <v>0</v>
      </c>
      <c r="AO58" s="32">
        <v>0</v>
      </c>
      <c r="AP58" s="32">
        <v>0</v>
      </c>
      <c r="AQ58" s="32">
        <v>0</v>
      </c>
      <c r="AR58" s="32">
        <v>0</v>
      </c>
      <c r="AS58" s="32">
        <v>0</v>
      </c>
      <c r="AT58" s="32">
        <v>0</v>
      </c>
      <c r="AU58" s="32">
        <v>0</v>
      </c>
      <c r="AV58" s="32">
        <v>0.86448437269999989</v>
      </c>
      <c r="AW58" s="32">
        <v>1.319326</v>
      </c>
      <c r="AX58" s="32">
        <v>0</v>
      </c>
      <c r="AY58" s="32">
        <v>0</v>
      </c>
      <c r="AZ58" s="32">
        <v>1.6003400052558654</v>
      </c>
      <c r="BA58" s="32">
        <v>0</v>
      </c>
      <c r="BB58" s="32">
        <v>0</v>
      </c>
      <c r="BC58" s="32">
        <v>0</v>
      </c>
      <c r="BD58" s="32">
        <v>0</v>
      </c>
      <c r="BE58" s="32">
        <v>0</v>
      </c>
      <c r="BF58" s="32">
        <v>0.77323445326666673</v>
      </c>
      <c r="BG58" s="32">
        <v>0</v>
      </c>
      <c r="BH58" s="32">
        <v>0</v>
      </c>
      <c r="BI58" s="32">
        <v>0</v>
      </c>
      <c r="BJ58" s="32">
        <v>0.58050343999999998</v>
      </c>
      <c r="BK58" s="33">
        <f t="shared" si="2"/>
        <v>6.2439874054558651</v>
      </c>
    </row>
    <row r="59" spans="1:63">
      <c r="A59" s="30"/>
      <c r="B59" s="31" t="s">
        <v>63</v>
      </c>
      <c r="C59" s="32">
        <v>0</v>
      </c>
      <c r="D59" s="32">
        <v>0</v>
      </c>
      <c r="E59" s="32">
        <v>0</v>
      </c>
      <c r="F59" s="32">
        <v>0</v>
      </c>
      <c r="G59" s="32">
        <v>0</v>
      </c>
      <c r="H59" s="32">
        <v>2.6220226666666666E-2</v>
      </c>
      <c r="I59" s="32">
        <v>0</v>
      </c>
      <c r="J59" s="32">
        <v>0</v>
      </c>
      <c r="K59" s="32">
        <v>0</v>
      </c>
      <c r="L59" s="32">
        <v>0.57684498666666673</v>
      </c>
      <c r="M59" s="32">
        <v>0</v>
      </c>
      <c r="N59" s="32">
        <v>0</v>
      </c>
      <c r="O59" s="32">
        <v>0</v>
      </c>
      <c r="P59" s="32">
        <v>0</v>
      </c>
      <c r="Q59" s="32">
        <v>0</v>
      </c>
      <c r="R59" s="32">
        <v>0</v>
      </c>
      <c r="S59" s="32">
        <v>0</v>
      </c>
      <c r="T59" s="32">
        <v>0</v>
      </c>
      <c r="U59" s="32">
        <v>0</v>
      </c>
      <c r="V59" s="32">
        <v>0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2">
        <v>0</v>
      </c>
      <c r="AC59" s="32">
        <v>0</v>
      </c>
      <c r="AD59" s="32">
        <v>0</v>
      </c>
      <c r="AE59" s="32">
        <v>0</v>
      </c>
      <c r="AF59" s="32">
        <v>0</v>
      </c>
      <c r="AG59" s="32">
        <v>0</v>
      </c>
      <c r="AH59" s="32">
        <v>0</v>
      </c>
      <c r="AI59" s="32">
        <v>0</v>
      </c>
      <c r="AJ59" s="32">
        <v>0</v>
      </c>
      <c r="AK59" s="32">
        <v>0</v>
      </c>
      <c r="AL59" s="32">
        <v>0</v>
      </c>
      <c r="AM59" s="32">
        <v>0</v>
      </c>
      <c r="AN59" s="32">
        <v>0</v>
      </c>
      <c r="AO59" s="32">
        <v>0</v>
      </c>
      <c r="AP59" s="32">
        <v>0</v>
      </c>
      <c r="AQ59" s="32">
        <v>0</v>
      </c>
      <c r="AR59" s="32">
        <v>0</v>
      </c>
      <c r="AS59" s="32">
        <v>0</v>
      </c>
      <c r="AT59" s="32">
        <v>0</v>
      </c>
      <c r="AU59" s="32">
        <v>0</v>
      </c>
      <c r="AV59" s="32">
        <v>0.13735091356666668</v>
      </c>
      <c r="AW59" s="32">
        <v>0</v>
      </c>
      <c r="AX59" s="32">
        <v>0</v>
      </c>
      <c r="AY59" s="32">
        <v>0</v>
      </c>
      <c r="AZ59" s="32">
        <v>2.1695928866238314</v>
      </c>
      <c r="BA59" s="32">
        <v>0</v>
      </c>
      <c r="BB59" s="32">
        <v>0</v>
      </c>
      <c r="BC59" s="32">
        <v>0</v>
      </c>
      <c r="BD59" s="32">
        <v>0</v>
      </c>
      <c r="BE59" s="32">
        <v>0</v>
      </c>
      <c r="BF59" s="32">
        <v>2.6141111066666663E-2</v>
      </c>
      <c r="BG59" s="32">
        <v>0</v>
      </c>
      <c r="BH59" s="32">
        <v>0</v>
      </c>
      <c r="BI59" s="32">
        <v>0</v>
      </c>
      <c r="BJ59" s="32">
        <v>1.5687849675999999</v>
      </c>
      <c r="BK59" s="33">
        <f t="shared" si="2"/>
        <v>4.5049350921904976</v>
      </c>
    </row>
    <row r="60" spans="1:63">
      <c r="A60" s="30"/>
      <c r="B60" s="31" t="s">
        <v>64</v>
      </c>
      <c r="C60" s="32">
        <v>0</v>
      </c>
      <c r="D60" s="32">
        <v>0</v>
      </c>
      <c r="E60" s="32">
        <v>0</v>
      </c>
      <c r="F60" s="32">
        <v>0</v>
      </c>
      <c r="G60" s="32">
        <v>0</v>
      </c>
      <c r="H60" s="32">
        <v>9.9320402700000018E-2</v>
      </c>
      <c r="I60" s="32">
        <v>0</v>
      </c>
      <c r="J60" s="32">
        <v>0</v>
      </c>
      <c r="K60" s="32">
        <v>0</v>
      </c>
      <c r="L60" s="32">
        <v>2.4886567333333331E-2</v>
      </c>
      <c r="M60" s="32">
        <v>0</v>
      </c>
      <c r="N60" s="32">
        <v>0</v>
      </c>
      <c r="O60" s="32">
        <v>0</v>
      </c>
      <c r="P60" s="32">
        <v>0</v>
      </c>
      <c r="Q60" s="32">
        <v>0</v>
      </c>
      <c r="R60" s="32">
        <v>3.5365121999999999E-2</v>
      </c>
      <c r="S60" s="32">
        <v>0</v>
      </c>
      <c r="T60" s="32">
        <v>0</v>
      </c>
      <c r="U60" s="32">
        <v>0</v>
      </c>
      <c r="V60" s="32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2">
        <v>0</v>
      </c>
      <c r="AC60" s="32">
        <v>0</v>
      </c>
      <c r="AD60" s="32">
        <v>0</v>
      </c>
      <c r="AE60" s="32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2">
        <v>0</v>
      </c>
      <c r="AL60" s="32">
        <v>0</v>
      </c>
      <c r="AM60" s="32">
        <v>0</v>
      </c>
      <c r="AN60" s="32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2">
        <v>0</v>
      </c>
      <c r="AU60" s="32">
        <v>0</v>
      </c>
      <c r="AV60" s="32">
        <v>9.7919492400000002E-2</v>
      </c>
      <c r="AW60" s="32">
        <v>0</v>
      </c>
      <c r="AX60" s="32">
        <v>0</v>
      </c>
      <c r="AY60" s="32">
        <v>0</v>
      </c>
      <c r="AZ60" s="32">
        <v>0.73122970667100728</v>
      </c>
      <c r="BA60" s="32">
        <v>0</v>
      </c>
      <c r="BB60" s="32">
        <v>0</v>
      </c>
      <c r="BC60" s="32">
        <v>0</v>
      </c>
      <c r="BD60" s="32">
        <v>0</v>
      </c>
      <c r="BE60" s="32">
        <v>0</v>
      </c>
      <c r="BF60" s="32">
        <v>0</v>
      </c>
      <c r="BG60" s="32">
        <v>0</v>
      </c>
      <c r="BH60" s="32">
        <v>0</v>
      </c>
      <c r="BI60" s="32">
        <v>0</v>
      </c>
      <c r="BJ60" s="32">
        <v>0.26115346666666667</v>
      </c>
      <c r="BK60" s="33">
        <f t="shared" si="2"/>
        <v>1.2498747577710072</v>
      </c>
    </row>
    <row r="61" spans="1:63">
      <c r="A61" s="30"/>
      <c r="B61" s="31" t="s">
        <v>65</v>
      </c>
      <c r="C61" s="32">
        <v>0</v>
      </c>
      <c r="D61" s="32">
        <v>0</v>
      </c>
      <c r="E61" s="32">
        <v>0</v>
      </c>
      <c r="F61" s="32">
        <v>0</v>
      </c>
      <c r="G61" s="32">
        <v>0</v>
      </c>
      <c r="H61" s="32">
        <v>1.2119408233333332E-2</v>
      </c>
      <c r="I61" s="32">
        <v>0</v>
      </c>
      <c r="J61" s="32">
        <v>0</v>
      </c>
      <c r="K61" s="32">
        <v>0</v>
      </c>
      <c r="L61" s="32">
        <v>9.1945532800000007E-2</v>
      </c>
      <c r="M61" s="32">
        <v>0</v>
      </c>
      <c r="N61" s="32">
        <v>0</v>
      </c>
      <c r="O61" s="32">
        <v>0</v>
      </c>
      <c r="P61" s="32">
        <v>0</v>
      </c>
      <c r="Q61" s="32">
        <v>0</v>
      </c>
      <c r="R61" s="32">
        <v>1.2519899966666664E-2</v>
      </c>
      <c r="S61" s="32">
        <v>0</v>
      </c>
      <c r="T61" s="32">
        <v>0.17428266666666667</v>
      </c>
      <c r="U61" s="32">
        <v>0</v>
      </c>
      <c r="V61" s="32">
        <v>1.5125973699999998E-2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2">
        <v>0</v>
      </c>
      <c r="AC61" s="32">
        <v>0</v>
      </c>
      <c r="AD61" s="32">
        <v>0</v>
      </c>
      <c r="AE61" s="32">
        <v>0</v>
      </c>
      <c r="AF61" s="32">
        <v>4.2982708333333336E-3</v>
      </c>
      <c r="AG61" s="32">
        <v>0</v>
      </c>
      <c r="AH61" s="32">
        <v>0</v>
      </c>
      <c r="AI61" s="32">
        <v>0</v>
      </c>
      <c r="AJ61" s="32">
        <v>0</v>
      </c>
      <c r="AK61" s="32">
        <v>0</v>
      </c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32">
        <v>0</v>
      </c>
      <c r="AR61" s="32">
        <v>0</v>
      </c>
      <c r="AS61" s="32">
        <v>0</v>
      </c>
      <c r="AT61" s="32">
        <v>0</v>
      </c>
      <c r="AU61" s="32">
        <v>0</v>
      </c>
      <c r="AV61" s="32">
        <v>9.5935964399999976E-2</v>
      </c>
      <c r="AW61" s="32">
        <v>0.24264344993333337</v>
      </c>
      <c r="AX61" s="32">
        <v>0</v>
      </c>
      <c r="AY61" s="32">
        <v>0</v>
      </c>
      <c r="AZ61" s="32">
        <v>0.38047338434705569</v>
      </c>
      <c r="BA61" s="32">
        <v>0</v>
      </c>
      <c r="BB61" s="32">
        <v>0</v>
      </c>
      <c r="BC61" s="32">
        <v>0</v>
      </c>
      <c r="BD61" s="32">
        <v>0</v>
      </c>
      <c r="BE61" s="32">
        <v>0</v>
      </c>
      <c r="BF61" s="32">
        <v>0.10240202916666664</v>
      </c>
      <c r="BG61" s="32">
        <v>6.4186E-3</v>
      </c>
      <c r="BH61" s="32">
        <v>0</v>
      </c>
      <c r="BI61" s="32">
        <v>0</v>
      </c>
      <c r="BJ61" s="32">
        <v>0.15904284906666666</v>
      </c>
      <c r="BK61" s="33">
        <f t="shared" si="2"/>
        <v>1.2972080291137222</v>
      </c>
    </row>
    <row r="62" spans="1:63">
      <c r="A62" s="30"/>
      <c r="B62" s="31" t="s">
        <v>66</v>
      </c>
      <c r="C62" s="32">
        <v>0</v>
      </c>
      <c r="D62" s="32">
        <v>0</v>
      </c>
      <c r="E62" s="32">
        <v>0</v>
      </c>
      <c r="F62" s="32">
        <v>0</v>
      </c>
      <c r="G62" s="32">
        <v>0</v>
      </c>
      <c r="H62" s="32">
        <v>0.21970900676666666</v>
      </c>
      <c r="I62" s="32">
        <v>4.1294000000000004</v>
      </c>
      <c r="J62" s="32">
        <v>0</v>
      </c>
      <c r="K62" s="32">
        <v>0</v>
      </c>
      <c r="L62" s="32">
        <v>1.1653166799999999</v>
      </c>
      <c r="M62" s="32">
        <v>0</v>
      </c>
      <c r="N62" s="32">
        <v>0</v>
      </c>
      <c r="O62" s="32">
        <v>0</v>
      </c>
      <c r="P62" s="32">
        <v>0</v>
      </c>
      <c r="Q62" s="32">
        <v>0</v>
      </c>
      <c r="R62" s="32">
        <v>9.9720534433333341E-2</v>
      </c>
      <c r="S62" s="32">
        <v>0.13308740053333334</v>
      </c>
      <c r="T62" s="32">
        <v>0</v>
      </c>
      <c r="U62" s="32">
        <v>0</v>
      </c>
      <c r="V62" s="32">
        <v>0.41293999999999997</v>
      </c>
      <c r="W62" s="32">
        <v>0</v>
      </c>
      <c r="X62" s="32">
        <v>0</v>
      </c>
      <c r="Y62" s="32">
        <v>0</v>
      </c>
      <c r="Z62" s="32">
        <v>0</v>
      </c>
      <c r="AA62" s="32">
        <v>0</v>
      </c>
      <c r="AB62" s="32">
        <v>0</v>
      </c>
      <c r="AC62" s="32">
        <v>0</v>
      </c>
      <c r="AD62" s="32">
        <v>0</v>
      </c>
      <c r="AE62" s="32">
        <v>0</v>
      </c>
      <c r="AF62" s="32">
        <v>0</v>
      </c>
      <c r="AG62" s="32">
        <v>0</v>
      </c>
      <c r="AH62" s="32">
        <v>0</v>
      </c>
      <c r="AI62" s="32">
        <v>0</v>
      </c>
      <c r="AJ62" s="32">
        <v>0</v>
      </c>
      <c r="AK62" s="32">
        <v>0</v>
      </c>
      <c r="AL62" s="32">
        <v>0</v>
      </c>
      <c r="AM62" s="32">
        <v>0</v>
      </c>
      <c r="AN62" s="32">
        <v>0</v>
      </c>
      <c r="AO62" s="32">
        <v>0</v>
      </c>
      <c r="AP62" s="32">
        <v>0</v>
      </c>
      <c r="AQ62" s="32">
        <v>0</v>
      </c>
      <c r="AR62" s="32">
        <v>0</v>
      </c>
      <c r="AS62" s="32">
        <v>0</v>
      </c>
      <c r="AT62" s="32">
        <v>0</v>
      </c>
      <c r="AU62" s="32">
        <v>0</v>
      </c>
      <c r="AV62" s="32">
        <v>1.4117874458333328</v>
      </c>
      <c r="AW62" s="32">
        <v>1.2573279666666666</v>
      </c>
      <c r="AX62" s="32">
        <v>0</v>
      </c>
      <c r="AY62" s="32">
        <v>0</v>
      </c>
      <c r="AZ62" s="32">
        <v>13.57120944512716</v>
      </c>
      <c r="BA62" s="32">
        <v>0</v>
      </c>
      <c r="BB62" s="32">
        <v>0</v>
      </c>
      <c r="BC62" s="32">
        <v>0</v>
      </c>
      <c r="BD62" s="32">
        <v>0</v>
      </c>
      <c r="BE62" s="32">
        <v>0</v>
      </c>
      <c r="BF62" s="32">
        <v>1.111430283266666</v>
      </c>
      <c r="BG62" s="32">
        <v>0</v>
      </c>
      <c r="BH62" s="32">
        <v>0</v>
      </c>
      <c r="BI62" s="32">
        <v>0</v>
      </c>
      <c r="BJ62" s="32">
        <v>5.0193652489333331</v>
      </c>
      <c r="BK62" s="33">
        <f t="shared" si="2"/>
        <v>28.531294011560494</v>
      </c>
    </row>
    <row r="63" spans="1:63">
      <c r="A63" s="30"/>
      <c r="B63" s="31" t="s">
        <v>67</v>
      </c>
      <c r="C63" s="32">
        <v>0</v>
      </c>
      <c r="D63" s="32">
        <v>0</v>
      </c>
      <c r="E63" s="32">
        <v>0</v>
      </c>
      <c r="F63" s="32">
        <v>0</v>
      </c>
      <c r="G63" s="32">
        <v>0</v>
      </c>
      <c r="H63" s="32">
        <v>3.4775662333333332E-2</v>
      </c>
      <c r="I63" s="32">
        <v>235.34227300000001</v>
      </c>
      <c r="J63" s="32">
        <v>0</v>
      </c>
      <c r="K63" s="32">
        <v>0</v>
      </c>
      <c r="L63" s="32">
        <v>6.0659268681666667</v>
      </c>
      <c r="M63" s="32">
        <v>0</v>
      </c>
      <c r="N63" s="32">
        <v>0</v>
      </c>
      <c r="O63" s="32">
        <v>0</v>
      </c>
      <c r="P63" s="32">
        <v>0</v>
      </c>
      <c r="Q63" s="32">
        <v>0</v>
      </c>
      <c r="R63" s="32">
        <v>4.0436816666666669E-4</v>
      </c>
      <c r="S63" s="32">
        <v>60.655225000000002</v>
      </c>
      <c r="T63" s="32">
        <v>0</v>
      </c>
      <c r="U63" s="32">
        <v>0</v>
      </c>
      <c r="V63" s="32">
        <v>0</v>
      </c>
      <c r="W63" s="32">
        <v>0</v>
      </c>
      <c r="X63" s="32">
        <v>0</v>
      </c>
      <c r="Y63" s="32">
        <v>0</v>
      </c>
      <c r="Z63" s="32">
        <v>0</v>
      </c>
      <c r="AA63" s="32">
        <v>0</v>
      </c>
      <c r="AB63" s="32">
        <v>0</v>
      </c>
      <c r="AC63" s="32">
        <v>0</v>
      </c>
      <c r="AD63" s="32">
        <v>0</v>
      </c>
      <c r="AE63" s="32">
        <v>0</v>
      </c>
      <c r="AF63" s="32">
        <v>0</v>
      </c>
      <c r="AG63" s="32">
        <v>0</v>
      </c>
      <c r="AH63" s="32">
        <v>0</v>
      </c>
      <c r="AI63" s="32">
        <v>0</v>
      </c>
      <c r="AJ63" s="32">
        <v>0</v>
      </c>
      <c r="AK63" s="32">
        <v>0</v>
      </c>
      <c r="AL63" s="32">
        <v>0</v>
      </c>
      <c r="AM63" s="32">
        <v>0</v>
      </c>
      <c r="AN63" s="32">
        <v>0</v>
      </c>
      <c r="AO63" s="32">
        <v>0</v>
      </c>
      <c r="AP63" s="32">
        <v>0</v>
      </c>
      <c r="AQ63" s="32">
        <v>0</v>
      </c>
      <c r="AR63" s="32">
        <v>0</v>
      </c>
      <c r="AS63" s="32">
        <v>0</v>
      </c>
      <c r="AT63" s="32">
        <v>0</v>
      </c>
      <c r="AU63" s="32">
        <v>0</v>
      </c>
      <c r="AV63" s="32">
        <v>7.4472123200000004E-2</v>
      </c>
      <c r="AW63" s="32">
        <v>1.6102153333333333</v>
      </c>
      <c r="AX63" s="32">
        <v>0</v>
      </c>
      <c r="AY63" s="32">
        <v>0</v>
      </c>
      <c r="AZ63" s="32">
        <v>4.0255383341632471E-2</v>
      </c>
      <c r="BA63" s="32">
        <v>0</v>
      </c>
      <c r="BB63" s="32">
        <v>0</v>
      </c>
      <c r="BC63" s="32">
        <v>0</v>
      </c>
      <c r="BD63" s="32">
        <v>0</v>
      </c>
      <c r="BE63" s="32">
        <v>0</v>
      </c>
      <c r="BF63" s="32">
        <v>2.3332020133333332E-2</v>
      </c>
      <c r="BG63" s="32">
        <v>0</v>
      </c>
      <c r="BH63" s="32">
        <v>0</v>
      </c>
      <c r="BI63" s="32">
        <v>0</v>
      </c>
      <c r="BJ63" s="32">
        <v>4.0255383333333332E-2</v>
      </c>
      <c r="BK63" s="33">
        <f t="shared" si="2"/>
        <v>303.88713514200828</v>
      </c>
    </row>
    <row r="64" spans="1:63">
      <c r="A64" s="30"/>
      <c r="B64" s="31" t="s">
        <v>68</v>
      </c>
      <c r="C64" s="32">
        <v>0</v>
      </c>
      <c r="D64" s="32">
        <v>0</v>
      </c>
      <c r="E64" s="32">
        <v>0</v>
      </c>
      <c r="F64" s="32">
        <v>0</v>
      </c>
      <c r="G64" s="32">
        <v>0</v>
      </c>
      <c r="H64" s="32">
        <v>0.17862289713333329</v>
      </c>
      <c r="I64" s="32">
        <v>11.280176666666668</v>
      </c>
      <c r="J64" s="32">
        <v>0</v>
      </c>
      <c r="K64" s="32">
        <v>0</v>
      </c>
      <c r="L64" s="32">
        <v>2.6643777286666666</v>
      </c>
      <c r="M64" s="32">
        <v>0</v>
      </c>
      <c r="N64" s="32">
        <v>0</v>
      </c>
      <c r="O64" s="32">
        <v>0</v>
      </c>
      <c r="P64" s="32">
        <v>0</v>
      </c>
      <c r="Q64" s="32">
        <v>0</v>
      </c>
      <c r="R64" s="32">
        <v>6.7885936166666661E-2</v>
      </c>
      <c r="S64" s="32">
        <v>0</v>
      </c>
      <c r="T64" s="32">
        <v>0</v>
      </c>
      <c r="U64" s="32">
        <v>0</v>
      </c>
      <c r="V64" s="32">
        <v>0.20981128600000001</v>
      </c>
      <c r="W64" s="32">
        <v>0</v>
      </c>
      <c r="X64" s="32">
        <v>0</v>
      </c>
      <c r="Y64" s="32">
        <v>0</v>
      </c>
      <c r="Z64" s="32">
        <v>0</v>
      </c>
      <c r="AA64" s="32">
        <v>0</v>
      </c>
      <c r="AB64" s="32">
        <v>0</v>
      </c>
      <c r="AC64" s="32">
        <v>0</v>
      </c>
      <c r="AD64" s="32">
        <v>0</v>
      </c>
      <c r="AE64" s="32">
        <v>0</v>
      </c>
      <c r="AF64" s="32">
        <v>0</v>
      </c>
      <c r="AG64" s="32">
        <v>0</v>
      </c>
      <c r="AH64" s="32">
        <v>0</v>
      </c>
      <c r="AI64" s="32">
        <v>0</v>
      </c>
      <c r="AJ64" s="32">
        <v>0</v>
      </c>
      <c r="AK64" s="32">
        <v>0</v>
      </c>
      <c r="AL64" s="32">
        <v>0</v>
      </c>
      <c r="AM64" s="32">
        <v>0</v>
      </c>
      <c r="AN64" s="32">
        <v>0</v>
      </c>
      <c r="AO64" s="32">
        <v>0</v>
      </c>
      <c r="AP64" s="32">
        <v>0</v>
      </c>
      <c r="AQ64" s="32">
        <v>0</v>
      </c>
      <c r="AR64" s="32">
        <v>0</v>
      </c>
      <c r="AS64" s="32">
        <v>0</v>
      </c>
      <c r="AT64" s="32">
        <v>0</v>
      </c>
      <c r="AU64" s="32">
        <v>0</v>
      </c>
      <c r="AV64" s="32">
        <v>0.71621189776666661</v>
      </c>
      <c r="AW64" s="32">
        <v>4.5094975933333332</v>
      </c>
      <c r="AX64" s="32">
        <v>0</v>
      </c>
      <c r="AY64" s="32">
        <v>0</v>
      </c>
      <c r="AZ64" s="32">
        <v>4.3342144196269805</v>
      </c>
      <c r="BA64" s="32">
        <v>0</v>
      </c>
      <c r="BB64" s="32">
        <v>0</v>
      </c>
      <c r="BC64" s="32">
        <v>0</v>
      </c>
      <c r="BD64" s="32">
        <v>0</v>
      </c>
      <c r="BE64" s="32">
        <v>0</v>
      </c>
      <c r="BF64" s="32">
        <v>0.57186775806666668</v>
      </c>
      <c r="BG64" s="32">
        <v>0</v>
      </c>
      <c r="BH64" s="32">
        <v>0</v>
      </c>
      <c r="BI64" s="32">
        <v>0</v>
      </c>
      <c r="BJ64" s="32">
        <v>0.7257188768666667</v>
      </c>
      <c r="BK64" s="33">
        <f t="shared" si="2"/>
        <v>25.258385060293648</v>
      </c>
    </row>
    <row r="65" spans="1:63">
      <c r="A65" s="30"/>
      <c r="B65" s="31" t="s">
        <v>69</v>
      </c>
      <c r="C65" s="32">
        <v>0</v>
      </c>
      <c r="D65" s="32">
        <v>0</v>
      </c>
      <c r="E65" s="32">
        <v>0</v>
      </c>
      <c r="F65" s="32">
        <v>0</v>
      </c>
      <c r="G65" s="32">
        <v>0</v>
      </c>
      <c r="H65" s="32">
        <v>6.5698866666666668E-3</v>
      </c>
      <c r="I65" s="32">
        <v>171.19796499999998</v>
      </c>
      <c r="J65" s="32">
        <v>0</v>
      </c>
      <c r="K65" s="32">
        <v>0</v>
      </c>
      <c r="L65" s="32">
        <v>0.6080289015</v>
      </c>
      <c r="M65" s="32">
        <v>0</v>
      </c>
      <c r="N65" s="32">
        <v>0</v>
      </c>
      <c r="O65" s="32">
        <v>0</v>
      </c>
      <c r="P65" s="32">
        <v>0</v>
      </c>
      <c r="Q65" s="32">
        <v>0</v>
      </c>
      <c r="R65" s="32">
        <v>2.7612575000000002E-3</v>
      </c>
      <c r="S65" s="32">
        <v>0</v>
      </c>
      <c r="T65" s="32">
        <v>0</v>
      </c>
      <c r="U65" s="32">
        <v>0</v>
      </c>
      <c r="V65" s="32">
        <v>5.5225150000000008E-4</v>
      </c>
      <c r="W65" s="32">
        <v>0</v>
      </c>
      <c r="X65" s="32">
        <v>0</v>
      </c>
      <c r="Y65" s="32">
        <v>0</v>
      </c>
      <c r="Z65" s="32">
        <v>0</v>
      </c>
      <c r="AA65" s="32">
        <v>0</v>
      </c>
      <c r="AB65" s="32">
        <v>0</v>
      </c>
      <c r="AC65" s="32">
        <v>0</v>
      </c>
      <c r="AD65" s="32">
        <v>0</v>
      </c>
      <c r="AE65" s="32">
        <v>0</v>
      </c>
      <c r="AF65" s="32">
        <v>0</v>
      </c>
      <c r="AG65" s="32">
        <v>0</v>
      </c>
      <c r="AH65" s="32">
        <v>0</v>
      </c>
      <c r="AI65" s="32">
        <v>0</v>
      </c>
      <c r="AJ65" s="32">
        <v>0</v>
      </c>
      <c r="AK65" s="32">
        <v>0</v>
      </c>
      <c r="AL65" s="32">
        <v>0</v>
      </c>
      <c r="AM65" s="32">
        <v>0</v>
      </c>
      <c r="AN65" s="32">
        <v>0</v>
      </c>
      <c r="AO65" s="32">
        <v>0</v>
      </c>
      <c r="AP65" s="32">
        <v>0</v>
      </c>
      <c r="AQ65" s="32">
        <v>0</v>
      </c>
      <c r="AR65" s="32">
        <v>0</v>
      </c>
      <c r="AS65" s="32">
        <v>0</v>
      </c>
      <c r="AT65" s="32">
        <v>0</v>
      </c>
      <c r="AU65" s="32">
        <v>0</v>
      </c>
      <c r="AV65" s="32">
        <v>6.2235190333333336E-2</v>
      </c>
      <c r="AW65" s="32">
        <v>0</v>
      </c>
      <c r="AX65" s="32">
        <v>0</v>
      </c>
      <c r="AY65" s="32">
        <v>0</v>
      </c>
      <c r="AZ65" s="32">
        <v>2.1991233270350827E-2</v>
      </c>
      <c r="BA65" s="32">
        <v>0</v>
      </c>
      <c r="BB65" s="32">
        <v>0</v>
      </c>
      <c r="BC65" s="32">
        <v>0</v>
      </c>
      <c r="BD65" s="32">
        <v>0</v>
      </c>
      <c r="BE65" s="32">
        <v>0</v>
      </c>
      <c r="BF65" s="32">
        <v>8.7967666666666673E-3</v>
      </c>
      <c r="BG65" s="32">
        <v>50.579836666666665</v>
      </c>
      <c r="BH65" s="32">
        <v>0</v>
      </c>
      <c r="BI65" s="32">
        <v>0</v>
      </c>
      <c r="BJ65" s="32">
        <v>0</v>
      </c>
      <c r="BK65" s="33">
        <f t="shared" si="2"/>
        <v>222.48873715410366</v>
      </c>
    </row>
    <row r="66" spans="1:63">
      <c r="A66" s="30"/>
      <c r="B66" s="31" t="s">
        <v>70</v>
      </c>
      <c r="C66" s="32">
        <v>0</v>
      </c>
      <c r="D66" s="32">
        <v>0</v>
      </c>
      <c r="E66" s="32">
        <v>0</v>
      </c>
      <c r="F66" s="32">
        <v>0</v>
      </c>
      <c r="G66" s="32">
        <v>0</v>
      </c>
      <c r="H66" s="32">
        <v>0.55487918330000008</v>
      </c>
      <c r="I66" s="32">
        <v>0</v>
      </c>
      <c r="J66" s="32">
        <v>0</v>
      </c>
      <c r="K66" s="32">
        <v>0</v>
      </c>
      <c r="L66" s="32">
        <v>2.9182470347333331</v>
      </c>
      <c r="M66" s="32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0.13623616166666669</v>
      </c>
      <c r="S66" s="32">
        <v>0</v>
      </c>
      <c r="T66" s="32">
        <v>0</v>
      </c>
      <c r="U66" s="32">
        <v>0</v>
      </c>
      <c r="V66" s="32">
        <v>0.39473110166666658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2">
        <v>0</v>
      </c>
      <c r="AC66" s="32">
        <v>0</v>
      </c>
      <c r="AD66" s="32">
        <v>0</v>
      </c>
      <c r="AE66" s="32">
        <v>0</v>
      </c>
      <c r="AF66" s="32">
        <v>0.19071650000000001</v>
      </c>
      <c r="AG66" s="32">
        <v>0</v>
      </c>
      <c r="AH66" s="32">
        <v>0</v>
      </c>
      <c r="AI66" s="32">
        <v>0</v>
      </c>
      <c r="AJ66" s="32">
        <v>0</v>
      </c>
      <c r="AK66" s="32">
        <v>0</v>
      </c>
      <c r="AL66" s="32">
        <v>0</v>
      </c>
      <c r="AM66" s="32">
        <v>0</v>
      </c>
      <c r="AN66" s="32">
        <v>0</v>
      </c>
      <c r="AO66" s="32">
        <v>0</v>
      </c>
      <c r="AP66" s="32">
        <v>0</v>
      </c>
      <c r="AQ66" s="32">
        <v>0</v>
      </c>
      <c r="AR66" s="32">
        <v>0</v>
      </c>
      <c r="AS66" s="32">
        <v>0</v>
      </c>
      <c r="AT66" s="32">
        <v>0</v>
      </c>
      <c r="AU66" s="32">
        <v>0</v>
      </c>
      <c r="AV66" s="32">
        <v>2.1368136763333343</v>
      </c>
      <c r="AW66" s="32">
        <v>10.973560406966666</v>
      </c>
      <c r="AX66" s="32">
        <v>0</v>
      </c>
      <c r="AY66" s="32">
        <v>0</v>
      </c>
      <c r="AZ66" s="32">
        <v>15.771818797348308</v>
      </c>
      <c r="BA66" s="32">
        <v>0</v>
      </c>
      <c r="BB66" s="32">
        <v>0</v>
      </c>
      <c r="BC66" s="32">
        <v>0</v>
      </c>
      <c r="BD66" s="32">
        <v>0</v>
      </c>
      <c r="BE66" s="32">
        <v>0</v>
      </c>
      <c r="BF66" s="32">
        <v>0.71401268149999997</v>
      </c>
      <c r="BG66" s="32">
        <v>0.41957630000000001</v>
      </c>
      <c r="BH66" s="32">
        <v>0</v>
      </c>
      <c r="BI66" s="32">
        <v>0</v>
      </c>
      <c r="BJ66" s="32">
        <v>3.6617377284000003</v>
      </c>
      <c r="BK66" s="33">
        <f t="shared" si="2"/>
        <v>37.872329571914975</v>
      </c>
    </row>
    <row r="67" spans="1:63">
      <c r="A67" s="30"/>
      <c r="B67" s="31" t="s">
        <v>71</v>
      </c>
      <c r="C67" s="32">
        <v>0</v>
      </c>
      <c r="D67" s="32">
        <v>0</v>
      </c>
      <c r="E67" s="32">
        <v>0</v>
      </c>
      <c r="F67" s="32">
        <v>0</v>
      </c>
      <c r="G67" s="32">
        <v>0</v>
      </c>
      <c r="H67" s="32">
        <v>0.3530388051666668</v>
      </c>
      <c r="I67" s="32">
        <v>0</v>
      </c>
      <c r="J67" s="32">
        <v>0</v>
      </c>
      <c r="K67" s="32">
        <v>0</v>
      </c>
      <c r="L67" s="32">
        <v>4.951423273933333</v>
      </c>
      <c r="M67" s="32">
        <v>0</v>
      </c>
      <c r="N67" s="32">
        <v>0</v>
      </c>
      <c r="O67" s="32">
        <v>0</v>
      </c>
      <c r="P67" s="32">
        <v>0</v>
      </c>
      <c r="Q67" s="32">
        <v>0</v>
      </c>
      <c r="R67" s="32">
        <v>0.11091422936666667</v>
      </c>
      <c r="S67" s="32">
        <v>0</v>
      </c>
      <c r="T67" s="32">
        <v>0</v>
      </c>
      <c r="U67" s="32">
        <v>0</v>
      </c>
      <c r="V67" s="32">
        <v>0.36378253333333338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2">
        <v>0</v>
      </c>
      <c r="AC67" s="32">
        <v>0</v>
      </c>
      <c r="AD67" s="32">
        <v>0</v>
      </c>
      <c r="AE67" s="32">
        <v>0</v>
      </c>
      <c r="AF67" s="32">
        <v>0</v>
      </c>
      <c r="AG67" s="32">
        <v>0</v>
      </c>
      <c r="AH67" s="32">
        <v>0</v>
      </c>
      <c r="AI67" s="32">
        <v>0</v>
      </c>
      <c r="AJ67" s="32">
        <v>0</v>
      </c>
      <c r="AK67" s="32">
        <v>0</v>
      </c>
      <c r="AL67" s="32">
        <v>0</v>
      </c>
      <c r="AM67" s="32">
        <v>0</v>
      </c>
      <c r="AN67" s="32">
        <v>0</v>
      </c>
      <c r="AO67" s="32">
        <v>0</v>
      </c>
      <c r="AP67" s="32">
        <v>0</v>
      </c>
      <c r="AQ67" s="32">
        <v>0</v>
      </c>
      <c r="AR67" s="32">
        <v>0</v>
      </c>
      <c r="AS67" s="32">
        <v>0</v>
      </c>
      <c r="AT67" s="32">
        <v>0</v>
      </c>
      <c r="AU67" s="32">
        <v>0</v>
      </c>
      <c r="AV67" s="32">
        <v>1.6109963419666677</v>
      </c>
      <c r="AW67" s="32">
        <v>2.2978199999999998</v>
      </c>
      <c r="AX67" s="32">
        <v>0</v>
      </c>
      <c r="AY67" s="32">
        <v>0</v>
      </c>
      <c r="AZ67" s="32">
        <v>13.441979284446653</v>
      </c>
      <c r="BA67" s="32">
        <v>0</v>
      </c>
      <c r="BB67" s="32">
        <v>0</v>
      </c>
      <c r="BC67" s="32">
        <v>0</v>
      </c>
      <c r="BD67" s="32">
        <v>0</v>
      </c>
      <c r="BE67" s="32">
        <v>0</v>
      </c>
      <c r="BF67" s="32">
        <v>1.0759520818000003</v>
      </c>
      <c r="BG67" s="32">
        <v>0.58083783333333328</v>
      </c>
      <c r="BH67" s="32">
        <v>0</v>
      </c>
      <c r="BI67" s="32">
        <v>0</v>
      </c>
      <c r="BJ67" s="32">
        <v>1.5045378567666665</v>
      </c>
      <c r="BK67" s="33">
        <f t="shared" si="2"/>
        <v>26.291282240113322</v>
      </c>
    </row>
    <row r="68" spans="1:63">
      <c r="A68" s="30"/>
      <c r="B68" s="31" t="s">
        <v>72</v>
      </c>
      <c r="C68" s="32">
        <v>0</v>
      </c>
      <c r="D68" s="32">
        <v>0</v>
      </c>
      <c r="E68" s="32">
        <v>0</v>
      </c>
      <c r="F68" s="32">
        <v>0</v>
      </c>
      <c r="G68" s="32">
        <v>0</v>
      </c>
      <c r="H68" s="32">
        <v>0.37838235890000005</v>
      </c>
      <c r="I68" s="32">
        <v>5.1952639999999999</v>
      </c>
      <c r="J68" s="32">
        <v>0</v>
      </c>
      <c r="K68" s="32">
        <v>0</v>
      </c>
      <c r="L68" s="32">
        <v>0.56093139426666683</v>
      </c>
      <c r="M68" s="32">
        <v>0</v>
      </c>
      <c r="N68" s="32">
        <v>0</v>
      </c>
      <c r="O68" s="32">
        <v>0</v>
      </c>
      <c r="P68" s="32">
        <v>0</v>
      </c>
      <c r="Q68" s="32">
        <v>0</v>
      </c>
      <c r="R68" s="32">
        <v>6.5316663999999997E-2</v>
      </c>
      <c r="S68" s="32">
        <v>0</v>
      </c>
      <c r="T68" s="32">
        <v>0</v>
      </c>
      <c r="U68" s="32">
        <v>0</v>
      </c>
      <c r="V68" s="32">
        <v>1.131268736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2">
        <v>0</v>
      </c>
      <c r="AC68" s="32">
        <v>0</v>
      </c>
      <c r="AD68" s="32">
        <v>0</v>
      </c>
      <c r="AE68" s="32">
        <v>0</v>
      </c>
      <c r="AF68" s="32">
        <v>0</v>
      </c>
      <c r="AG68" s="32">
        <v>0</v>
      </c>
      <c r="AH68" s="32">
        <v>0</v>
      </c>
      <c r="AI68" s="32">
        <v>0</v>
      </c>
      <c r="AJ68" s="32">
        <v>0</v>
      </c>
      <c r="AK68" s="32">
        <v>0</v>
      </c>
      <c r="AL68" s="32">
        <v>0</v>
      </c>
      <c r="AM68" s="32">
        <v>0</v>
      </c>
      <c r="AN68" s="32">
        <v>0</v>
      </c>
      <c r="AO68" s="32">
        <v>0</v>
      </c>
      <c r="AP68" s="32">
        <v>0</v>
      </c>
      <c r="AQ68" s="32">
        <v>0</v>
      </c>
      <c r="AR68" s="32">
        <v>0</v>
      </c>
      <c r="AS68" s="32">
        <v>0</v>
      </c>
      <c r="AT68" s="32">
        <v>0</v>
      </c>
      <c r="AU68" s="32">
        <v>0</v>
      </c>
      <c r="AV68" s="32">
        <v>0.79656560330000015</v>
      </c>
      <c r="AW68" s="32">
        <v>4.6337028189999998</v>
      </c>
      <c r="AX68" s="32">
        <v>0</v>
      </c>
      <c r="AY68" s="32">
        <v>0</v>
      </c>
      <c r="AZ68" s="32">
        <v>11.08933424024006</v>
      </c>
      <c r="BA68" s="32">
        <v>0</v>
      </c>
      <c r="BB68" s="32">
        <v>0</v>
      </c>
      <c r="BC68" s="32">
        <v>0</v>
      </c>
      <c r="BD68" s="32">
        <v>0</v>
      </c>
      <c r="BE68" s="32">
        <v>0</v>
      </c>
      <c r="BF68" s="32">
        <v>0.82974901500000009</v>
      </c>
      <c r="BG68" s="32">
        <v>5.7437849999999999E-2</v>
      </c>
      <c r="BH68" s="32">
        <v>0</v>
      </c>
      <c r="BI68" s="32">
        <v>0</v>
      </c>
      <c r="BJ68" s="32">
        <v>1.7973845521333334</v>
      </c>
      <c r="BK68" s="33">
        <f t="shared" si="2"/>
        <v>26.53533723284006</v>
      </c>
    </row>
    <row r="69" spans="1:63">
      <c r="A69" s="30"/>
      <c r="B69" s="31" t="s">
        <v>73</v>
      </c>
      <c r="C69" s="32">
        <v>0</v>
      </c>
      <c r="D69" s="32">
        <v>0</v>
      </c>
      <c r="E69" s="32">
        <v>0</v>
      </c>
      <c r="F69" s="32">
        <v>0</v>
      </c>
      <c r="G69" s="32">
        <v>0</v>
      </c>
      <c r="H69" s="32">
        <v>0.37024861100000001</v>
      </c>
      <c r="I69" s="32">
        <v>0.12952179999999999</v>
      </c>
      <c r="J69" s="32">
        <v>0</v>
      </c>
      <c r="K69" s="32">
        <v>0</v>
      </c>
      <c r="L69" s="32">
        <v>8.0759436648333338</v>
      </c>
      <c r="M69" s="32">
        <v>0</v>
      </c>
      <c r="N69" s="32">
        <v>0</v>
      </c>
      <c r="O69" s="32">
        <v>0</v>
      </c>
      <c r="P69" s="32">
        <v>0</v>
      </c>
      <c r="Q69" s="32">
        <v>0</v>
      </c>
      <c r="R69" s="32">
        <v>3.6927192466666675E-2</v>
      </c>
      <c r="S69" s="32">
        <v>0</v>
      </c>
      <c r="T69" s="32">
        <v>0</v>
      </c>
      <c r="U69" s="32">
        <v>0</v>
      </c>
      <c r="V69" s="32">
        <v>1.2952180000000001E-3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2">
        <v>0</v>
      </c>
      <c r="AC69" s="32">
        <v>0</v>
      </c>
      <c r="AD69" s="32">
        <v>0</v>
      </c>
      <c r="AE69" s="32">
        <v>0</v>
      </c>
      <c r="AF69" s="32">
        <v>0</v>
      </c>
      <c r="AG69" s="32">
        <v>0</v>
      </c>
      <c r="AH69" s="32">
        <v>0</v>
      </c>
      <c r="AI69" s="32">
        <v>0</v>
      </c>
      <c r="AJ69" s="32">
        <v>0</v>
      </c>
      <c r="AK69" s="32">
        <v>0</v>
      </c>
      <c r="AL69" s="32">
        <v>0</v>
      </c>
      <c r="AM69" s="32">
        <v>0</v>
      </c>
      <c r="AN69" s="32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2">
        <v>0</v>
      </c>
      <c r="AU69" s="32">
        <v>0</v>
      </c>
      <c r="AV69" s="32">
        <v>0.9014736034666665</v>
      </c>
      <c r="AW69" s="32">
        <v>0.26731844999999999</v>
      </c>
      <c r="AX69" s="32">
        <v>0</v>
      </c>
      <c r="AY69" s="32">
        <v>0</v>
      </c>
      <c r="AZ69" s="32">
        <v>17.975658607253919</v>
      </c>
      <c r="BA69" s="32">
        <v>0</v>
      </c>
      <c r="BB69" s="32">
        <v>0</v>
      </c>
      <c r="BC69" s="32">
        <v>0</v>
      </c>
      <c r="BD69" s="32">
        <v>0</v>
      </c>
      <c r="BE69" s="32">
        <v>0</v>
      </c>
      <c r="BF69" s="32">
        <v>0.37760832723333332</v>
      </c>
      <c r="BG69" s="32">
        <v>0.25458900000000001</v>
      </c>
      <c r="BH69" s="32">
        <v>0</v>
      </c>
      <c r="BI69" s="32">
        <v>0</v>
      </c>
      <c r="BJ69" s="32">
        <v>0.85013695840000003</v>
      </c>
      <c r="BK69" s="33">
        <f t="shared" si="2"/>
        <v>29.240721432653917</v>
      </c>
    </row>
    <row r="70" spans="1:63">
      <c r="A70" s="30"/>
      <c r="B70" s="31" t="s">
        <v>74</v>
      </c>
      <c r="C70" s="32">
        <v>0</v>
      </c>
      <c r="D70" s="32">
        <v>0</v>
      </c>
      <c r="E70" s="32">
        <v>0</v>
      </c>
      <c r="F70" s="32">
        <v>0</v>
      </c>
      <c r="G70" s="32">
        <v>0</v>
      </c>
      <c r="H70" s="32">
        <v>0.2754658670666667</v>
      </c>
      <c r="I70" s="32">
        <v>7.7257600000000011</v>
      </c>
      <c r="J70" s="32">
        <v>0</v>
      </c>
      <c r="K70" s="32">
        <v>0</v>
      </c>
      <c r="L70" s="32">
        <v>1.9519104312333333</v>
      </c>
      <c r="M70" s="32">
        <v>0</v>
      </c>
      <c r="N70" s="32">
        <v>0</v>
      </c>
      <c r="O70" s="32">
        <v>0</v>
      </c>
      <c r="P70" s="32">
        <v>0</v>
      </c>
      <c r="Q70" s="32">
        <v>0</v>
      </c>
      <c r="R70" s="32">
        <v>0.15624466540000001</v>
      </c>
      <c r="S70" s="32">
        <v>0</v>
      </c>
      <c r="T70" s="32">
        <v>0</v>
      </c>
      <c r="U70" s="32">
        <v>0</v>
      </c>
      <c r="V70" s="32">
        <v>0.38628800000000002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2">
        <v>0</v>
      </c>
      <c r="AC70" s="32">
        <v>0</v>
      </c>
      <c r="AD70" s="32">
        <v>0</v>
      </c>
      <c r="AE70" s="32">
        <v>0</v>
      </c>
      <c r="AF70" s="32">
        <v>0</v>
      </c>
      <c r="AG70" s="32">
        <v>0</v>
      </c>
      <c r="AH70" s="32">
        <v>0</v>
      </c>
      <c r="AI70" s="32">
        <v>0</v>
      </c>
      <c r="AJ70" s="32">
        <v>0</v>
      </c>
      <c r="AK70" s="32">
        <v>0</v>
      </c>
      <c r="AL70" s="32">
        <v>0</v>
      </c>
      <c r="AM70" s="32">
        <v>0</v>
      </c>
      <c r="AN70" s="32">
        <v>0</v>
      </c>
      <c r="AO70" s="32">
        <v>0</v>
      </c>
      <c r="AP70" s="32">
        <v>0</v>
      </c>
      <c r="AQ70" s="32">
        <v>0</v>
      </c>
      <c r="AR70" s="32">
        <v>0</v>
      </c>
      <c r="AS70" s="32">
        <v>0</v>
      </c>
      <c r="AT70" s="32">
        <v>0</v>
      </c>
      <c r="AU70" s="32">
        <v>0</v>
      </c>
      <c r="AV70" s="32">
        <v>2.0007003216000001</v>
      </c>
      <c r="AW70" s="32">
        <v>1.4908186889999997</v>
      </c>
      <c r="AX70" s="32">
        <v>0</v>
      </c>
      <c r="AY70" s="32">
        <v>0</v>
      </c>
      <c r="AZ70" s="32">
        <v>9.9210563535562262</v>
      </c>
      <c r="BA70" s="32">
        <v>0</v>
      </c>
      <c r="BB70" s="32">
        <v>0</v>
      </c>
      <c r="BC70" s="32">
        <v>0</v>
      </c>
      <c r="BD70" s="32">
        <v>0</v>
      </c>
      <c r="BE70" s="32">
        <v>0</v>
      </c>
      <c r="BF70" s="32">
        <v>0.85581469700000012</v>
      </c>
      <c r="BG70" s="32">
        <v>0.20307882673333333</v>
      </c>
      <c r="BH70" s="32">
        <v>0</v>
      </c>
      <c r="BI70" s="32">
        <v>0</v>
      </c>
      <c r="BJ70" s="32">
        <v>2.0090946244333336</v>
      </c>
      <c r="BK70" s="33">
        <f t="shared" si="2"/>
        <v>26.97623247602289</v>
      </c>
    </row>
    <row r="71" spans="1:63">
      <c r="A71" s="30"/>
      <c r="B71" s="31" t="s">
        <v>75</v>
      </c>
      <c r="C71" s="32">
        <v>0</v>
      </c>
      <c r="D71" s="32">
        <v>0</v>
      </c>
      <c r="E71" s="32">
        <v>0</v>
      </c>
      <c r="F71" s="32">
        <v>0</v>
      </c>
      <c r="G71" s="32">
        <v>0</v>
      </c>
      <c r="H71" s="32">
        <v>0.65088988680000004</v>
      </c>
      <c r="I71" s="32">
        <v>0.12821186666666667</v>
      </c>
      <c r="J71" s="32">
        <v>1.2821186666666666</v>
      </c>
      <c r="K71" s="32">
        <v>0</v>
      </c>
      <c r="L71" s="32">
        <v>4.1571011780000005</v>
      </c>
      <c r="M71" s="32">
        <v>0</v>
      </c>
      <c r="N71" s="32">
        <v>0</v>
      </c>
      <c r="O71" s="32">
        <v>0</v>
      </c>
      <c r="P71" s="32">
        <v>0</v>
      </c>
      <c r="Q71" s="32">
        <v>0</v>
      </c>
      <c r="R71" s="32">
        <v>0.22497380346666662</v>
      </c>
      <c r="S71" s="32">
        <v>0.64105933333333331</v>
      </c>
      <c r="T71" s="32">
        <v>6.4362357066666673</v>
      </c>
      <c r="U71" s="32">
        <v>0</v>
      </c>
      <c r="V71" s="32">
        <v>0.49361568666666678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2">
        <v>0</v>
      </c>
      <c r="AC71" s="32">
        <v>0</v>
      </c>
      <c r="AD71" s="32">
        <v>0</v>
      </c>
      <c r="AE71" s="32">
        <v>0</v>
      </c>
      <c r="AF71" s="32">
        <v>0</v>
      </c>
      <c r="AG71" s="32">
        <v>0</v>
      </c>
      <c r="AH71" s="32">
        <v>0</v>
      </c>
      <c r="AI71" s="32">
        <v>0</v>
      </c>
      <c r="AJ71" s="32">
        <v>0</v>
      </c>
      <c r="AK71" s="32">
        <v>0</v>
      </c>
      <c r="AL71" s="32">
        <v>0</v>
      </c>
      <c r="AM71" s="32">
        <v>0</v>
      </c>
      <c r="AN71" s="32">
        <v>0</v>
      </c>
      <c r="AO71" s="32">
        <v>0</v>
      </c>
      <c r="AP71" s="32">
        <v>0</v>
      </c>
      <c r="AQ71" s="32">
        <v>0</v>
      </c>
      <c r="AR71" s="32">
        <v>0</v>
      </c>
      <c r="AS71" s="32">
        <v>0</v>
      </c>
      <c r="AT71" s="32">
        <v>0</v>
      </c>
      <c r="AU71" s="32">
        <v>0</v>
      </c>
      <c r="AV71" s="32">
        <v>1.0679741554666669</v>
      </c>
      <c r="AW71" s="32">
        <v>0.68908035189999994</v>
      </c>
      <c r="AX71" s="32">
        <v>0</v>
      </c>
      <c r="AY71" s="32">
        <v>0</v>
      </c>
      <c r="AZ71" s="32">
        <v>9.5952295937354712</v>
      </c>
      <c r="BA71" s="32">
        <v>0</v>
      </c>
      <c r="BB71" s="32">
        <v>0</v>
      </c>
      <c r="BC71" s="32">
        <v>0</v>
      </c>
      <c r="BD71" s="32">
        <v>0</v>
      </c>
      <c r="BE71" s="32">
        <v>0</v>
      </c>
      <c r="BF71" s="32">
        <v>1.588132568600001</v>
      </c>
      <c r="BG71" s="32">
        <v>6.3206783333333336E-2</v>
      </c>
      <c r="BH71" s="32">
        <v>0</v>
      </c>
      <c r="BI71" s="32">
        <v>0</v>
      </c>
      <c r="BJ71" s="32">
        <v>2.2216353830666664</v>
      </c>
      <c r="BK71" s="33">
        <f t="shared" si="2"/>
        <v>29.239464964368807</v>
      </c>
    </row>
    <row r="72" spans="1:63">
      <c r="A72" s="30"/>
      <c r="B72" s="31" t="s">
        <v>76</v>
      </c>
      <c r="C72" s="32">
        <v>0</v>
      </c>
      <c r="D72" s="32">
        <v>6.3844266999999997</v>
      </c>
      <c r="E72" s="32">
        <v>0</v>
      </c>
      <c r="F72" s="32">
        <v>0</v>
      </c>
      <c r="G72" s="32">
        <v>0</v>
      </c>
      <c r="H72" s="32">
        <v>0.20670628599999999</v>
      </c>
      <c r="I72" s="32">
        <v>16.566376666666667</v>
      </c>
      <c r="J72" s="32">
        <v>0.63716833333333334</v>
      </c>
      <c r="K72" s="32">
        <v>0</v>
      </c>
      <c r="L72" s="32">
        <v>1.115554318</v>
      </c>
      <c r="M72" s="32">
        <v>0</v>
      </c>
      <c r="N72" s="32">
        <v>0</v>
      </c>
      <c r="O72" s="32">
        <v>0</v>
      </c>
      <c r="P72" s="32">
        <v>0</v>
      </c>
      <c r="Q72" s="32">
        <v>0</v>
      </c>
      <c r="R72" s="32">
        <v>0.19008008183333333</v>
      </c>
      <c r="S72" s="32">
        <v>0.64991169999999998</v>
      </c>
      <c r="T72" s="32">
        <v>0</v>
      </c>
      <c r="U72" s="32">
        <v>0</v>
      </c>
      <c r="V72" s="32">
        <v>0.14909739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2">
        <v>5.8076628200000001E-2</v>
      </c>
      <c r="AC72" s="32">
        <v>0</v>
      </c>
      <c r="AD72" s="32">
        <v>0</v>
      </c>
      <c r="AE72" s="32">
        <v>0</v>
      </c>
      <c r="AF72" s="32">
        <v>0</v>
      </c>
      <c r="AG72" s="32">
        <v>0</v>
      </c>
      <c r="AH72" s="32">
        <v>0</v>
      </c>
      <c r="AI72" s="32">
        <v>0</v>
      </c>
      <c r="AJ72" s="32">
        <v>0</v>
      </c>
      <c r="AK72" s="32">
        <v>0</v>
      </c>
      <c r="AL72" s="32">
        <v>0</v>
      </c>
      <c r="AM72" s="32">
        <v>0</v>
      </c>
      <c r="AN72" s="32">
        <v>0</v>
      </c>
      <c r="AO72" s="32">
        <v>0</v>
      </c>
      <c r="AP72" s="32">
        <v>0</v>
      </c>
      <c r="AQ72" s="32">
        <v>0</v>
      </c>
      <c r="AR72" s="32">
        <v>0</v>
      </c>
      <c r="AS72" s="32">
        <v>0</v>
      </c>
      <c r="AT72" s="32">
        <v>0</v>
      </c>
      <c r="AU72" s="32">
        <v>0</v>
      </c>
      <c r="AV72" s="32">
        <v>0.87404207196666639</v>
      </c>
      <c r="AW72" s="32">
        <v>14.92900992</v>
      </c>
      <c r="AX72" s="32">
        <v>0</v>
      </c>
      <c r="AY72" s="32">
        <v>0</v>
      </c>
      <c r="AZ72" s="32">
        <v>7.6606785176444676</v>
      </c>
      <c r="BA72" s="32">
        <v>0</v>
      </c>
      <c r="BB72" s="32">
        <v>0</v>
      </c>
      <c r="BC72" s="32">
        <v>0</v>
      </c>
      <c r="BD72" s="32">
        <v>0</v>
      </c>
      <c r="BE72" s="32">
        <v>0</v>
      </c>
      <c r="BF72" s="32">
        <v>1.0238260686000005</v>
      </c>
      <c r="BG72" s="32">
        <v>6.2832533333333343E-2</v>
      </c>
      <c r="BH72" s="32">
        <v>0</v>
      </c>
      <c r="BI72" s="32">
        <v>0</v>
      </c>
      <c r="BJ72" s="32">
        <v>1.2842248467666668</v>
      </c>
      <c r="BK72" s="33">
        <f t="shared" si="2"/>
        <v>51.792012062344483</v>
      </c>
    </row>
    <row r="73" spans="1:63">
      <c r="A73" s="30"/>
      <c r="B73" s="31" t="s">
        <v>77</v>
      </c>
      <c r="C73" s="32">
        <v>0</v>
      </c>
      <c r="D73" s="32">
        <v>0</v>
      </c>
      <c r="E73" s="32">
        <v>0</v>
      </c>
      <c r="F73" s="32">
        <v>0</v>
      </c>
      <c r="G73" s="32">
        <v>0</v>
      </c>
      <c r="H73" s="32">
        <v>0.20946911133333335</v>
      </c>
      <c r="I73" s="32">
        <v>6.6144036255666663</v>
      </c>
      <c r="J73" s="32">
        <v>0</v>
      </c>
      <c r="K73" s="32">
        <v>0</v>
      </c>
      <c r="L73" s="32">
        <v>0.75614222196666669</v>
      </c>
      <c r="M73" s="32">
        <v>0</v>
      </c>
      <c r="N73" s="32">
        <v>0</v>
      </c>
      <c r="O73" s="32">
        <v>0</v>
      </c>
      <c r="P73" s="32">
        <v>0</v>
      </c>
      <c r="Q73" s="32">
        <v>0</v>
      </c>
      <c r="R73" s="32">
        <v>0.21228957913333335</v>
      </c>
      <c r="S73" s="32">
        <v>0</v>
      </c>
      <c r="T73" s="32">
        <v>0.25464799999999999</v>
      </c>
      <c r="U73" s="32">
        <v>0</v>
      </c>
      <c r="V73" s="32">
        <v>0.24700856000000002</v>
      </c>
      <c r="W73" s="32">
        <v>0</v>
      </c>
      <c r="X73" s="32">
        <v>0</v>
      </c>
      <c r="Y73" s="32">
        <v>0</v>
      </c>
      <c r="Z73" s="32">
        <v>0</v>
      </c>
      <c r="AA73" s="32">
        <v>0</v>
      </c>
      <c r="AB73" s="32">
        <v>0</v>
      </c>
      <c r="AC73" s="32">
        <v>0</v>
      </c>
      <c r="AD73" s="32">
        <v>0</v>
      </c>
      <c r="AE73" s="32">
        <v>0</v>
      </c>
      <c r="AF73" s="32">
        <v>0</v>
      </c>
      <c r="AG73" s="32">
        <v>0</v>
      </c>
      <c r="AH73" s="32">
        <v>0</v>
      </c>
      <c r="AI73" s="32">
        <v>0</v>
      </c>
      <c r="AJ73" s="32">
        <v>0</v>
      </c>
      <c r="AK73" s="32">
        <v>0</v>
      </c>
      <c r="AL73" s="32">
        <v>0</v>
      </c>
      <c r="AM73" s="32">
        <v>0</v>
      </c>
      <c r="AN73" s="32">
        <v>0</v>
      </c>
      <c r="AO73" s="32">
        <v>0</v>
      </c>
      <c r="AP73" s="32">
        <v>0</v>
      </c>
      <c r="AQ73" s="32">
        <v>0</v>
      </c>
      <c r="AR73" s="32">
        <v>0</v>
      </c>
      <c r="AS73" s="32">
        <v>0</v>
      </c>
      <c r="AT73" s="32">
        <v>0</v>
      </c>
      <c r="AU73" s="32">
        <v>0</v>
      </c>
      <c r="AV73" s="32">
        <v>1.0520606521</v>
      </c>
      <c r="AW73" s="32">
        <v>1.3411691240000001</v>
      </c>
      <c r="AX73" s="32">
        <v>0</v>
      </c>
      <c r="AY73" s="32">
        <v>0</v>
      </c>
      <c r="AZ73" s="32">
        <v>16.410187302290648</v>
      </c>
      <c r="BA73" s="32">
        <v>0</v>
      </c>
      <c r="BB73" s="32">
        <v>0</v>
      </c>
      <c r="BC73" s="32">
        <v>0</v>
      </c>
      <c r="BD73" s="32">
        <v>0</v>
      </c>
      <c r="BE73" s="32">
        <v>0</v>
      </c>
      <c r="BF73" s="32">
        <v>0.91490779873333339</v>
      </c>
      <c r="BG73" s="32">
        <v>0.26371303000000001</v>
      </c>
      <c r="BH73" s="32">
        <v>0</v>
      </c>
      <c r="BI73" s="32">
        <v>0</v>
      </c>
      <c r="BJ73" s="32">
        <v>0.52755163763333335</v>
      </c>
      <c r="BK73" s="33">
        <f t="shared" si="2"/>
        <v>28.803550642757319</v>
      </c>
    </row>
    <row r="74" spans="1:63">
      <c r="A74" s="30"/>
      <c r="B74" s="31" t="s">
        <v>78</v>
      </c>
      <c r="C74" s="32">
        <v>0</v>
      </c>
      <c r="D74" s="32">
        <v>0</v>
      </c>
      <c r="E74" s="32">
        <v>0</v>
      </c>
      <c r="F74" s="32">
        <v>0</v>
      </c>
      <c r="G74" s="32">
        <v>0</v>
      </c>
      <c r="H74" s="32">
        <v>0.27326266246666664</v>
      </c>
      <c r="I74" s="32">
        <v>8.2797769499999987</v>
      </c>
      <c r="J74" s="32">
        <v>1.2689313333333334</v>
      </c>
      <c r="K74" s="32">
        <v>0</v>
      </c>
      <c r="L74" s="32">
        <v>6.3446566666666662E-2</v>
      </c>
      <c r="M74" s="32">
        <v>0</v>
      </c>
      <c r="N74" s="32">
        <v>0</v>
      </c>
      <c r="O74" s="32">
        <v>0</v>
      </c>
      <c r="P74" s="32">
        <v>0</v>
      </c>
      <c r="Q74" s="32">
        <v>0</v>
      </c>
      <c r="R74" s="32">
        <v>0.12600959016666669</v>
      </c>
      <c r="S74" s="32">
        <v>0</v>
      </c>
      <c r="T74" s="32">
        <v>0</v>
      </c>
      <c r="U74" s="32">
        <v>0</v>
      </c>
      <c r="V74" s="32">
        <v>1.3546450766</v>
      </c>
      <c r="W74" s="32">
        <v>0</v>
      </c>
      <c r="X74" s="32">
        <v>0</v>
      </c>
      <c r="Y74" s="32">
        <v>0</v>
      </c>
      <c r="Z74" s="32">
        <v>0</v>
      </c>
      <c r="AA74" s="32">
        <v>0</v>
      </c>
      <c r="AB74" s="32">
        <v>0</v>
      </c>
      <c r="AC74" s="32">
        <v>0</v>
      </c>
      <c r="AD74" s="32">
        <v>0</v>
      </c>
      <c r="AE74" s="32">
        <v>0</v>
      </c>
      <c r="AF74" s="32">
        <v>0.12516820000000001</v>
      </c>
      <c r="AG74" s="32">
        <v>0</v>
      </c>
      <c r="AH74" s="32">
        <v>0</v>
      </c>
      <c r="AI74" s="32">
        <v>0</v>
      </c>
      <c r="AJ74" s="32">
        <v>0</v>
      </c>
      <c r="AK74" s="32">
        <v>0</v>
      </c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2">
        <v>0</v>
      </c>
      <c r="AR74" s="32">
        <v>0</v>
      </c>
      <c r="AS74" s="32">
        <v>0</v>
      </c>
      <c r="AT74" s="32">
        <v>0</v>
      </c>
      <c r="AU74" s="32">
        <v>0</v>
      </c>
      <c r="AV74" s="32">
        <v>0.7723665114999998</v>
      </c>
      <c r="AW74" s="32">
        <v>0</v>
      </c>
      <c r="AX74" s="32">
        <v>0</v>
      </c>
      <c r="AY74" s="32">
        <v>0</v>
      </c>
      <c r="AZ74" s="32">
        <v>17.631615039301813</v>
      </c>
      <c r="BA74" s="32">
        <v>0</v>
      </c>
      <c r="BB74" s="32">
        <v>0</v>
      </c>
      <c r="BC74" s="32">
        <v>0</v>
      </c>
      <c r="BD74" s="32">
        <v>0</v>
      </c>
      <c r="BE74" s="32">
        <v>0</v>
      </c>
      <c r="BF74" s="32">
        <v>0.8480005681999998</v>
      </c>
      <c r="BG74" s="32">
        <v>0</v>
      </c>
      <c r="BH74" s="32">
        <v>0</v>
      </c>
      <c r="BI74" s="32">
        <v>0</v>
      </c>
      <c r="BJ74" s="32">
        <v>0.24093945989999999</v>
      </c>
      <c r="BK74" s="33">
        <f t="shared" si="2"/>
        <v>30.984161958135147</v>
      </c>
    </row>
    <row r="75" spans="1:63">
      <c r="A75" s="30"/>
      <c r="B75" s="31" t="s">
        <v>79</v>
      </c>
      <c r="C75" s="32">
        <v>0</v>
      </c>
      <c r="D75" s="32">
        <v>0.37982159999999998</v>
      </c>
      <c r="E75" s="32">
        <v>0</v>
      </c>
      <c r="F75" s="32">
        <v>0</v>
      </c>
      <c r="G75" s="32">
        <v>0</v>
      </c>
      <c r="H75" s="32">
        <v>0.15245075080000003</v>
      </c>
      <c r="I75" s="32">
        <v>14.1800064</v>
      </c>
      <c r="J75" s="32">
        <v>0.31651800000000002</v>
      </c>
      <c r="K75" s="32">
        <v>0</v>
      </c>
      <c r="L75" s="32">
        <v>0.42540019200000001</v>
      </c>
      <c r="M75" s="32">
        <v>0</v>
      </c>
      <c r="N75" s="32">
        <v>0</v>
      </c>
      <c r="O75" s="32">
        <v>0</v>
      </c>
      <c r="P75" s="32">
        <v>0</v>
      </c>
      <c r="Q75" s="32">
        <v>0</v>
      </c>
      <c r="R75" s="32">
        <v>0.29113129906666668</v>
      </c>
      <c r="S75" s="32">
        <v>2.5321440000000001E-2</v>
      </c>
      <c r="T75" s="32">
        <v>0.63303600000000004</v>
      </c>
      <c r="U75" s="32">
        <v>0</v>
      </c>
      <c r="V75" s="32">
        <v>3.4095318959999994</v>
      </c>
      <c r="W75" s="32">
        <v>0</v>
      </c>
      <c r="X75" s="32">
        <v>0</v>
      </c>
      <c r="Y75" s="32">
        <v>0</v>
      </c>
      <c r="Z75" s="32">
        <v>0</v>
      </c>
      <c r="AA75" s="32">
        <v>0</v>
      </c>
      <c r="AB75" s="32">
        <v>0</v>
      </c>
      <c r="AC75" s="32">
        <v>0</v>
      </c>
      <c r="AD75" s="32">
        <v>0</v>
      </c>
      <c r="AE75" s="32">
        <v>0</v>
      </c>
      <c r="AF75" s="32">
        <v>0</v>
      </c>
      <c r="AG75" s="32">
        <v>0</v>
      </c>
      <c r="AH75" s="32">
        <v>0</v>
      </c>
      <c r="AI75" s="32">
        <v>0</v>
      </c>
      <c r="AJ75" s="32">
        <v>0</v>
      </c>
      <c r="AK75" s="32">
        <v>0</v>
      </c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32">
        <v>0</v>
      </c>
      <c r="AR75" s="32">
        <v>0</v>
      </c>
      <c r="AS75" s="32">
        <v>0</v>
      </c>
      <c r="AT75" s="32">
        <v>0</v>
      </c>
      <c r="AU75" s="32">
        <v>0</v>
      </c>
      <c r="AV75" s="32">
        <v>0.97704008086666672</v>
      </c>
      <c r="AW75" s="32">
        <v>0.74941860000000005</v>
      </c>
      <c r="AX75" s="32">
        <v>0</v>
      </c>
      <c r="AY75" s="32">
        <v>0</v>
      </c>
      <c r="AZ75" s="32">
        <v>4.4183228248875093</v>
      </c>
      <c r="BA75" s="32">
        <v>0</v>
      </c>
      <c r="BB75" s="32">
        <v>0</v>
      </c>
      <c r="BC75" s="32">
        <v>0</v>
      </c>
      <c r="BD75" s="32">
        <v>0</v>
      </c>
      <c r="BE75" s="32">
        <v>0</v>
      </c>
      <c r="BF75" s="32">
        <v>1.0637720125333328</v>
      </c>
      <c r="BG75" s="32">
        <v>0</v>
      </c>
      <c r="BH75" s="32">
        <v>0</v>
      </c>
      <c r="BI75" s="32">
        <v>0</v>
      </c>
      <c r="BJ75" s="32">
        <v>1.3639231163666667</v>
      </c>
      <c r="BK75" s="33">
        <f t="shared" si="2"/>
        <v>28.385694212520843</v>
      </c>
    </row>
    <row r="76" spans="1:63">
      <c r="A76" s="30"/>
      <c r="B76" s="31" t="s">
        <v>80</v>
      </c>
      <c r="C76" s="32">
        <v>0</v>
      </c>
      <c r="D76" s="32">
        <v>6.3041650000000002</v>
      </c>
      <c r="E76" s="32">
        <v>0</v>
      </c>
      <c r="F76" s="32">
        <v>0</v>
      </c>
      <c r="G76" s="32">
        <v>0</v>
      </c>
      <c r="H76" s="32">
        <v>9.200313903333332E-2</v>
      </c>
      <c r="I76" s="32">
        <v>8.2584561500000007</v>
      </c>
      <c r="J76" s="32">
        <v>0</v>
      </c>
      <c r="K76" s="32">
        <v>0</v>
      </c>
      <c r="L76" s="32">
        <v>3.3670545265000005</v>
      </c>
      <c r="M76" s="32">
        <v>0</v>
      </c>
      <c r="N76" s="32">
        <v>0</v>
      </c>
      <c r="O76" s="32">
        <v>0</v>
      </c>
      <c r="P76" s="32">
        <v>0</v>
      </c>
      <c r="Q76" s="32">
        <v>0</v>
      </c>
      <c r="R76" s="32">
        <v>0.31560202073333338</v>
      </c>
      <c r="S76" s="32">
        <v>0</v>
      </c>
      <c r="T76" s="32">
        <v>2.5216660000000002E-2</v>
      </c>
      <c r="U76" s="32">
        <v>0</v>
      </c>
      <c r="V76" s="32">
        <v>0.52186455796666675</v>
      </c>
      <c r="W76" s="32">
        <v>0</v>
      </c>
      <c r="X76" s="32">
        <v>0</v>
      </c>
      <c r="Y76" s="32">
        <v>0</v>
      </c>
      <c r="Z76" s="32">
        <v>0</v>
      </c>
      <c r="AA76" s="32">
        <v>0</v>
      </c>
      <c r="AB76" s="32">
        <v>0</v>
      </c>
      <c r="AC76" s="32">
        <v>0</v>
      </c>
      <c r="AD76" s="32">
        <v>0</v>
      </c>
      <c r="AE76" s="32">
        <v>0</v>
      </c>
      <c r="AF76" s="32">
        <v>0.12439816666666667</v>
      </c>
      <c r="AG76" s="32">
        <v>0</v>
      </c>
      <c r="AH76" s="32">
        <v>0</v>
      </c>
      <c r="AI76" s="32">
        <v>0</v>
      </c>
      <c r="AJ76" s="32">
        <v>0</v>
      </c>
      <c r="AK76" s="32">
        <v>0</v>
      </c>
      <c r="AL76" s="32">
        <v>0</v>
      </c>
      <c r="AM76" s="32">
        <v>0</v>
      </c>
      <c r="AN76" s="32">
        <v>0</v>
      </c>
      <c r="AO76" s="32">
        <v>0</v>
      </c>
      <c r="AP76" s="32">
        <v>0</v>
      </c>
      <c r="AQ76" s="32">
        <v>0</v>
      </c>
      <c r="AR76" s="32">
        <v>0</v>
      </c>
      <c r="AS76" s="32">
        <v>0</v>
      </c>
      <c r="AT76" s="32">
        <v>0</v>
      </c>
      <c r="AU76" s="32">
        <v>0</v>
      </c>
      <c r="AV76" s="32">
        <v>0.96903961493333335</v>
      </c>
      <c r="AW76" s="32">
        <v>4.9945863916666662</v>
      </c>
      <c r="AX76" s="32">
        <v>0.62199083333333327</v>
      </c>
      <c r="AY76" s="32">
        <v>0</v>
      </c>
      <c r="AZ76" s="32">
        <v>5.5922028113078444</v>
      </c>
      <c r="BA76" s="32">
        <v>0</v>
      </c>
      <c r="BB76" s="32">
        <v>0</v>
      </c>
      <c r="BC76" s="32">
        <v>0</v>
      </c>
      <c r="BD76" s="32">
        <v>0</v>
      </c>
      <c r="BE76" s="32">
        <v>0</v>
      </c>
      <c r="BF76" s="32">
        <v>1.4384039202999999</v>
      </c>
      <c r="BG76" s="32">
        <v>0.33052045146666681</v>
      </c>
      <c r="BH76" s="32">
        <v>0</v>
      </c>
      <c r="BI76" s="32">
        <v>0</v>
      </c>
      <c r="BJ76" s="32">
        <v>0.54250034523333335</v>
      </c>
      <c r="BK76" s="33">
        <f t="shared" si="2"/>
        <v>33.498004589141175</v>
      </c>
    </row>
    <row r="77" spans="1:63">
      <c r="A77" s="30"/>
      <c r="B77" s="31" t="s">
        <v>81</v>
      </c>
      <c r="C77" s="32">
        <v>0</v>
      </c>
      <c r="D77" s="32">
        <v>0</v>
      </c>
      <c r="E77" s="32">
        <v>0</v>
      </c>
      <c r="F77" s="32">
        <v>0</v>
      </c>
      <c r="G77" s="32">
        <v>0</v>
      </c>
      <c r="H77" s="32">
        <v>0.17638477716666667</v>
      </c>
      <c r="I77" s="32">
        <v>6.5155657900000001</v>
      </c>
      <c r="J77" s="32">
        <v>0</v>
      </c>
      <c r="K77" s="32">
        <v>0</v>
      </c>
      <c r="L77" s="32">
        <v>2.8304376447333333</v>
      </c>
      <c r="M77" s="32">
        <v>0</v>
      </c>
      <c r="N77" s="32">
        <v>0</v>
      </c>
      <c r="O77" s="32">
        <v>0</v>
      </c>
      <c r="P77" s="32">
        <v>0</v>
      </c>
      <c r="Q77" s="32">
        <v>0</v>
      </c>
      <c r="R77" s="32">
        <v>0.19181494336666663</v>
      </c>
      <c r="S77" s="32">
        <v>0.39100386726666675</v>
      </c>
      <c r="T77" s="32">
        <v>0</v>
      </c>
      <c r="U77" s="32">
        <v>0</v>
      </c>
      <c r="V77" s="32">
        <v>0.55237937333333331</v>
      </c>
      <c r="W77" s="32">
        <v>0</v>
      </c>
      <c r="X77" s="32">
        <v>0</v>
      </c>
      <c r="Y77" s="32">
        <v>0</v>
      </c>
      <c r="Z77" s="32">
        <v>0</v>
      </c>
      <c r="AA77" s="32">
        <v>0</v>
      </c>
      <c r="AB77" s="32">
        <v>0</v>
      </c>
      <c r="AC77" s="32">
        <v>0</v>
      </c>
      <c r="AD77" s="32">
        <v>0</v>
      </c>
      <c r="AE77" s="32">
        <v>0</v>
      </c>
      <c r="AF77" s="32">
        <v>0</v>
      </c>
      <c r="AG77" s="32">
        <v>0</v>
      </c>
      <c r="AH77" s="32">
        <v>0</v>
      </c>
      <c r="AI77" s="32">
        <v>0</v>
      </c>
      <c r="AJ77" s="32">
        <v>0</v>
      </c>
      <c r="AK77" s="32">
        <v>0</v>
      </c>
      <c r="AL77" s="32">
        <v>0</v>
      </c>
      <c r="AM77" s="32">
        <v>0</v>
      </c>
      <c r="AN77" s="32">
        <v>0</v>
      </c>
      <c r="AO77" s="32">
        <v>0</v>
      </c>
      <c r="AP77" s="32">
        <v>0</v>
      </c>
      <c r="AQ77" s="32">
        <v>0</v>
      </c>
      <c r="AR77" s="32">
        <v>0</v>
      </c>
      <c r="AS77" s="32">
        <v>0</v>
      </c>
      <c r="AT77" s="32">
        <v>0</v>
      </c>
      <c r="AU77" s="32">
        <v>0</v>
      </c>
      <c r="AV77" s="32">
        <v>2.2970554381666668</v>
      </c>
      <c r="AW77" s="32">
        <v>1.5856413866666668</v>
      </c>
      <c r="AX77" s="32">
        <v>0</v>
      </c>
      <c r="AY77" s="32">
        <v>0</v>
      </c>
      <c r="AZ77" s="32">
        <v>33.816255359086838</v>
      </c>
      <c r="BA77" s="32">
        <v>0</v>
      </c>
      <c r="BB77" s="32">
        <v>0</v>
      </c>
      <c r="BC77" s="32">
        <v>0</v>
      </c>
      <c r="BD77" s="32">
        <v>0</v>
      </c>
      <c r="BE77" s="32">
        <v>0</v>
      </c>
      <c r="BF77" s="32">
        <v>1.027058371933333</v>
      </c>
      <c r="BG77" s="32">
        <v>2.3425250045666668</v>
      </c>
      <c r="BH77" s="32">
        <v>0</v>
      </c>
      <c r="BI77" s="32">
        <v>0</v>
      </c>
      <c r="BJ77" s="32">
        <v>0.6520940118666666</v>
      </c>
      <c r="BK77" s="33">
        <f t="shared" si="2"/>
        <v>52.378215968153512</v>
      </c>
    </row>
    <row r="78" spans="1:63">
      <c r="A78" s="30"/>
      <c r="B78" s="31" t="s">
        <v>82</v>
      </c>
      <c r="C78" s="32">
        <v>0</v>
      </c>
      <c r="D78" s="32">
        <v>0</v>
      </c>
      <c r="E78" s="32">
        <v>0</v>
      </c>
      <c r="F78" s="32">
        <v>0</v>
      </c>
      <c r="G78" s="32">
        <v>0</v>
      </c>
      <c r="H78" s="32">
        <v>3.7402160000000002E-3</v>
      </c>
      <c r="I78" s="32">
        <v>331.10885509333332</v>
      </c>
      <c r="J78" s="32">
        <v>0</v>
      </c>
      <c r="K78" s="32">
        <v>0</v>
      </c>
      <c r="L78" s="32">
        <v>1.2467386666666668E-3</v>
      </c>
      <c r="M78" s="32">
        <v>0</v>
      </c>
      <c r="N78" s="32">
        <v>0</v>
      </c>
      <c r="O78" s="32">
        <v>0</v>
      </c>
      <c r="P78" s="32">
        <v>0</v>
      </c>
      <c r="Q78" s="32">
        <v>0</v>
      </c>
      <c r="R78" s="32">
        <v>1.057704E-3</v>
      </c>
      <c r="S78" s="32">
        <v>99.739093333333344</v>
      </c>
      <c r="T78" s="32">
        <v>0</v>
      </c>
      <c r="U78" s="32">
        <v>0</v>
      </c>
      <c r="V78" s="32">
        <v>0</v>
      </c>
      <c r="W78" s="32">
        <v>0</v>
      </c>
      <c r="X78" s="32">
        <v>0</v>
      </c>
      <c r="Y78" s="32">
        <v>0</v>
      </c>
      <c r="Z78" s="32">
        <v>0</v>
      </c>
      <c r="AA78" s="32">
        <v>0</v>
      </c>
      <c r="AB78" s="32">
        <v>0</v>
      </c>
      <c r="AC78" s="32">
        <v>0</v>
      </c>
      <c r="AD78" s="32">
        <v>0</v>
      </c>
      <c r="AE78" s="32">
        <v>0</v>
      </c>
      <c r="AF78" s="32">
        <v>0</v>
      </c>
      <c r="AG78" s="32">
        <v>0</v>
      </c>
      <c r="AH78" s="32">
        <v>0</v>
      </c>
      <c r="AI78" s="32">
        <v>0</v>
      </c>
      <c r="AJ78" s="32">
        <v>0</v>
      </c>
      <c r="AK78" s="32">
        <v>0</v>
      </c>
      <c r="AL78" s="32">
        <v>0</v>
      </c>
      <c r="AM78" s="32">
        <v>0</v>
      </c>
      <c r="AN78" s="32">
        <v>0</v>
      </c>
      <c r="AO78" s="32">
        <v>0</v>
      </c>
      <c r="AP78" s="32">
        <v>0</v>
      </c>
      <c r="AQ78" s="32">
        <v>0</v>
      </c>
      <c r="AR78" s="32">
        <v>0</v>
      </c>
      <c r="AS78" s="32">
        <v>0</v>
      </c>
      <c r="AT78" s="32">
        <v>0</v>
      </c>
      <c r="AU78" s="32">
        <v>0</v>
      </c>
      <c r="AV78" s="32">
        <v>0</v>
      </c>
      <c r="AW78" s="32">
        <v>0</v>
      </c>
      <c r="AX78" s="32">
        <v>0</v>
      </c>
      <c r="AY78" s="32">
        <v>0</v>
      </c>
      <c r="AZ78" s="32">
        <v>0</v>
      </c>
      <c r="BA78" s="32">
        <v>0</v>
      </c>
      <c r="BB78" s="32">
        <v>0</v>
      </c>
      <c r="BC78" s="32">
        <v>0</v>
      </c>
      <c r="BD78" s="32">
        <v>0</v>
      </c>
      <c r="BE78" s="32">
        <v>0</v>
      </c>
      <c r="BF78" s="32">
        <v>9.5807327682811944E-2</v>
      </c>
      <c r="BG78" s="32">
        <v>0</v>
      </c>
      <c r="BH78" s="32">
        <v>0</v>
      </c>
      <c r="BI78" s="32">
        <v>0</v>
      </c>
      <c r="BJ78" s="32">
        <v>1.8626479999999997E-2</v>
      </c>
      <c r="BK78" s="33">
        <f t="shared" si="2"/>
        <v>430.96842689301616</v>
      </c>
    </row>
    <row r="79" spans="1:63">
      <c r="A79" s="30"/>
      <c r="B79" s="31" t="s">
        <v>83</v>
      </c>
      <c r="C79" s="32">
        <v>0</v>
      </c>
      <c r="D79" s="32">
        <v>0</v>
      </c>
      <c r="E79" s="32">
        <v>0</v>
      </c>
      <c r="F79" s="32">
        <v>0</v>
      </c>
      <c r="G79" s="32">
        <v>0</v>
      </c>
      <c r="H79" s="32">
        <v>0.17639441699999997</v>
      </c>
      <c r="I79" s="32">
        <v>12.740813775666666</v>
      </c>
      <c r="J79" s="32">
        <v>0.37787779999999999</v>
      </c>
      <c r="K79" s="32">
        <v>0</v>
      </c>
      <c r="L79" s="32">
        <v>0.64491144533333333</v>
      </c>
      <c r="M79" s="32">
        <v>0</v>
      </c>
      <c r="N79" s="32">
        <v>0</v>
      </c>
      <c r="O79" s="32">
        <v>0</v>
      </c>
      <c r="P79" s="32">
        <v>0</v>
      </c>
      <c r="Q79" s="32">
        <v>0</v>
      </c>
      <c r="R79" s="32">
        <v>0.18114816950000004</v>
      </c>
      <c r="S79" s="32">
        <v>0</v>
      </c>
      <c r="T79" s="32">
        <v>1.3517735599999997E-2</v>
      </c>
      <c r="U79" s="32">
        <v>0</v>
      </c>
      <c r="V79" s="32">
        <v>2.0090503033333333</v>
      </c>
      <c r="W79" s="32">
        <v>0</v>
      </c>
      <c r="X79" s="32">
        <v>0</v>
      </c>
      <c r="Y79" s="32">
        <v>0</v>
      </c>
      <c r="Z79" s="32">
        <v>0</v>
      </c>
      <c r="AA79" s="32">
        <v>0</v>
      </c>
      <c r="AB79" s="32">
        <v>0</v>
      </c>
      <c r="AC79" s="32">
        <v>0</v>
      </c>
      <c r="AD79" s="32">
        <v>0</v>
      </c>
      <c r="AE79" s="32">
        <v>0</v>
      </c>
      <c r="AF79" s="32">
        <v>0.12430126666666667</v>
      </c>
      <c r="AG79" s="32">
        <v>0</v>
      </c>
      <c r="AH79" s="32">
        <v>0</v>
      </c>
      <c r="AI79" s="32">
        <v>0</v>
      </c>
      <c r="AJ79" s="32">
        <v>0</v>
      </c>
      <c r="AK79" s="32">
        <v>0</v>
      </c>
      <c r="AL79" s="32">
        <v>0</v>
      </c>
      <c r="AM79" s="32">
        <v>0</v>
      </c>
      <c r="AN79" s="32">
        <v>0</v>
      </c>
      <c r="AO79" s="32">
        <v>0</v>
      </c>
      <c r="AP79" s="32">
        <v>0</v>
      </c>
      <c r="AQ79" s="32">
        <v>0</v>
      </c>
      <c r="AR79" s="32">
        <v>0</v>
      </c>
      <c r="AS79" s="32">
        <v>0</v>
      </c>
      <c r="AT79" s="32">
        <v>0</v>
      </c>
      <c r="AU79" s="32">
        <v>0</v>
      </c>
      <c r="AV79" s="32">
        <v>0.38537538656666659</v>
      </c>
      <c r="AW79" s="32">
        <v>2.7967784999999998</v>
      </c>
      <c r="AX79" s="32">
        <v>0</v>
      </c>
      <c r="AY79" s="32">
        <v>0</v>
      </c>
      <c r="AZ79" s="32">
        <v>7.0662005677125856</v>
      </c>
      <c r="BA79" s="32">
        <v>0</v>
      </c>
      <c r="BB79" s="32">
        <v>0</v>
      </c>
      <c r="BC79" s="32">
        <v>0</v>
      </c>
      <c r="BD79" s="32">
        <v>0</v>
      </c>
      <c r="BE79" s="32">
        <v>0</v>
      </c>
      <c r="BF79" s="32">
        <v>0.86970924723333365</v>
      </c>
      <c r="BG79" s="32">
        <v>0</v>
      </c>
      <c r="BH79" s="32">
        <v>0</v>
      </c>
      <c r="BI79" s="32">
        <v>0</v>
      </c>
      <c r="BJ79" s="32">
        <v>0.61369520820000012</v>
      </c>
      <c r="BK79" s="33">
        <f t="shared" si="2"/>
        <v>27.999773822812585</v>
      </c>
    </row>
    <row r="80" spans="1:63">
      <c r="A80" s="30"/>
      <c r="B80" s="31" t="s">
        <v>84</v>
      </c>
      <c r="C80" s="32">
        <v>0</v>
      </c>
      <c r="D80" s="32">
        <v>0</v>
      </c>
      <c r="E80" s="32">
        <v>0</v>
      </c>
      <c r="F80" s="32">
        <v>0</v>
      </c>
      <c r="G80" s="32">
        <v>0</v>
      </c>
      <c r="H80" s="32">
        <v>0.23776175183333331</v>
      </c>
      <c r="I80" s="32">
        <v>14.116786133333333</v>
      </c>
      <c r="J80" s="32">
        <v>0</v>
      </c>
      <c r="K80" s="32">
        <v>0</v>
      </c>
      <c r="L80" s="32">
        <v>0.63777623066666678</v>
      </c>
      <c r="M80" s="32">
        <v>0</v>
      </c>
      <c r="N80" s="32">
        <v>0</v>
      </c>
      <c r="O80" s="32">
        <v>0</v>
      </c>
      <c r="P80" s="32">
        <v>0</v>
      </c>
      <c r="Q80" s="32">
        <v>0</v>
      </c>
      <c r="R80" s="32">
        <v>0.11693904173333333</v>
      </c>
      <c r="S80" s="32">
        <v>1.2604273333333333</v>
      </c>
      <c r="T80" s="32">
        <v>0</v>
      </c>
      <c r="U80" s="32">
        <v>0</v>
      </c>
      <c r="V80" s="32">
        <v>2.7540337233333334</v>
      </c>
      <c r="W80" s="32">
        <v>0</v>
      </c>
      <c r="X80" s="32">
        <v>0</v>
      </c>
      <c r="Y80" s="32">
        <v>0</v>
      </c>
      <c r="Z80" s="32">
        <v>0</v>
      </c>
      <c r="AA80" s="32">
        <v>0</v>
      </c>
      <c r="AB80" s="32">
        <v>3.7247559999999999E-2</v>
      </c>
      <c r="AC80" s="32">
        <v>0</v>
      </c>
      <c r="AD80" s="32">
        <v>0</v>
      </c>
      <c r="AE80" s="32">
        <v>0</v>
      </c>
      <c r="AF80" s="32">
        <v>0</v>
      </c>
      <c r="AG80" s="32">
        <v>0</v>
      </c>
      <c r="AH80" s="32">
        <v>0</v>
      </c>
      <c r="AI80" s="32">
        <v>0</v>
      </c>
      <c r="AJ80" s="32">
        <v>0</v>
      </c>
      <c r="AK80" s="32">
        <v>0</v>
      </c>
      <c r="AL80" s="32">
        <v>0</v>
      </c>
      <c r="AM80" s="32">
        <v>0</v>
      </c>
      <c r="AN80" s="32">
        <v>0</v>
      </c>
      <c r="AO80" s="32">
        <v>0</v>
      </c>
      <c r="AP80" s="32">
        <v>0</v>
      </c>
      <c r="AQ80" s="32">
        <v>0</v>
      </c>
      <c r="AR80" s="32">
        <v>0</v>
      </c>
      <c r="AS80" s="32">
        <v>0</v>
      </c>
      <c r="AT80" s="32">
        <v>0</v>
      </c>
      <c r="AU80" s="32">
        <v>0</v>
      </c>
      <c r="AV80" s="32">
        <v>0.30192168406666675</v>
      </c>
      <c r="AW80" s="32">
        <v>5.2146584000000002</v>
      </c>
      <c r="AX80" s="32">
        <v>0</v>
      </c>
      <c r="AY80" s="32">
        <v>0</v>
      </c>
      <c r="AZ80" s="32">
        <v>8.6536014553432672</v>
      </c>
      <c r="BA80" s="32">
        <v>0</v>
      </c>
      <c r="BB80" s="32">
        <v>0</v>
      </c>
      <c r="BC80" s="32">
        <v>0</v>
      </c>
      <c r="BD80" s="32">
        <v>0</v>
      </c>
      <c r="BE80" s="32">
        <v>0</v>
      </c>
      <c r="BF80" s="32">
        <v>0.5493339486333334</v>
      </c>
      <c r="BG80" s="32">
        <v>0</v>
      </c>
      <c r="BH80" s="32">
        <v>0</v>
      </c>
      <c r="BI80" s="32">
        <v>0</v>
      </c>
      <c r="BJ80" s="32">
        <v>0.31907501493333335</v>
      </c>
      <c r="BK80" s="33">
        <f t="shared" si="2"/>
        <v>34.199562277209935</v>
      </c>
    </row>
    <row r="81" spans="1:63">
      <c r="A81" s="30"/>
      <c r="B81" s="31" t="s">
        <v>85</v>
      </c>
      <c r="C81" s="32">
        <v>0</v>
      </c>
      <c r="D81" s="32">
        <v>0</v>
      </c>
      <c r="E81" s="32">
        <v>0</v>
      </c>
      <c r="F81" s="32">
        <v>0</v>
      </c>
      <c r="G81" s="32">
        <v>0</v>
      </c>
      <c r="H81" s="32">
        <v>0.72735511756666671</v>
      </c>
      <c r="I81" s="32">
        <v>12.351302536133332</v>
      </c>
      <c r="J81" s="32">
        <v>0</v>
      </c>
      <c r="K81" s="32">
        <v>0</v>
      </c>
      <c r="L81" s="32">
        <v>2.4217399577666674</v>
      </c>
      <c r="M81" s="32">
        <v>0</v>
      </c>
      <c r="N81" s="32">
        <v>0</v>
      </c>
      <c r="O81" s="32">
        <v>0</v>
      </c>
      <c r="P81" s="32">
        <v>0</v>
      </c>
      <c r="Q81" s="32">
        <v>0</v>
      </c>
      <c r="R81" s="32">
        <v>0.34012626796666667</v>
      </c>
      <c r="S81" s="32">
        <v>0</v>
      </c>
      <c r="T81" s="32">
        <v>0</v>
      </c>
      <c r="U81" s="32">
        <v>0</v>
      </c>
      <c r="V81" s="32">
        <v>0.79130958733333334</v>
      </c>
      <c r="W81" s="32">
        <v>0</v>
      </c>
      <c r="X81" s="32">
        <v>0</v>
      </c>
      <c r="Y81" s="32">
        <v>0</v>
      </c>
      <c r="Z81" s="32">
        <v>0</v>
      </c>
      <c r="AA81" s="32">
        <v>0</v>
      </c>
      <c r="AB81" s="32">
        <v>0</v>
      </c>
      <c r="AC81" s="32">
        <v>0</v>
      </c>
      <c r="AD81" s="32">
        <v>0</v>
      </c>
      <c r="AE81" s="32">
        <v>0</v>
      </c>
      <c r="AF81" s="32">
        <v>6.16038E-2</v>
      </c>
      <c r="AG81" s="32">
        <v>0</v>
      </c>
      <c r="AH81" s="32">
        <v>0</v>
      </c>
      <c r="AI81" s="32">
        <v>0</v>
      </c>
      <c r="AJ81" s="32">
        <v>0</v>
      </c>
      <c r="AK81" s="32">
        <v>0</v>
      </c>
      <c r="AL81" s="32">
        <v>1.5946291666666663E-3</v>
      </c>
      <c r="AM81" s="32">
        <v>0</v>
      </c>
      <c r="AN81" s="32">
        <v>0</v>
      </c>
      <c r="AO81" s="32">
        <v>0</v>
      </c>
      <c r="AP81" s="32">
        <v>0</v>
      </c>
      <c r="AQ81" s="32">
        <v>0</v>
      </c>
      <c r="AR81" s="32">
        <v>0</v>
      </c>
      <c r="AS81" s="32">
        <v>0</v>
      </c>
      <c r="AT81" s="32">
        <v>0</v>
      </c>
      <c r="AU81" s="32">
        <v>0</v>
      </c>
      <c r="AV81" s="32">
        <v>2.0823852839999999</v>
      </c>
      <c r="AW81" s="32">
        <v>8.1317015999999995</v>
      </c>
      <c r="AX81" s="32">
        <v>0</v>
      </c>
      <c r="AY81" s="32">
        <v>0</v>
      </c>
      <c r="AZ81" s="32">
        <v>16.252648426360508</v>
      </c>
      <c r="BA81" s="32">
        <v>0</v>
      </c>
      <c r="BB81" s="32">
        <v>0</v>
      </c>
      <c r="BC81" s="32">
        <v>0</v>
      </c>
      <c r="BD81" s="32">
        <v>0</v>
      </c>
      <c r="BE81" s="32">
        <v>0</v>
      </c>
      <c r="BF81" s="32">
        <v>2.1174687098666665</v>
      </c>
      <c r="BG81" s="32">
        <v>8.624532E-2</v>
      </c>
      <c r="BH81" s="32">
        <v>0</v>
      </c>
      <c r="BI81" s="32">
        <v>0</v>
      </c>
      <c r="BJ81" s="32">
        <v>1.6710198154000002</v>
      </c>
      <c r="BK81" s="33">
        <f t="shared" si="2"/>
        <v>47.036501051560514</v>
      </c>
    </row>
    <row r="82" spans="1:63">
      <c r="A82" s="30"/>
      <c r="B82" s="31" t="s">
        <v>86</v>
      </c>
      <c r="C82" s="32">
        <v>0</v>
      </c>
      <c r="D82" s="32">
        <v>0</v>
      </c>
      <c r="E82" s="32">
        <v>0</v>
      </c>
      <c r="F82" s="32">
        <v>0</v>
      </c>
      <c r="G82" s="32">
        <v>0</v>
      </c>
      <c r="H82" s="32">
        <v>0.20039060363333333</v>
      </c>
      <c r="I82" s="32">
        <v>11.238739599999999</v>
      </c>
      <c r="J82" s="32">
        <v>0</v>
      </c>
      <c r="K82" s="32">
        <v>0</v>
      </c>
      <c r="L82" s="32">
        <v>3.6686416474999999</v>
      </c>
      <c r="M82" s="32">
        <v>0</v>
      </c>
      <c r="N82" s="32">
        <v>0</v>
      </c>
      <c r="O82" s="32">
        <v>0</v>
      </c>
      <c r="P82" s="32">
        <v>0</v>
      </c>
      <c r="Q82" s="32">
        <v>0</v>
      </c>
      <c r="R82" s="32">
        <v>0.21601210173333332</v>
      </c>
      <c r="S82" s="32">
        <v>0</v>
      </c>
      <c r="T82" s="32">
        <v>0</v>
      </c>
      <c r="U82" s="32">
        <v>0</v>
      </c>
      <c r="V82" s="32">
        <v>0.46101259999999999</v>
      </c>
      <c r="W82" s="32">
        <v>0</v>
      </c>
      <c r="X82" s="32">
        <v>0</v>
      </c>
      <c r="Y82" s="32">
        <v>0</v>
      </c>
      <c r="Z82" s="32">
        <v>0</v>
      </c>
      <c r="AA82" s="32">
        <v>0</v>
      </c>
      <c r="AB82" s="32">
        <v>0.13568397333333332</v>
      </c>
      <c r="AC82" s="32">
        <v>0</v>
      </c>
      <c r="AD82" s="32">
        <v>0</v>
      </c>
      <c r="AE82" s="32">
        <v>0</v>
      </c>
      <c r="AF82" s="32">
        <v>6.1674533333333337E-2</v>
      </c>
      <c r="AG82" s="32">
        <v>0</v>
      </c>
      <c r="AH82" s="32">
        <v>0</v>
      </c>
      <c r="AI82" s="32">
        <v>0</v>
      </c>
      <c r="AJ82" s="32">
        <v>0</v>
      </c>
      <c r="AK82" s="32">
        <v>0</v>
      </c>
      <c r="AL82" s="32">
        <v>0</v>
      </c>
      <c r="AM82" s="32">
        <v>0</v>
      </c>
      <c r="AN82" s="32">
        <v>0</v>
      </c>
      <c r="AO82" s="32">
        <v>0</v>
      </c>
      <c r="AP82" s="32">
        <v>0</v>
      </c>
      <c r="AQ82" s="32">
        <v>0</v>
      </c>
      <c r="AR82" s="32">
        <v>0</v>
      </c>
      <c r="AS82" s="32">
        <v>0</v>
      </c>
      <c r="AT82" s="32">
        <v>0</v>
      </c>
      <c r="AU82" s="32">
        <v>0</v>
      </c>
      <c r="AV82" s="32">
        <v>1.3938189250999999</v>
      </c>
      <c r="AW82" s="32">
        <v>2.9136283037333333</v>
      </c>
      <c r="AX82" s="32">
        <v>0</v>
      </c>
      <c r="AY82" s="32">
        <v>0</v>
      </c>
      <c r="AZ82" s="32">
        <v>13.952207096035204</v>
      </c>
      <c r="BA82" s="32">
        <v>0</v>
      </c>
      <c r="BB82" s="32">
        <v>0</v>
      </c>
      <c r="BC82" s="32">
        <v>0</v>
      </c>
      <c r="BD82" s="32">
        <v>0</v>
      </c>
      <c r="BE82" s="32">
        <v>0</v>
      </c>
      <c r="BF82" s="32">
        <v>1.8768375493666667</v>
      </c>
      <c r="BG82" s="32">
        <v>0.37004720000000002</v>
      </c>
      <c r="BH82" s="32">
        <v>0</v>
      </c>
      <c r="BI82" s="32">
        <v>0</v>
      </c>
      <c r="BJ82" s="32">
        <v>2.803138526533334</v>
      </c>
      <c r="BK82" s="33">
        <f t="shared" si="2"/>
        <v>39.291832660301871</v>
      </c>
    </row>
    <row r="83" spans="1:63">
      <c r="A83" s="30"/>
      <c r="B83" s="31" t="s">
        <v>87</v>
      </c>
      <c r="C83" s="32">
        <v>0</v>
      </c>
      <c r="D83" s="32">
        <v>0</v>
      </c>
      <c r="E83" s="32">
        <v>0</v>
      </c>
      <c r="F83" s="32">
        <v>0</v>
      </c>
      <c r="G83" s="32">
        <v>0</v>
      </c>
      <c r="H83" s="32">
        <v>0.38428811716666667</v>
      </c>
      <c r="I83" s="32">
        <v>2.4748422733333338E-2</v>
      </c>
      <c r="J83" s="32">
        <v>0</v>
      </c>
      <c r="K83" s="32">
        <v>0</v>
      </c>
      <c r="L83" s="32">
        <v>0.92047235986666665</v>
      </c>
      <c r="M83" s="32">
        <v>0</v>
      </c>
      <c r="N83" s="32">
        <v>0</v>
      </c>
      <c r="O83" s="32">
        <v>0</v>
      </c>
      <c r="P83" s="32">
        <v>0</v>
      </c>
      <c r="Q83" s="32">
        <v>0</v>
      </c>
      <c r="R83" s="32">
        <v>0.23794973399999997</v>
      </c>
      <c r="S83" s="32">
        <v>1.8654589999999999E-2</v>
      </c>
      <c r="T83" s="32">
        <v>0</v>
      </c>
      <c r="U83" s="32">
        <v>0</v>
      </c>
      <c r="V83" s="32">
        <v>0.96803166400000007</v>
      </c>
      <c r="W83" s="32">
        <v>0</v>
      </c>
      <c r="X83" s="32">
        <v>0</v>
      </c>
      <c r="Y83" s="32">
        <v>0</v>
      </c>
      <c r="Z83" s="32">
        <v>0</v>
      </c>
      <c r="AA83" s="32">
        <v>0</v>
      </c>
      <c r="AB83" s="32">
        <v>0</v>
      </c>
      <c r="AC83" s="32">
        <v>0</v>
      </c>
      <c r="AD83" s="32">
        <v>0</v>
      </c>
      <c r="AE83" s="32">
        <v>0</v>
      </c>
      <c r="AF83" s="32">
        <v>0</v>
      </c>
      <c r="AG83" s="32">
        <v>0</v>
      </c>
      <c r="AH83" s="32">
        <v>0</v>
      </c>
      <c r="AI83" s="32">
        <v>0</v>
      </c>
      <c r="AJ83" s="32">
        <v>0</v>
      </c>
      <c r="AK83" s="32">
        <v>0</v>
      </c>
      <c r="AL83" s="32">
        <v>0</v>
      </c>
      <c r="AM83" s="32">
        <v>0</v>
      </c>
      <c r="AN83" s="32">
        <v>0</v>
      </c>
      <c r="AO83" s="32">
        <v>0</v>
      </c>
      <c r="AP83" s="32">
        <v>0</v>
      </c>
      <c r="AQ83" s="32">
        <v>0</v>
      </c>
      <c r="AR83" s="32">
        <v>0</v>
      </c>
      <c r="AS83" s="32">
        <v>0</v>
      </c>
      <c r="AT83" s="32">
        <v>0</v>
      </c>
      <c r="AU83" s="32">
        <v>0</v>
      </c>
      <c r="AV83" s="32">
        <v>1.3186851740333332</v>
      </c>
      <c r="AW83" s="32">
        <v>2.4994287033333333</v>
      </c>
      <c r="AX83" s="32">
        <v>0</v>
      </c>
      <c r="AY83" s="32">
        <v>0</v>
      </c>
      <c r="AZ83" s="32">
        <v>23.457392139019646</v>
      </c>
      <c r="BA83" s="32">
        <v>0</v>
      </c>
      <c r="BB83" s="32">
        <v>0</v>
      </c>
      <c r="BC83" s="32">
        <v>0</v>
      </c>
      <c r="BD83" s="32">
        <v>0</v>
      </c>
      <c r="BE83" s="32">
        <v>0</v>
      </c>
      <c r="BF83" s="32">
        <v>1.4828461659666674</v>
      </c>
      <c r="BG83" s="32">
        <v>0</v>
      </c>
      <c r="BH83" s="32">
        <v>0</v>
      </c>
      <c r="BI83" s="32">
        <v>0</v>
      </c>
      <c r="BJ83" s="32">
        <v>1.2990119357333334</v>
      </c>
      <c r="BK83" s="33">
        <f t="shared" si="2"/>
        <v>32.61150900585298</v>
      </c>
    </row>
    <row r="84" spans="1:63">
      <c r="A84" s="30"/>
      <c r="B84" s="31" t="s">
        <v>88</v>
      </c>
      <c r="C84" s="32">
        <v>0</v>
      </c>
      <c r="D84" s="32">
        <v>0</v>
      </c>
      <c r="E84" s="32">
        <v>0</v>
      </c>
      <c r="F84" s="32">
        <v>0</v>
      </c>
      <c r="G84" s="32">
        <v>0</v>
      </c>
      <c r="H84" s="32">
        <v>0.40859503399999997</v>
      </c>
      <c r="I84" s="32">
        <v>37.161990000000003</v>
      </c>
      <c r="J84" s="32">
        <v>0</v>
      </c>
      <c r="K84" s="32">
        <v>0</v>
      </c>
      <c r="L84" s="32">
        <v>0.85596450299999993</v>
      </c>
      <c r="M84" s="32">
        <v>0</v>
      </c>
      <c r="N84" s="32">
        <v>0</v>
      </c>
      <c r="O84" s="32">
        <v>0</v>
      </c>
      <c r="P84" s="32">
        <v>0</v>
      </c>
      <c r="Q84" s="32">
        <v>0</v>
      </c>
      <c r="R84" s="32">
        <v>0.28552195903333338</v>
      </c>
      <c r="S84" s="32">
        <v>0</v>
      </c>
      <c r="T84" s="32">
        <v>0</v>
      </c>
      <c r="U84" s="32">
        <v>0</v>
      </c>
      <c r="V84" s="32">
        <v>3.5429746316666666</v>
      </c>
      <c r="W84" s="32">
        <v>0</v>
      </c>
      <c r="X84" s="32">
        <v>0</v>
      </c>
      <c r="Y84" s="32">
        <v>0</v>
      </c>
      <c r="Z84" s="32">
        <v>0</v>
      </c>
      <c r="AA84" s="32">
        <v>0</v>
      </c>
      <c r="AB84" s="32">
        <v>0</v>
      </c>
      <c r="AC84" s="32">
        <v>0</v>
      </c>
      <c r="AD84" s="32">
        <v>0</v>
      </c>
      <c r="AE84" s="32">
        <v>0</v>
      </c>
      <c r="AF84" s="32">
        <v>8.5844500000000004E-2</v>
      </c>
      <c r="AG84" s="32">
        <v>0</v>
      </c>
      <c r="AH84" s="32">
        <v>0</v>
      </c>
      <c r="AI84" s="32">
        <v>0</v>
      </c>
      <c r="AJ84" s="32">
        <v>0</v>
      </c>
      <c r="AK84" s="32">
        <v>0</v>
      </c>
      <c r="AL84" s="32">
        <v>0</v>
      </c>
      <c r="AM84" s="32">
        <v>0</v>
      </c>
      <c r="AN84" s="32">
        <v>0</v>
      </c>
      <c r="AO84" s="32">
        <v>0</v>
      </c>
      <c r="AP84" s="32">
        <v>0</v>
      </c>
      <c r="AQ84" s="32">
        <v>0</v>
      </c>
      <c r="AR84" s="32">
        <v>0</v>
      </c>
      <c r="AS84" s="32">
        <v>0</v>
      </c>
      <c r="AT84" s="32">
        <v>0</v>
      </c>
      <c r="AU84" s="32">
        <v>0</v>
      </c>
      <c r="AV84" s="32">
        <v>2.6210224082666658</v>
      </c>
      <c r="AW84" s="32">
        <v>32.477015233100005</v>
      </c>
      <c r="AX84" s="32">
        <v>0</v>
      </c>
      <c r="AY84" s="32">
        <v>0</v>
      </c>
      <c r="AZ84" s="32">
        <v>62.414999894515582</v>
      </c>
      <c r="BA84" s="32">
        <v>0</v>
      </c>
      <c r="BB84" s="32">
        <v>0</v>
      </c>
      <c r="BC84" s="32">
        <v>0</v>
      </c>
      <c r="BD84" s="32">
        <v>0</v>
      </c>
      <c r="BE84" s="32">
        <v>0</v>
      </c>
      <c r="BF84" s="32">
        <v>2.8809489753333333</v>
      </c>
      <c r="BG84" s="32">
        <v>0.24526999999999999</v>
      </c>
      <c r="BH84" s="32">
        <v>0</v>
      </c>
      <c r="BI84" s="32">
        <v>0</v>
      </c>
      <c r="BJ84" s="32">
        <v>2.8886008957666665</v>
      </c>
      <c r="BK84" s="33">
        <f t="shared" si="2"/>
        <v>145.86874803468226</v>
      </c>
    </row>
    <row r="85" spans="1:63">
      <c r="A85" s="30"/>
      <c r="B85" s="31" t="s">
        <v>89</v>
      </c>
      <c r="C85" s="32">
        <v>0</v>
      </c>
      <c r="D85" s="32">
        <v>0</v>
      </c>
      <c r="E85" s="32">
        <v>0</v>
      </c>
      <c r="F85" s="32">
        <v>0</v>
      </c>
      <c r="G85" s="32">
        <v>0</v>
      </c>
      <c r="H85" s="32">
        <v>0.48144761386666673</v>
      </c>
      <c r="I85" s="32">
        <v>0</v>
      </c>
      <c r="J85" s="32">
        <v>0</v>
      </c>
      <c r="K85" s="32">
        <v>0</v>
      </c>
      <c r="L85" s="32">
        <v>2.2683027172000001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0.10126343333333335</v>
      </c>
      <c r="S85" s="32">
        <v>0</v>
      </c>
      <c r="T85" s="32">
        <v>0</v>
      </c>
      <c r="U85" s="32">
        <v>0</v>
      </c>
      <c r="V85" s="32">
        <v>1.552556322</v>
      </c>
      <c r="W85" s="32">
        <v>0</v>
      </c>
      <c r="X85" s="32">
        <v>0</v>
      </c>
      <c r="Y85" s="32">
        <v>0</v>
      </c>
      <c r="Z85" s="32">
        <v>0</v>
      </c>
      <c r="AA85" s="32">
        <v>0</v>
      </c>
      <c r="AB85" s="32">
        <v>0</v>
      </c>
      <c r="AC85" s="32">
        <v>0</v>
      </c>
      <c r="AD85" s="32">
        <v>0</v>
      </c>
      <c r="AE85" s="32">
        <v>0</v>
      </c>
      <c r="AF85" s="32">
        <v>8.569939E-2</v>
      </c>
      <c r="AG85" s="32">
        <v>0</v>
      </c>
      <c r="AH85" s="32">
        <v>0</v>
      </c>
      <c r="AI85" s="32">
        <v>0</v>
      </c>
      <c r="AJ85" s="32">
        <v>0</v>
      </c>
      <c r="AK85" s="32">
        <v>0</v>
      </c>
      <c r="AL85" s="32">
        <v>0</v>
      </c>
      <c r="AM85" s="32">
        <v>0</v>
      </c>
      <c r="AN85" s="32">
        <v>0</v>
      </c>
      <c r="AO85" s="32">
        <v>0</v>
      </c>
      <c r="AP85" s="32">
        <v>0</v>
      </c>
      <c r="AQ85" s="32">
        <v>0</v>
      </c>
      <c r="AR85" s="32">
        <v>0</v>
      </c>
      <c r="AS85" s="32">
        <v>0</v>
      </c>
      <c r="AT85" s="32">
        <v>0</v>
      </c>
      <c r="AU85" s="32">
        <v>0</v>
      </c>
      <c r="AV85" s="32">
        <v>1.2427718105333339</v>
      </c>
      <c r="AW85" s="32">
        <v>4.5604318250000002</v>
      </c>
      <c r="AX85" s="32">
        <v>0</v>
      </c>
      <c r="AY85" s="32">
        <v>0</v>
      </c>
      <c r="AZ85" s="32">
        <v>10.671434462614844</v>
      </c>
      <c r="BA85" s="32">
        <v>0</v>
      </c>
      <c r="BB85" s="32">
        <v>0</v>
      </c>
      <c r="BC85" s="32">
        <v>0</v>
      </c>
      <c r="BD85" s="32">
        <v>0</v>
      </c>
      <c r="BE85" s="32">
        <v>0</v>
      </c>
      <c r="BF85" s="32">
        <v>2.6364150622000002</v>
      </c>
      <c r="BG85" s="32">
        <v>3.4272321003999995</v>
      </c>
      <c r="BH85" s="32">
        <v>0</v>
      </c>
      <c r="BI85" s="32">
        <v>0</v>
      </c>
      <c r="BJ85" s="32">
        <v>2.0499854193999996</v>
      </c>
      <c r="BK85" s="33">
        <f t="shared" si="2"/>
        <v>29.077540156548178</v>
      </c>
    </row>
    <row r="86" spans="1:63">
      <c r="A86" s="30"/>
      <c r="B86" s="31" t="s">
        <v>90</v>
      </c>
      <c r="C86" s="32">
        <v>0</v>
      </c>
      <c r="D86" s="32">
        <v>0</v>
      </c>
      <c r="E86" s="32">
        <v>0</v>
      </c>
      <c r="F86" s="32">
        <v>0</v>
      </c>
      <c r="G86" s="32">
        <v>0</v>
      </c>
      <c r="H86" s="32">
        <v>0.34402481506666671</v>
      </c>
      <c r="I86" s="32">
        <v>0</v>
      </c>
      <c r="J86" s="32">
        <v>0</v>
      </c>
      <c r="K86" s="32">
        <v>0</v>
      </c>
      <c r="L86" s="32">
        <v>0.60444546953333333</v>
      </c>
      <c r="M86" s="32">
        <v>0</v>
      </c>
      <c r="N86" s="32">
        <v>0</v>
      </c>
      <c r="O86" s="32">
        <v>0</v>
      </c>
      <c r="P86" s="32">
        <v>0</v>
      </c>
      <c r="Q86" s="32">
        <v>0</v>
      </c>
      <c r="R86" s="32">
        <v>0.24557055749999998</v>
      </c>
      <c r="S86" s="32">
        <v>0</v>
      </c>
      <c r="T86" s="32">
        <v>0.12343143333333333</v>
      </c>
      <c r="U86" s="32">
        <v>0</v>
      </c>
      <c r="V86" s="32">
        <v>0.62764883850000008</v>
      </c>
      <c r="W86" s="32">
        <v>0</v>
      </c>
      <c r="X86" s="32">
        <v>0</v>
      </c>
      <c r="Y86" s="32">
        <v>0</v>
      </c>
      <c r="Z86" s="32">
        <v>0</v>
      </c>
      <c r="AA86" s="32">
        <v>0</v>
      </c>
      <c r="AB86" s="32">
        <v>2.4440460000000001E-2</v>
      </c>
      <c r="AC86" s="32">
        <v>0</v>
      </c>
      <c r="AD86" s="32">
        <v>0</v>
      </c>
      <c r="AE86" s="32">
        <v>0</v>
      </c>
      <c r="AF86" s="32">
        <v>0</v>
      </c>
      <c r="AG86" s="32">
        <v>0</v>
      </c>
      <c r="AH86" s="32">
        <v>0</v>
      </c>
      <c r="AI86" s="32">
        <v>0</v>
      </c>
      <c r="AJ86" s="32">
        <v>0</v>
      </c>
      <c r="AK86" s="32">
        <v>0</v>
      </c>
      <c r="AL86" s="32">
        <v>0</v>
      </c>
      <c r="AM86" s="32">
        <v>0</v>
      </c>
      <c r="AN86" s="32">
        <v>0</v>
      </c>
      <c r="AO86" s="32">
        <v>0</v>
      </c>
      <c r="AP86" s="32">
        <v>0</v>
      </c>
      <c r="AQ86" s="32">
        <v>0</v>
      </c>
      <c r="AR86" s="32">
        <v>0</v>
      </c>
      <c r="AS86" s="32">
        <v>0</v>
      </c>
      <c r="AT86" s="32">
        <v>0</v>
      </c>
      <c r="AU86" s="32">
        <v>0</v>
      </c>
      <c r="AV86" s="32">
        <v>1.7638459502666675</v>
      </c>
      <c r="AW86" s="32">
        <v>2.01633795</v>
      </c>
      <c r="AX86" s="32">
        <v>0</v>
      </c>
      <c r="AY86" s="32">
        <v>0</v>
      </c>
      <c r="AZ86" s="32">
        <v>11.831978687534312</v>
      </c>
      <c r="BA86" s="32">
        <v>0</v>
      </c>
      <c r="BB86" s="32">
        <v>0</v>
      </c>
      <c r="BC86" s="32">
        <v>0</v>
      </c>
      <c r="BD86" s="32">
        <v>0</v>
      </c>
      <c r="BE86" s="32">
        <v>0</v>
      </c>
      <c r="BF86" s="32">
        <v>3.5179917087999995</v>
      </c>
      <c r="BG86" s="32">
        <v>7.3321379999999996</v>
      </c>
      <c r="BH86" s="32">
        <v>0</v>
      </c>
      <c r="BI86" s="32">
        <v>0</v>
      </c>
      <c r="BJ86" s="32">
        <v>1.6608547674333338</v>
      </c>
      <c r="BK86" s="33">
        <f t="shared" si="2"/>
        <v>30.09270863796765</v>
      </c>
    </row>
    <row r="87" spans="1:63">
      <c r="A87" s="30"/>
      <c r="B87" s="31" t="s">
        <v>91</v>
      </c>
      <c r="C87" s="32">
        <v>0</v>
      </c>
      <c r="D87" s="32">
        <v>0</v>
      </c>
      <c r="E87" s="32">
        <v>0</v>
      </c>
      <c r="F87" s="32">
        <v>0</v>
      </c>
      <c r="G87" s="32">
        <v>0</v>
      </c>
      <c r="H87" s="32">
        <v>8.9527888700000002E-2</v>
      </c>
      <c r="I87" s="32">
        <v>0</v>
      </c>
      <c r="J87" s="32">
        <v>0</v>
      </c>
      <c r="K87" s="32">
        <v>0</v>
      </c>
      <c r="L87" s="32">
        <v>0.65808614999999993</v>
      </c>
      <c r="M87" s="32">
        <v>0</v>
      </c>
      <c r="N87" s="32">
        <v>0</v>
      </c>
      <c r="O87" s="32">
        <v>0</v>
      </c>
      <c r="P87" s="32">
        <v>0</v>
      </c>
      <c r="Q87" s="32">
        <v>0</v>
      </c>
      <c r="R87" s="32">
        <v>4.5807957500000003E-2</v>
      </c>
      <c r="S87" s="32">
        <v>0</v>
      </c>
      <c r="T87" s="32">
        <v>0</v>
      </c>
      <c r="U87" s="32">
        <v>0</v>
      </c>
      <c r="V87" s="32">
        <v>0</v>
      </c>
      <c r="W87" s="32">
        <v>0</v>
      </c>
      <c r="X87" s="32">
        <v>0</v>
      </c>
      <c r="Y87" s="32">
        <v>0</v>
      </c>
      <c r="Z87" s="32">
        <v>0</v>
      </c>
      <c r="AA87" s="32">
        <v>0</v>
      </c>
      <c r="AB87" s="32">
        <v>0</v>
      </c>
      <c r="AC87" s="32">
        <v>0</v>
      </c>
      <c r="AD87" s="32">
        <v>0</v>
      </c>
      <c r="AE87" s="32">
        <v>0</v>
      </c>
      <c r="AF87" s="32">
        <v>0</v>
      </c>
      <c r="AG87" s="32">
        <v>0</v>
      </c>
      <c r="AH87" s="32">
        <v>0</v>
      </c>
      <c r="AI87" s="32">
        <v>0</v>
      </c>
      <c r="AJ87" s="32">
        <v>0</v>
      </c>
      <c r="AK87" s="32">
        <v>0</v>
      </c>
      <c r="AL87" s="32">
        <v>0</v>
      </c>
      <c r="AM87" s="32">
        <v>0</v>
      </c>
      <c r="AN87" s="32">
        <v>0</v>
      </c>
      <c r="AO87" s="32">
        <v>0</v>
      </c>
      <c r="AP87" s="32">
        <v>0</v>
      </c>
      <c r="AQ87" s="32">
        <v>0</v>
      </c>
      <c r="AR87" s="32">
        <v>6.3022999999999998</v>
      </c>
      <c r="AS87" s="32">
        <v>0</v>
      </c>
      <c r="AT87" s="32">
        <v>0</v>
      </c>
      <c r="AU87" s="32">
        <v>0</v>
      </c>
      <c r="AV87" s="32">
        <v>11.281783756166668</v>
      </c>
      <c r="AW87" s="32">
        <v>145.97153128579998</v>
      </c>
      <c r="AX87" s="32">
        <v>0</v>
      </c>
      <c r="AY87" s="32">
        <v>0</v>
      </c>
      <c r="AZ87" s="32">
        <v>265.52163831936224</v>
      </c>
      <c r="BA87" s="32">
        <v>0</v>
      </c>
      <c r="BB87" s="32">
        <v>0</v>
      </c>
      <c r="BC87" s="32">
        <v>0</v>
      </c>
      <c r="BD87" s="32">
        <v>0</v>
      </c>
      <c r="BE87" s="32">
        <v>0</v>
      </c>
      <c r="BF87" s="32">
        <v>0.23206032163333334</v>
      </c>
      <c r="BG87" s="32">
        <v>12.300072864000001</v>
      </c>
      <c r="BH87" s="32">
        <v>0</v>
      </c>
      <c r="BI87" s="32">
        <v>0</v>
      </c>
      <c r="BJ87" s="32">
        <v>4.1280064999999997</v>
      </c>
      <c r="BK87" s="33">
        <f t="shared" si="2"/>
        <v>446.53081504316225</v>
      </c>
    </row>
    <row r="88" spans="1:63">
      <c r="A88" s="30"/>
      <c r="B88" s="31" t="s">
        <v>92</v>
      </c>
      <c r="C88" s="32">
        <v>0</v>
      </c>
      <c r="D88" s="32">
        <v>0</v>
      </c>
      <c r="E88" s="32">
        <v>0</v>
      </c>
      <c r="F88" s="32">
        <v>0</v>
      </c>
      <c r="G88" s="32">
        <v>0</v>
      </c>
      <c r="H88" s="32">
        <v>0.15798353633333334</v>
      </c>
      <c r="I88" s="32">
        <v>0.23481897333333335</v>
      </c>
      <c r="J88" s="32">
        <v>0</v>
      </c>
      <c r="K88" s="32">
        <v>0</v>
      </c>
      <c r="L88" s="32">
        <v>3.454031284</v>
      </c>
      <c r="M88" s="32">
        <v>0</v>
      </c>
      <c r="N88" s="32">
        <v>0</v>
      </c>
      <c r="O88" s="32">
        <v>0</v>
      </c>
      <c r="P88" s="32">
        <v>0</v>
      </c>
      <c r="Q88" s="32">
        <v>0</v>
      </c>
      <c r="R88" s="32">
        <v>0.20903465580000002</v>
      </c>
      <c r="S88" s="32">
        <v>0.49435573333333332</v>
      </c>
      <c r="T88" s="32">
        <v>0</v>
      </c>
      <c r="U88" s="32">
        <v>0</v>
      </c>
      <c r="V88" s="32">
        <v>0.15448616666666665</v>
      </c>
      <c r="W88" s="32">
        <v>0</v>
      </c>
      <c r="X88" s="32">
        <v>0</v>
      </c>
      <c r="Y88" s="32">
        <v>0</v>
      </c>
      <c r="Z88" s="32">
        <v>0</v>
      </c>
      <c r="AA88" s="32">
        <v>0</v>
      </c>
      <c r="AB88" s="32">
        <v>1.2236163333333333E-2</v>
      </c>
      <c r="AC88" s="32">
        <v>0</v>
      </c>
      <c r="AD88" s="32">
        <v>0</v>
      </c>
      <c r="AE88" s="32">
        <v>0</v>
      </c>
      <c r="AF88" s="32">
        <v>6.1180816666666664E-3</v>
      </c>
      <c r="AG88" s="32">
        <v>0</v>
      </c>
      <c r="AH88" s="32">
        <v>0</v>
      </c>
      <c r="AI88" s="32">
        <v>0</v>
      </c>
      <c r="AJ88" s="32">
        <v>0</v>
      </c>
      <c r="AK88" s="32">
        <v>0</v>
      </c>
      <c r="AL88" s="32">
        <v>0</v>
      </c>
      <c r="AM88" s="32">
        <v>0</v>
      </c>
      <c r="AN88" s="32">
        <v>0</v>
      </c>
      <c r="AO88" s="32">
        <v>0</v>
      </c>
      <c r="AP88" s="32">
        <v>0</v>
      </c>
      <c r="AQ88" s="32">
        <v>0</v>
      </c>
      <c r="AR88" s="32">
        <v>0</v>
      </c>
      <c r="AS88" s="32">
        <v>0</v>
      </c>
      <c r="AT88" s="32">
        <v>0</v>
      </c>
      <c r="AU88" s="32">
        <v>0</v>
      </c>
      <c r="AV88" s="32">
        <v>2.0597889707000001</v>
      </c>
      <c r="AW88" s="32">
        <v>1.6948309833000001</v>
      </c>
      <c r="AX88" s="32">
        <v>0</v>
      </c>
      <c r="AY88" s="32">
        <v>0</v>
      </c>
      <c r="AZ88" s="32">
        <v>13.516270836834055</v>
      </c>
      <c r="BA88" s="32">
        <v>0</v>
      </c>
      <c r="BB88" s="32">
        <v>0</v>
      </c>
      <c r="BC88" s="32">
        <v>0</v>
      </c>
      <c r="BD88" s="32">
        <v>0</v>
      </c>
      <c r="BE88" s="32">
        <v>0</v>
      </c>
      <c r="BF88" s="32">
        <v>2.4077809688666663</v>
      </c>
      <c r="BG88" s="32">
        <v>9.045109459999999E-2</v>
      </c>
      <c r="BH88" s="32">
        <v>0</v>
      </c>
      <c r="BI88" s="32">
        <v>0</v>
      </c>
      <c r="BJ88" s="32">
        <v>3.6190498756333329</v>
      </c>
      <c r="BK88" s="33">
        <f t="shared" si="2"/>
        <v>28.111237324400722</v>
      </c>
    </row>
    <row r="89" spans="1:63">
      <c r="A89" s="30"/>
      <c r="B89" s="31" t="s">
        <v>93</v>
      </c>
      <c r="C89" s="32">
        <v>0</v>
      </c>
      <c r="D89" s="32">
        <v>0</v>
      </c>
      <c r="E89" s="32">
        <v>0</v>
      </c>
      <c r="F89" s="32">
        <v>0</v>
      </c>
      <c r="G89" s="32">
        <v>0</v>
      </c>
      <c r="H89" s="32">
        <v>0.44851206190000004</v>
      </c>
      <c r="I89" s="32">
        <v>3.9040464100000003</v>
      </c>
      <c r="J89" s="32">
        <v>0.18357585000000001</v>
      </c>
      <c r="K89" s="32">
        <v>0</v>
      </c>
      <c r="L89" s="32">
        <v>1.2268985975</v>
      </c>
      <c r="M89" s="32">
        <v>0</v>
      </c>
      <c r="N89" s="32">
        <v>0</v>
      </c>
      <c r="O89" s="32">
        <v>0</v>
      </c>
      <c r="P89" s="32">
        <v>0</v>
      </c>
      <c r="Q89" s="32">
        <v>0</v>
      </c>
      <c r="R89" s="32">
        <v>0.2746299559</v>
      </c>
      <c r="S89" s="32">
        <v>0</v>
      </c>
      <c r="T89" s="32">
        <v>0</v>
      </c>
      <c r="U89" s="32">
        <v>0</v>
      </c>
      <c r="V89" s="32">
        <v>0.37220412936666669</v>
      </c>
      <c r="W89" s="32">
        <v>0</v>
      </c>
      <c r="X89" s="32">
        <v>0</v>
      </c>
      <c r="Y89" s="32">
        <v>0</v>
      </c>
      <c r="Z89" s="32">
        <v>0</v>
      </c>
      <c r="AA89" s="32">
        <v>0</v>
      </c>
      <c r="AB89" s="32">
        <v>0</v>
      </c>
      <c r="AC89" s="32">
        <v>0</v>
      </c>
      <c r="AD89" s="32">
        <v>0</v>
      </c>
      <c r="AE89" s="32">
        <v>0</v>
      </c>
      <c r="AF89" s="32">
        <v>0</v>
      </c>
      <c r="AG89" s="32">
        <v>0</v>
      </c>
      <c r="AH89" s="32">
        <v>0</v>
      </c>
      <c r="AI89" s="32">
        <v>0</v>
      </c>
      <c r="AJ89" s="32">
        <v>0</v>
      </c>
      <c r="AK89" s="32">
        <v>0</v>
      </c>
      <c r="AL89" s="32">
        <v>0</v>
      </c>
      <c r="AM89" s="32">
        <v>0</v>
      </c>
      <c r="AN89" s="32">
        <v>0</v>
      </c>
      <c r="AO89" s="32">
        <v>0</v>
      </c>
      <c r="AP89" s="32">
        <v>0</v>
      </c>
      <c r="AQ89" s="32">
        <v>0</v>
      </c>
      <c r="AR89" s="32">
        <v>0</v>
      </c>
      <c r="AS89" s="32">
        <v>0</v>
      </c>
      <c r="AT89" s="32">
        <v>0</v>
      </c>
      <c r="AU89" s="32">
        <v>0</v>
      </c>
      <c r="AV89" s="32">
        <v>2.6266419971333326</v>
      </c>
      <c r="AW89" s="32">
        <v>2.5870679317999996</v>
      </c>
      <c r="AX89" s="32">
        <v>0</v>
      </c>
      <c r="AY89" s="32">
        <v>0</v>
      </c>
      <c r="AZ89" s="32">
        <v>15.566709981851599</v>
      </c>
      <c r="BA89" s="32">
        <v>0</v>
      </c>
      <c r="BB89" s="32">
        <v>0</v>
      </c>
      <c r="BC89" s="32">
        <v>0</v>
      </c>
      <c r="BD89" s="32">
        <v>0</v>
      </c>
      <c r="BE89" s="32">
        <v>0</v>
      </c>
      <c r="BF89" s="32">
        <v>2.6571744960666668</v>
      </c>
      <c r="BG89" s="32">
        <v>0</v>
      </c>
      <c r="BH89" s="32">
        <v>0</v>
      </c>
      <c r="BI89" s="32">
        <v>0</v>
      </c>
      <c r="BJ89" s="32">
        <v>2.4987723064666674</v>
      </c>
      <c r="BK89" s="33">
        <f t="shared" si="2"/>
        <v>32.34623371798493</v>
      </c>
    </row>
    <row r="90" spans="1:63">
      <c r="A90" s="30"/>
      <c r="B90" s="31" t="s">
        <v>94</v>
      </c>
      <c r="C90" s="32">
        <v>0</v>
      </c>
      <c r="D90" s="32">
        <v>0</v>
      </c>
      <c r="E90" s="32">
        <v>0</v>
      </c>
      <c r="F90" s="32">
        <v>0</v>
      </c>
      <c r="G90" s="32">
        <v>0</v>
      </c>
      <c r="H90" s="32">
        <v>2.1986987999999999E-2</v>
      </c>
      <c r="I90" s="32">
        <v>335.9123166666667</v>
      </c>
      <c r="J90" s="32">
        <v>0</v>
      </c>
      <c r="K90" s="32">
        <v>0</v>
      </c>
      <c r="L90" s="32">
        <v>2.4307836733333331E-2</v>
      </c>
      <c r="M90" s="32">
        <v>0</v>
      </c>
      <c r="N90" s="32">
        <v>0</v>
      </c>
      <c r="O90" s="32">
        <v>0</v>
      </c>
      <c r="P90" s="32">
        <v>0</v>
      </c>
      <c r="Q90" s="32">
        <v>0</v>
      </c>
      <c r="R90" s="32">
        <v>0</v>
      </c>
      <c r="S90" s="32">
        <v>85.504953333333333</v>
      </c>
      <c r="T90" s="32">
        <v>0</v>
      </c>
      <c r="U90" s="32">
        <v>0</v>
      </c>
      <c r="V90" s="32">
        <v>0</v>
      </c>
      <c r="W90" s="32">
        <v>0</v>
      </c>
      <c r="X90" s="32">
        <v>0</v>
      </c>
      <c r="Y90" s="32">
        <v>0</v>
      </c>
      <c r="Z90" s="32">
        <v>0</v>
      </c>
      <c r="AA90" s="32">
        <v>0</v>
      </c>
      <c r="AB90" s="32">
        <v>0</v>
      </c>
      <c r="AC90" s="32">
        <v>0</v>
      </c>
      <c r="AD90" s="32">
        <v>0</v>
      </c>
      <c r="AE90" s="32">
        <v>0</v>
      </c>
      <c r="AF90" s="32">
        <v>0</v>
      </c>
      <c r="AG90" s="32">
        <v>0</v>
      </c>
      <c r="AH90" s="32">
        <v>0</v>
      </c>
      <c r="AI90" s="32">
        <v>0</v>
      </c>
      <c r="AJ90" s="32">
        <v>0</v>
      </c>
      <c r="AK90" s="32">
        <v>0</v>
      </c>
      <c r="AL90" s="32">
        <v>0</v>
      </c>
      <c r="AM90" s="32">
        <v>0</v>
      </c>
      <c r="AN90" s="32">
        <v>0</v>
      </c>
      <c r="AO90" s="32">
        <v>0</v>
      </c>
      <c r="AP90" s="32">
        <v>0</v>
      </c>
      <c r="AQ90" s="32">
        <v>0</v>
      </c>
      <c r="AR90" s="32">
        <v>0</v>
      </c>
      <c r="AS90" s="32">
        <v>0</v>
      </c>
      <c r="AT90" s="32">
        <v>0</v>
      </c>
      <c r="AU90" s="32">
        <v>0</v>
      </c>
      <c r="AV90" s="32">
        <v>6.3409687500000006E-2</v>
      </c>
      <c r="AW90" s="32">
        <v>2.4371873333333332</v>
      </c>
      <c r="AX90" s="32">
        <v>0</v>
      </c>
      <c r="AY90" s="32">
        <v>0</v>
      </c>
      <c r="AZ90" s="32">
        <v>0.10358046166666666</v>
      </c>
      <c r="BA90" s="32">
        <v>0</v>
      </c>
      <c r="BB90" s="32">
        <v>0</v>
      </c>
      <c r="BC90" s="32">
        <v>0</v>
      </c>
      <c r="BD90" s="32">
        <v>0</v>
      </c>
      <c r="BE90" s="32">
        <v>0</v>
      </c>
      <c r="BF90" s="32">
        <v>1.2795099333333334E-2</v>
      </c>
      <c r="BG90" s="32">
        <v>0</v>
      </c>
      <c r="BH90" s="32">
        <v>0</v>
      </c>
      <c r="BI90" s="32">
        <v>0</v>
      </c>
      <c r="BJ90" s="32">
        <v>0</v>
      </c>
      <c r="BK90" s="33">
        <f t="shared" si="2"/>
        <v>424.08053740656663</v>
      </c>
    </row>
    <row r="91" spans="1:63">
      <c r="A91" s="30"/>
      <c r="B91" s="31" t="s">
        <v>95</v>
      </c>
      <c r="C91" s="32">
        <v>0</v>
      </c>
      <c r="D91" s="32">
        <v>0</v>
      </c>
      <c r="E91" s="32">
        <v>0</v>
      </c>
      <c r="F91" s="32">
        <v>0</v>
      </c>
      <c r="G91" s="32">
        <v>0</v>
      </c>
      <c r="H91" s="32">
        <v>1.1585402E-2</v>
      </c>
      <c r="I91" s="32">
        <v>317.07416000000001</v>
      </c>
      <c r="J91" s="32">
        <v>0</v>
      </c>
      <c r="K91" s="32">
        <v>0</v>
      </c>
      <c r="L91" s="32">
        <v>7.3780718000000009E-2</v>
      </c>
      <c r="M91" s="32">
        <v>0</v>
      </c>
      <c r="N91" s="32">
        <v>0</v>
      </c>
      <c r="O91" s="32">
        <v>0</v>
      </c>
      <c r="P91" s="32">
        <v>0</v>
      </c>
      <c r="Q91" s="32">
        <v>0</v>
      </c>
      <c r="R91" s="32">
        <v>3.04879E-3</v>
      </c>
      <c r="S91" s="32">
        <v>103.65886</v>
      </c>
      <c r="T91" s="32">
        <v>0</v>
      </c>
      <c r="U91" s="32">
        <v>0</v>
      </c>
      <c r="V91" s="32">
        <v>6.0975799999999985E-4</v>
      </c>
      <c r="W91" s="32">
        <v>0</v>
      </c>
      <c r="X91" s="32">
        <v>0</v>
      </c>
      <c r="Y91" s="32">
        <v>0</v>
      </c>
      <c r="Z91" s="32">
        <v>0</v>
      </c>
      <c r="AA91" s="32">
        <v>0</v>
      </c>
      <c r="AB91" s="32">
        <v>0</v>
      </c>
      <c r="AC91" s="32">
        <v>0</v>
      </c>
      <c r="AD91" s="32">
        <v>0</v>
      </c>
      <c r="AE91" s="32">
        <v>0</v>
      </c>
      <c r="AF91" s="32">
        <v>0</v>
      </c>
      <c r="AG91" s="32">
        <v>0</v>
      </c>
      <c r="AH91" s="32">
        <v>0</v>
      </c>
      <c r="AI91" s="32">
        <v>0</v>
      </c>
      <c r="AJ91" s="32">
        <v>0</v>
      </c>
      <c r="AK91" s="32">
        <v>0</v>
      </c>
      <c r="AL91" s="32">
        <v>0</v>
      </c>
      <c r="AM91" s="32">
        <v>0</v>
      </c>
      <c r="AN91" s="32">
        <v>0</v>
      </c>
      <c r="AO91" s="32">
        <v>0</v>
      </c>
      <c r="AP91" s="32">
        <v>0</v>
      </c>
      <c r="AQ91" s="32">
        <v>0</v>
      </c>
      <c r="AR91" s="32">
        <v>0</v>
      </c>
      <c r="AS91" s="32">
        <v>0</v>
      </c>
      <c r="AT91" s="32">
        <v>0</v>
      </c>
      <c r="AU91" s="32">
        <v>0</v>
      </c>
      <c r="AV91" s="32">
        <v>9.1246950000000004E-3</v>
      </c>
      <c r="AW91" s="32">
        <v>6.0831299999999997</v>
      </c>
      <c r="AX91" s="32">
        <v>0</v>
      </c>
      <c r="AY91" s="32">
        <v>0</v>
      </c>
      <c r="AZ91" s="32">
        <v>0</v>
      </c>
      <c r="BA91" s="32">
        <v>0</v>
      </c>
      <c r="BB91" s="32">
        <v>0</v>
      </c>
      <c r="BC91" s="32">
        <v>0</v>
      </c>
      <c r="BD91" s="32">
        <v>0</v>
      </c>
      <c r="BE91" s="32">
        <v>0</v>
      </c>
      <c r="BF91" s="32">
        <v>1.216626E-2</v>
      </c>
      <c r="BG91" s="32">
        <v>0</v>
      </c>
      <c r="BH91" s="32">
        <v>0</v>
      </c>
      <c r="BI91" s="32">
        <v>0</v>
      </c>
      <c r="BJ91" s="32">
        <v>0</v>
      </c>
      <c r="BK91" s="33">
        <f t="shared" si="2"/>
        <v>426.92646562300001</v>
      </c>
    </row>
    <row r="92" spans="1:63">
      <c r="A92" s="30"/>
      <c r="B92" s="31" t="s">
        <v>96</v>
      </c>
      <c r="C92" s="32">
        <v>0</v>
      </c>
      <c r="D92" s="32">
        <v>0</v>
      </c>
      <c r="E92" s="32">
        <v>0</v>
      </c>
      <c r="F92" s="32">
        <v>0</v>
      </c>
      <c r="G92" s="32">
        <v>0</v>
      </c>
      <c r="H92" s="32">
        <v>1.8859537166666662E-2</v>
      </c>
      <c r="I92" s="32">
        <v>195.89583766666664</v>
      </c>
      <c r="J92" s="32">
        <v>0</v>
      </c>
      <c r="K92" s="32">
        <v>0</v>
      </c>
      <c r="L92" s="32">
        <v>1.8251164999999998E-3</v>
      </c>
      <c r="M92" s="32">
        <v>0</v>
      </c>
      <c r="N92" s="32">
        <v>0</v>
      </c>
      <c r="O92" s="32">
        <v>0</v>
      </c>
      <c r="P92" s="32">
        <v>0</v>
      </c>
      <c r="Q92" s="32">
        <v>0</v>
      </c>
      <c r="R92" s="32">
        <v>0</v>
      </c>
      <c r="S92" s="32">
        <v>0</v>
      </c>
      <c r="T92" s="32">
        <v>3.6502330000000001</v>
      </c>
      <c r="U92" s="32">
        <v>0</v>
      </c>
      <c r="V92" s="32">
        <v>0</v>
      </c>
      <c r="W92" s="32">
        <v>0</v>
      </c>
      <c r="X92" s="32">
        <v>0</v>
      </c>
      <c r="Y92" s="32">
        <v>0</v>
      </c>
      <c r="Z92" s="32">
        <v>0</v>
      </c>
      <c r="AA92" s="32">
        <v>0</v>
      </c>
      <c r="AB92" s="32">
        <v>0</v>
      </c>
      <c r="AC92" s="32">
        <v>0</v>
      </c>
      <c r="AD92" s="32">
        <v>0</v>
      </c>
      <c r="AE92" s="32">
        <v>0</v>
      </c>
      <c r="AF92" s="32">
        <v>0</v>
      </c>
      <c r="AG92" s="32">
        <v>0</v>
      </c>
      <c r="AH92" s="32">
        <v>0</v>
      </c>
      <c r="AI92" s="32">
        <v>0</v>
      </c>
      <c r="AJ92" s="32">
        <v>0</v>
      </c>
      <c r="AK92" s="32">
        <v>0</v>
      </c>
      <c r="AL92" s="32">
        <v>0</v>
      </c>
      <c r="AM92" s="32">
        <v>0</v>
      </c>
      <c r="AN92" s="32">
        <v>0</v>
      </c>
      <c r="AO92" s="32">
        <v>0</v>
      </c>
      <c r="AP92" s="32">
        <v>0</v>
      </c>
      <c r="AQ92" s="32">
        <v>0</v>
      </c>
      <c r="AR92" s="32">
        <v>0</v>
      </c>
      <c r="AS92" s="32">
        <v>0</v>
      </c>
      <c r="AT92" s="32">
        <v>0</v>
      </c>
      <c r="AU92" s="32">
        <v>0</v>
      </c>
      <c r="AV92" s="32">
        <v>0</v>
      </c>
      <c r="AW92" s="32">
        <v>0</v>
      </c>
      <c r="AX92" s="32">
        <v>0</v>
      </c>
      <c r="AY92" s="32">
        <v>0</v>
      </c>
      <c r="AZ92" s="32">
        <v>0</v>
      </c>
      <c r="BA92" s="32">
        <v>0</v>
      </c>
      <c r="BB92" s="32">
        <v>0</v>
      </c>
      <c r="BC92" s="32">
        <v>0</v>
      </c>
      <c r="BD92" s="32">
        <v>0</v>
      </c>
      <c r="BE92" s="32">
        <v>0</v>
      </c>
      <c r="BF92" s="32">
        <v>3.0195639248657966E-2</v>
      </c>
      <c r="BG92" s="32">
        <v>59.48028333333334</v>
      </c>
      <c r="BH92" s="32">
        <v>0</v>
      </c>
      <c r="BI92" s="32">
        <v>0</v>
      </c>
      <c r="BJ92" s="32">
        <v>8.4971833333333344E-2</v>
      </c>
      <c r="BK92" s="33">
        <f t="shared" si="2"/>
        <v>259.16220612624863</v>
      </c>
    </row>
    <row r="93" spans="1:63">
      <c r="A93" s="30"/>
      <c r="B93" s="31" t="s">
        <v>97</v>
      </c>
      <c r="C93" s="32">
        <v>0</v>
      </c>
      <c r="D93" s="32">
        <v>0</v>
      </c>
      <c r="E93" s="32">
        <v>0</v>
      </c>
      <c r="F93" s="32">
        <v>0</v>
      </c>
      <c r="G93" s="32">
        <v>0</v>
      </c>
      <c r="H93" s="32">
        <v>0.85592611323333334</v>
      </c>
      <c r="I93" s="32">
        <v>12.985490836066667</v>
      </c>
      <c r="J93" s="32">
        <v>0</v>
      </c>
      <c r="K93" s="32">
        <v>0</v>
      </c>
      <c r="L93" s="32">
        <v>4.7336010172666665</v>
      </c>
      <c r="M93" s="32">
        <v>0</v>
      </c>
      <c r="N93" s="32">
        <v>0</v>
      </c>
      <c r="O93" s="32">
        <v>0</v>
      </c>
      <c r="P93" s="32">
        <v>0</v>
      </c>
      <c r="Q93" s="32">
        <v>0</v>
      </c>
      <c r="R93" s="32">
        <v>1.1083311501333335</v>
      </c>
      <c r="S93" s="32">
        <v>2.1289697813333333</v>
      </c>
      <c r="T93" s="32">
        <v>12.599272666666666</v>
      </c>
      <c r="U93" s="32">
        <v>0</v>
      </c>
      <c r="V93" s="32">
        <v>2.9934192931666672</v>
      </c>
      <c r="W93" s="32">
        <v>0</v>
      </c>
      <c r="X93" s="32">
        <v>0</v>
      </c>
      <c r="Y93" s="32">
        <v>0</v>
      </c>
      <c r="Z93" s="32">
        <v>0</v>
      </c>
      <c r="AA93" s="32">
        <v>0</v>
      </c>
      <c r="AB93" s="32">
        <v>0</v>
      </c>
      <c r="AC93" s="32">
        <v>0</v>
      </c>
      <c r="AD93" s="32">
        <v>0</v>
      </c>
      <c r="AE93" s="32">
        <v>0</v>
      </c>
      <c r="AF93" s="32">
        <v>6.0695516666666664E-2</v>
      </c>
      <c r="AG93" s="32">
        <v>0</v>
      </c>
      <c r="AH93" s="32">
        <v>0</v>
      </c>
      <c r="AI93" s="32">
        <v>0</v>
      </c>
      <c r="AJ93" s="32">
        <v>0</v>
      </c>
      <c r="AK93" s="32">
        <v>0</v>
      </c>
      <c r="AL93" s="32">
        <v>0</v>
      </c>
      <c r="AM93" s="32">
        <v>0</v>
      </c>
      <c r="AN93" s="32">
        <v>0</v>
      </c>
      <c r="AO93" s="32">
        <v>0</v>
      </c>
      <c r="AP93" s="32">
        <v>0</v>
      </c>
      <c r="AQ93" s="32">
        <v>0</v>
      </c>
      <c r="AR93" s="32">
        <v>0</v>
      </c>
      <c r="AS93" s="32">
        <v>0</v>
      </c>
      <c r="AT93" s="32">
        <v>0</v>
      </c>
      <c r="AU93" s="32">
        <v>0</v>
      </c>
      <c r="AV93" s="32">
        <v>3.9401876336666688</v>
      </c>
      <c r="AW93" s="32">
        <v>46.016674111799993</v>
      </c>
      <c r="AX93" s="32">
        <v>1.2139103333333334</v>
      </c>
      <c r="AY93" s="32">
        <v>0</v>
      </c>
      <c r="AZ93" s="32">
        <v>52.199308396099987</v>
      </c>
      <c r="BA93" s="32">
        <v>0</v>
      </c>
      <c r="BB93" s="32">
        <v>0</v>
      </c>
      <c r="BC93" s="32">
        <v>0</v>
      </c>
      <c r="BD93" s="32">
        <v>0</v>
      </c>
      <c r="BE93" s="32">
        <v>0</v>
      </c>
      <c r="BF93" s="32">
        <v>7.2552740090099617</v>
      </c>
      <c r="BG93" s="32">
        <v>2.7616460083333334</v>
      </c>
      <c r="BH93" s="32">
        <v>0</v>
      </c>
      <c r="BI93" s="32">
        <v>0</v>
      </c>
      <c r="BJ93" s="32">
        <v>14.798984674</v>
      </c>
      <c r="BK93" s="33">
        <f t="shared" si="2"/>
        <v>165.6516915407766</v>
      </c>
    </row>
    <row r="94" spans="1:63">
      <c r="A94" s="30"/>
      <c r="B94" s="31" t="s">
        <v>98</v>
      </c>
      <c r="C94" s="32">
        <v>0</v>
      </c>
      <c r="D94" s="32">
        <v>0</v>
      </c>
      <c r="E94" s="32">
        <v>0</v>
      </c>
      <c r="F94" s="32">
        <v>0</v>
      </c>
      <c r="G94" s="32">
        <v>0</v>
      </c>
      <c r="H94" s="32">
        <v>0.5366729678333334</v>
      </c>
      <c r="I94" s="32">
        <v>0</v>
      </c>
      <c r="J94" s="32">
        <v>0</v>
      </c>
      <c r="K94" s="32">
        <v>0</v>
      </c>
      <c r="L94" s="32">
        <v>2.7844956000000001</v>
      </c>
      <c r="M94" s="32">
        <v>0</v>
      </c>
      <c r="N94" s="32">
        <v>0</v>
      </c>
      <c r="O94" s="32">
        <v>0</v>
      </c>
      <c r="P94" s="32">
        <v>0</v>
      </c>
      <c r="Q94" s="32">
        <v>0</v>
      </c>
      <c r="R94" s="32">
        <v>0.19256317583333329</v>
      </c>
      <c r="S94" s="32">
        <v>0</v>
      </c>
      <c r="T94" s="32">
        <v>0</v>
      </c>
      <c r="U94" s="32">
        <v>0</v>
      </c>
      <c r="V94" s="32">
        <v>0.63994547999999996</v>
      </c>
      <c r="W94" s="32">
        <v>0</v>
      </c>
      <c r="X94" s="32">
        <v>0</v>
      </c>
      <c r="Y94" s="32">
        <v>0</v>
      </c>
      <c r="Z94" s="32">
        <v>0</v>
      </c>
      <c r="AA94" s="32">
        <v>0</v>
      </c>
      <c r="AB94" s="32">
        <v>0</v>
      </c>
      <c r="AC94" s="32">
        <v>0</v>
      </c>
      <c r="AD94" s="32">
        <v>0</v>
      </c>
      <c r="AE94" s="32">
        <v>0</v>
      </c>
      <c r="AF94" s="32">
        <v>4.2318756666666665E-2</v>
      </c>
      <c r="AG94" s="32">
        <v>0</v>
      </c>
      <c r="AH94" s="32">
        <v>0</v>
      </c>
      <c r="AI94" s="32">
        <v>0</v>
      </c>
      <c r="AJ94" s="32">
        <v>0</v>
      </c>
      <c r="AK94" s="32">
        <v>0</v>
      </c>
      <c r="AL94" s="32">
        <v>0</v>
      </c>
      <c r="AM94" s="32">
        <v>0</v>
      </c>
      <c r="AN94" s="32">
        <v>0</v>
      </c>
      <c r="AO94" s="32">
        <v>0</v>
      </c>
      <c r="AP94" s="32">
        <v>0</v>
      </c>
      <c r="AQ94" s="32">
        <v>0</v>
      </c>
      <c r="AR94" s="32">
        <v>0</v>
      </c>
      <c r="AS94" s="32">
        <v>0</v>
      </c>
      <c r="AT94" s="32">
        <v>0</v>
      </c>
      <c r="AU94" s="32">
        <v>0</v>
      </c>
      <c r="AV94" s="32">
        <v>2.2946133859999995</v>
      </c>
      <c r="AW94" s="32">
        <v>8.8079351449000001</v>
      </c>
      <c r="AX94" s="32">
        <v>0</v>
      </c>
      <c r="AY94" s="32">
        <v>0</v>
      </c>
      <c r="AZ94" s="32">
        <v>27.114085409433326</v>
      </c>
      <c r="BA94" s="32">
        <v>0</v>
      </c>
      <c r="BB94" s="32">
        <v>0</v>
      </c>
      <c r="BC94" s="32">
        <v>0</v>
      </c>
      <c r="BD94" s="32">
        <v>0</v>
      </c>
      <c r="BE94" s="32">
        <v>0</v>
      </c>
      <c r="BF94" s="32">
        <v>3.3017802702110295</v>
      </c>
      <c r="BG94" s="32">
        <v>2.8414022333333335</v>
      </c>
      <c r="BH94" s="32">
        <v>0</v>
      </c>
      <c r="BI94" s="32">
        <v>0</v>
      </c>
      <c r="BJ94" s="32">
        <v>2.0921715736666671</v>
      </c>
      <c r="BK94" s="33">
        <f t="shared" si="2"/>
        <v>50.647983997877688</v>
      </c>
    </row>
    <row r="95" spans="1:63">
      <c r="A95" s="30"/>
      <c r="B95" s="31" t="s">
        <v>99</v>
      </c>
      <c r="C95" s="32">
        <v>0</v>
      </c>
      <c r="D95" s="32">
        <v>0</v>
      </c>
      <c r="E95" s="32">
        <v>0</v>
      </c>
      <c r="F95" s="32">
        <v>0</v>
      </c>
      <c r="G95" s="32">
        <v>0</v>
      </c>
      <c r="H95" s="32">
        <v>4.2216824999999998E-3</v>
      </c>
      <c r="I95" s="32">
        <v>278.93259375000002</v>
      </c>
      <c r="J95" s="32">
        <v>0</v>
      </c>
      <c r="K95" s="32">
        <v>0</v>
      </c>
      <c r="L95" s="32">
        <v>0</v>
      </c>
      <c r="M95" s="32">
        <v>0</v>
      </c>
      <c r="N95" s="32">
        <v>0</v>
      </c>
      <c r="O95" s="32">
        <v>0</v>
      </c>
      <c r="P95" s="32">
        <v>0</v>
      </c>
      <c r="Q95" s="32">
        <v>0</v>
      </c>
      <c r="R95" s="32">
        <v>1.206195E-3</v>
      </c>
      <c r="S95" s="32">
        <v>0</v>
      </c>
      <c r="T95" s="32">
        <v>0</v>
      </c>
      <c r="U95" s="32">
        <v>0</v>
      </c>
      <c r="V95" s="32">
        <v>0</v>
      </c>
      <c r="W95" s="32">
        <v>0</v>
      </c>
      <c r="X95" s="32">
        <v>0</v>
      </c>
      <c r="Y95" s="32">
        <v>0</v>
      </c>
      <c r="Z95" s="32">
        <v>0</v>
      </c>
      <c r="AA95" s="32">
        <v>0</v>
      </c>
      <c r="AB95" s="32">
        <v>0</v>
      </c>
      <c r="AC95" s="32">
        <v>0</v>
      </c>
      <c r="AD95" s="32">
        <v>0</v>
      </c>
      <c r="AE95" s="32">
        <v>0</v>
      </c>
      <c r="AF95" s="32">
        <v>0</v>
      </c>
      <c r="AG95" s="32">
        <v>0</v>
      </c>
      <c r="AH95" s="32">
        <v>0</v>
      </c>
      <c r="AI95" s="32">
        <v>0</v>
      </c>
      <c r="AJ95" s="32">
        <v>0</v>
      </c>
      <c r="AK95" s="32">
        <v>0</v>
      </c>
      <c r="AL95" s="32">
        <v>0</v>
      </c>
      <c r="AM95" s="32">
        <v>0</v>
      </c>
      <c r="AN95" s="32">
        <v>0</v>
      </c>
      <c r="AO95" s="32">
        <v>0</v>
      </c>
      <c r="AP95" s="32">
        <v>0</v>
      </c>
      <c r="AQ95" s="32">
        <v>0</v>
      </c>
      <c r="AR95" s="32">
        <v>0</v>
      </c>
      <c r="AS95" s="32">
        <v>0</v>
      </c>
      <c r="AT95" s="32">
        <v>0</v>
      </c>
      <c r="AU95" s="32">
        <v>0</v>
      </c>
      <c r="AV95" s="32">
        <v>3.1855709766666664E-2</v>
      </c>
      <c r="AW95" s="32">
        <v>0</v>
      </c>
      <c r="AX95" s="32">
        <v>0</v>
      </c>
      <c r="AY95" s="32">
        <v>0</v>
      </c>
      <c r="AZ95" s="32">
        <v>0.18051970000000001</v>
      </c>
      <c r="BA95" s="32">
        <v>0</v>
      </c>
      <c r="BB95" s="32">
        <v>0</v>
      </c>
      <c r="BC95" s="32">
        <v>0</v>
      </c>
      <c r="BD95" s="32">
        <v>0</v>
      </c>
      <c r="BE95" s="32">
        <v>0</v>
      </c>
      <c r="BF95" s="32">
        <v>2.2098684320259344E-3</v>
      </c>
      <c r="BG95" s="32">
        <v>84.242526666666663</v>
      </c>
      <c r="BH95" s="32">
        <v>0</v>
      </c>
      <c r="BI95" s="32">
        <v>0</v>
      </c>
      <c r="BJ95" s="32">
        <v>0</v>
      </c>
      <c r="BK95" s="33">
        <f t="shared" si="2"/>
        <v>363.39513357236535</v>
      </c>
    </row>
    <row r="96" spans="1:63">
      <c r="A96" s="30"/>
      <c r="B96" s="31" t="s">
        <v>100</v>
      </c>
      <c r="C96" s="32">
        <v>0</v>
      </c>
      <c r="D96" s="32">
        <v>0</v>
      </c>
      <c r="E96" s="32">
        <v>0</v>
      </c>
      <c r="F96" s="32">
        <v>0</v>
      </c>
      <c r="G96" s="32">
        <v>0</v>
      </c>
      <c r="H96" s="32">
        <v>0.43799554029999999</v>
      </c>
      <c r="I96" s="32">
        <v>0</v>
      </c>
      <c r="J96" s="32">
        <v>0.36731560000000002</v>
      </c>
      <c r="K96" s="32">
        <v>0</v>
      </c>
      <c r="L96" s="32">
        <v>2.1702230033333332</v>
      </c>
      <c r="M96" s="32">
        <v>0</v>
      </c>
      <c r="N96" s="32">
        <v>0</v>
      </c>
      <c r="O96" s="32">
        <v>0</v>
      </c>
      <c r="P96" s="32">
        <v>0</v>
      </c>
      <c r="Q96" s="32">
        <v>0</v>
      </c>
      <c r="R96" s="32">
        <v>0.42566335609999995</v>
      </c>
      <c r="S96" s="32">
        <v>3.2176846560000003</v>
      </c>
      <c r="T96" s="32">
        <v>0</v>
      </c>
      <c r="U96" s="32">
        <v>0</v>
      </c>
      <c r="V96" s="32">
        <v>2.0631969199666669</v>
      </c>
      <c r="W96" s="32">
        <v>0</v>
      </c>
      <c r="X96" s="32">
        <v>0</v>
      </c>
      <c r="Y96" s="32">
        <v>0</v>
      </c>
      <c r="Z96" s="32">
        <v>0</v>
      </c>
      <c r="AA96" s="32">
        <v>0</v>
      </c>
      <c r="AB96" s="32">
        <v>0</v>
      </c>
      <c r="AC96" s="32">
        <v>0</v>
      </c>
      <c r="AD96" s="32">
        <v>0</v>
      </c>
      <c r="AE96" s="32">
        <v>0</v>
      </c>
      <c r="AF96" s="32">
        <v>0.14510383999999998</v>
      </c>
      <c r="AG96" s="32">
        <v>0</v>
      </c>
      <c r="AH96" s="32">
        <v>0</v>
      </c>
      <c r="AI96" s="32">
        <v>0</v>
      </c>
      <c r="AJ96" s="32">
        <v>0</v>
      </c>
      <c r="AK96" s="32">
        <v>0</v>
      </c>
      <c r="AL96" s="32">
        <v>0</v>
      </c>
      <c r="AM96" s="32">
        <v>0</v>
      </c>
      <c r="AN96" s="32">
        <v>0</v>
      </c>
      <c r="AO96" s="32">
        <v>0</v>
      </c>
      <c r="AP96" s="32">
        <v>0</v>
      </c>
      <c r="AQ96" s="32">
        <v>0</v>
      </c>
      <c r="AR96" s="32">
        <v>0</v>
      </c>
      <c r="AS96" s="32">
        <v>0</v>
      </c>
      <c r="AT96" s="32">
        <v>0</v>
      </c>
      <c r="AU96" s="32">
        <v>0</v>
      </c>
      <c r="AV96" s="32">
        <v>1.370404591133334</v>
      </c>
      <c r="AW96" s="32">
        <v>11.789687000000001</v>
      </c>
      <c r="AX96" s="32">
        <v>0</v>
      </c>
      <c r="AY96" s="32">
        <v>0</v>
      </c>
      <c r="AZ96" s="32">
        <v>28.799673200966673</v>
      </c>
      <c r="BA96" s="32">
        <v>0</v>
      </c>
      <c r="BB96" s="32">
        <v>0</v>
      </c>
      <c r="BC96" s="32">
        <v>0</v>
      </c>
      <c r="BD96" s="32">
        <v>0</v>
      </c>
      <c r="BE96" s="32">
        <v>0</v>
      </c>
      <c r="BF96" s="32">
        <v>1.7198604288211103</v>
      </c>
      <c r="BG96" s="32">
        <v>0.18137980000000001</v>
      </c>
      <c r="BH96" s="32">
        <v>0</v>
      </c>
      <c r="BI96" s="32">
        <v>0</v>
      </c>
      <c r="BJ96" s="32">
        <v>2.6767728584000006</v>
      </c>
      <c r="BK96" s="33">
        <f t="shared" si="2"/>
        <v>55.364960795021119</v>
      </c>
    </row>
    <row r="97" spans="1:63">
      <c r="A97" s="30"/>
      <c r="B97" s="31" t="s">
        <v>101</v>
      </c>
      <c r="C97" s="32">
        <v>0</v>
      </c>
      <c r="D97" s="32">
        <v>0</v>
      </c>
      <c r="E97" s="32">
        <v>0</v>
      </c>
      <c r="F97" s="32">
        <v>0</v>
      </c>
      <c r="G97" s="32">
        <v>0</v>
      </c>
      <c r="H97" s="32">
        <v>0.38892543933333329</v>
      </c>
      <c r="I97" s="32">
        <v>0.66457875</v>
      </c>
      <c r="J97" s="32">
        <v>0</v>
      </c>
      <c r="K97" s="32">
        <v>0</v>
      </c>
      <c r="L97" s="32">
        <v>2.4830620795666665</v>
      </c>
      <c r="M97" s="32">
        <v>0</v>
      </c>
      <c r="N97" s="32">
        <v>0</v>
      </c>
      <c r="O97" s="32">
        <v>0</v>
      </c>
      <c r="P97" s="32">
        <v>0</v>
      </c>
      <c r="Q97" s="32">
        <v>0</v>
      </c>
      <c r="R97" s="32">
        <v>0.35666504993333331</v>
      </c>
      <c r="S97" s="32">
        <v>0</v>
      </c>
      <c r="T97" s="32">
        <v>0</v>
      </c>
      <c r="U97" s="32">
        <v>0</v>
      </c>
      <c r="V97" s="32">
        <v>0.48966360349999999</v>
      </c>
      <c r="W97" s="32">
        <v>0</v>
      </c>
      <c r="X97" s="32">
        <v>0</v>
      </c>
      <c r="Y97" s="32">
        <v>0</v>
      </c>
      <c r="Z97" s="32">
        <v>0</v>
      </c>
      <c r="AA97" s="32">
        <v>0</v>
      </c>
      <c r="AB97" s="32">
        <v>0</v>
      </c>
      <c r="AC97" s="32">
        <v>0</v>
      </c>
      <c r="AD97" s="32">
        <v>0</v>
      </c>
      <c r="AE97" s="32">
        <v>0</v>
      </c>
      <c r="AF97" s="32">
        <v>0</v>
      </c>
      <c r="AG97" s="32">
        <v>0</v>
      </c>
      <c r="AH97" s="32">
        <v>0</v>
      </c>
      <c r="AI97" s="32">
        <v>0</v>
      </c>
      <c r="AJ97" s="32">
        <v>0</v>
      </c>
      <c r="AK97" s="32">
        <v>0</v>
      </c>
      <c r="AL97" s="32">
        <v>0</v>
      </c>
      <c r="AM97" s="32">
        <v>0</v>
      </c>
      <c r="AN97" s="32">
        <v>0</v>
      </c>
      <c r="AO97" s="32">
        <v>0</v>
      </c>
      <c r="AP97" s="32">
        <v>0</v>
      </c>
      <c r="AQ97" s="32">
        <v>0</v>
      </c>
      <c r="AR97" s="32">
        <v>0</v>
      </c>
      <c r="AS97" s="32">
        <v>0</v>
      </c>
      <c r="AT97" s="32">
        <v>0</v>
      </c>
      <c r="AU97" s="32">
        <v>0</v>
      </c>
      <c r="AV97" s="32">
        <v>1.6856958792000003</v>
      </c>
      <c r="AW97" s="32">
        <v>4.4102069276</v>
      </c>
      <c r="AX97" s="32">
        <v>0</v>
      </c>
      <c r="AY97" s="32">
        <v>0</v>
      </c>
      <c r="AZ97" s="32">
        <v>32.138059513566674</v>
      </c>
      <c r="BA97" s="32">
        <v>0</v>
      </c>
      <c r="BB97" s="32">
        <v>0</v>
      </c>
      <c r="BC97" s="32">
        <v>0</v>
      </c>
      <c r="BD97" s="32">
        <v>0</v>
      </c>
      <c r="BE97" s="32">
        <v>0</v>
      </c>
      <c r="BF97" s="32">
        <v>3.2286514241339956</v>
      </c>
      <c r="BG97" s="32">
        <v>0.29833366666666666</v>
      </c>
      <c r="BH97" s="32">
        <v>0.11933346666666668</v>
      </c>
      <c r="BI97" s="32">
        <v>0</v>
      </c>
      <c r="BJ97" s="32">
        <v>1.867732217733334</v>
      </c>
      <c r="BK97" s="33">
        <f t="shared" si="2"/>
        <v>48.130908017900666</v>
      </c>
    </row>
    <row r="98" spans="1:63">
      <c r="A98" s="30"/>
      <c r="B98" s="31" t="s">
        <v>102</v>
      </c>
      <c r="C98" s="32">
        <v>0</v>
      </c>
      <c r="D98" s="32">
        <v>0</v>
      </c>
      <c r="E98" s="32">
        <v>0</v>
      </c>
      <c r="F98" s="32">
        <v>0</v>
      </c>
      <c r="G98" s="32">
        <v>0</v>
      </c>
      <c r="H98" s="32">
        <v>2.5177529999999997E-2</v>
      </c>
      <c r="I98" s="32">
        <v>160.65662</v>
      </c>
      <c r="J98" s="32">
        <v>0</v>
      </c>
      <c r="K98" s="32">
        <v>0</v>
      </c>
      <c r="L98" s="32">
        <v>23.979199465000001</v>
      </c>
      <c r="M98" s="32">
        <v>0</v>
      </c>
      <c r="N98" s="32">
        <v>0</v>
      </c>
      <c r="O98" s="32">
        <v>0</v>
      </c>
      <c r="P98" s="32">
        <v>0</v>
      </c>
      <c r="Q98" s="32">
        <v>0</v>
      </c>
      <c r="R98" s="32">
        <v>5.9946500000000009E-4</v>
      </c>
      <c r="S98" s="32">
        <v>59.9465</v>
      </c>
      <c r="T98" s="32">
        <v>0</v>
      </c>
      <c r="U98" s="32">
        <v>0</v>
      </c>
      <c r="V98" s="32">
        <v>0</v>
      </c>
      <c r="W98" s="32">
        <v>0</v>
      </c>
      <c r="X98" s="32">
        <v>0</v>
      </c>
      <c r="Y98" s="32">
        <v>0</v>
      </c>
      <c r="Z98" s="32">
        <v>0</v>
      </c>
      <c r="AA98" s="32">
        <v>0</v>
      </c>
      <c r="AB98" s="32">
        <v>0</v>
      </c>
      <c r="AC98" s="32">
        <v>0</v>
      </c>
      <c r="AD98" s="32">
        <v>0</v>
      </c>
      <c r="AE98" s="32">
        <v>0</v>
      </c>
      <c r="AF98" s="32">
        <v>0</v>
      </c>
      <c r="AG98" s="32">
        <v>0</v>
      </c>
      <c r="AH98" s="32">
        <v>0</v>
      </c>
      <c r="AI98" s="32">
        <v>0</v>
      </c>
      <c r="AJ98" s="32">
        <v>0</v>
      </c>
      <c r="AK98" s="32">
        <v>0</v>
      </c>
      <c r="AL98" s="32">
        <v>0</v>
      </c>
      <c r="AM98" s="32">
        <v>0</v>
      </c>
      <c r="AN98" s="32">
        <v>0</v>
      </c>
      <c r="AO98" s="32">
        <v>0</v>
      </c>
      <c r="AP98" s="32">
        <v>0</v>
      </c>
      <c r="AQ98" s="32">
        <v>0</v>
      </c>
      <c r="AR98" s="32">
        <v>0</v>
      </c>
      <c r="AS98" s="32">
        <v>0</v>
      </c>
      <c r="AT98" s="32">
        <v>0</v>
      </c>
      <c r="AU98" s="32">
        <v>0</v>
      </c>
      <c r="AV98" s="32">
        <v>0</v>
      </c>
      <c r="AW98" s="32">
        <v>77.895133333333334</v>
      </c>
      <c r="AX98" s="32">
        <v>0</v>
      </c>
      <c r="AY98" s="32">
        <v>0</v>
      </c>
      <c r="AZ98" s="32">
        <v>0</v>
      </c>
      <c r="BA98" s="32">
        <v>0</v>
      </c>
      <c r="BB98" s="32">
        <v>0</v>
      </c>
      <c r="BC98" s="32">
        <v>0</v>
      </c>
      <c r="BD98" s="32">
        <v>0</v>
      </c>
      <c r="BE98" s="32">
        <v>0</v>
      </c>
      <c r="BF98" s="32">
        <v>6.1117720000000007E-2</v>
      </c>
      <c r="BG98" s="32">
        <v>0</v>
      </c>
      <c r="BH98" s="32">
        <v>0</v>
      </c>
      <c r="BI98" s="32">
        <v>0</v>
      </c>
      <c r="BJ98" s="32">
        <v>0</v>
      </c>
      <c r="BK98" s="33">
        <f t="shared" si="2"/>
        <v>322.56434751333336</v>
      </c>
    </row>
    <row r="99" spans="1:63">
      <c r="A99" s="30"/>
      <c r="B99" s="31" t="s">
        <v>103</v>
      </c>
      <c r="C99" s="32">
        <v>0</v>
      </c>
      <c r="D99" s="32">
        <v>26.369199999999999</v>
      </c>
      <c r="E99" s="32">
        <v>0</v>
      </c>
      <c r="F99" s="32">
        <v>0</v>
      </c>
      <c r="G99" s="32">
        <v>0</v>
      </c>
      <c r="H99" s="32">
        <v>0.63320398049999993</v>
      </c>
      <c r="I99" s="32">
        <v>0.23971999999999999</v>
      </c>
      <c r="J99" s="32">
        <v>0.59930000000000005</v>
      </c>
      <c r="K99" s="32">
        <v>0</v>
      </c>
      <c r="L99" s="32">
        <v>4.5732938576333328</v>
      </c>
      <c r="M99" s="32">
        <v>0</v>
      </c>
      <c r="N99" s="32">
        <v>0</v>
      </c>
      <c r="O99" s="32">
        <v>0</v>
      </c>
      <c r="P99" s="32">
        <v>0</v>
      </c>
      <c r="Q99" s="32">
        <v>0</v>
      </c>
      <c r="R99" s="32">
        <v>0.46003085190000004</v>
      </c>
      <c r="S99" s="32">
        <v>1.4023620000000001</v>
      </c>
      <c r="T99" s="32">
        <v>6.1128600000000004</v>
      </c>
      <c r="U99" s="32">
        <v>0</v>
      </c>
      <c r="V99" s="32">
        <v>3.0964367888000002</v>
      </c>
      <c r="W99" s="32">
        <v>0</v>
      </c>
      <c r="X99" s="32">
        <v>0</v>
      </c>
      <c r="Y99" s="32">
        <v>0</v>
      </c>
      <c r="Z99" s="32">
        <v>0</v>
      </c>
      <c r="AA99" s="32">
        <v>0</v>
      </c>
      <c r="AB99" s="32">
        <v>2.6398786666666668E-3</v>
      </c>
      <c r="AC99" s="32">
        <v>0</v>
      </c>
      <c r="AD99" s="32">
        <v>0</v>
      </c>
      <c r="AE99" s="32">
        <v>0</v>
      </c>
      <c r="AF99" s="32">
        <v>0</v>
      </c>
      <c r="AG99" s="32">
        <v>0</v>
      </c>
      <c r="AH99" s="32">
        <v>0</v>
      </c>
      <c r="AI99" s="32">
        <v>0</v>
      </c>
      <c r="AJ99" s="32">
        <v>0</v>
      </c>
      <c r="AK99" s="32">
        <v>0</v>
      </c>
      <c r="AL99" s="32">
        <v>1.0840237666666665E-2</v>
      </c>
      <c r="AM99" s="32">
        <v>0</v>
      </c>
      <c r="AN99" s="32">
        <v>0</v>
      </c>
      <c r="AO99" s="32">
        <v>0</v>
      </c>
      <c r="AP99" s="32">
        <v>0</v>
      </c>
      <c r="AQ99" s="32">
        <v>0</v>
      </c>
      <c r="AR99" s="32">
        <v>0</v>
      </c>
      <c r="AS99" s="32">
        <v>0</v>
      </c>
      <c r="AT99" s="32">
        <v>0</v>
      </c>
      <c r="AU99" s="32">
        <v>0</v>
      </c>
      <c r="AV99" s="32">
        <v>2.0745530404333326</v>
      </c>
      <c r="AW99" s="32">
        <v>24.225605390766663</v>
      </c>
      <c r="AX99" s="32">
        <v>0</v>
      </c>
      <c r="AY99" s="32">
        <v>0</v>
      </c>
      <c r="AZ99" s="32">
        <v>24.475274482720629</v>
      </c>
      <c r="BA99" s="32">
        <v>0</v>
      </c>
      <c r="BB99" s="32">
        <v>0</v>
      </c>
      <c r="BC99" s="32">
        <v>0</v>
      </c>
      <c r="BD99" s="32">
        <v>0</v>
      </c>
      <c r="BE99" s="32">
        <v>0</v>
      </c>
      <c r="BF99" s="32">
        <v>3.6910518947666668</v>
      </c>
      <c r="BG99" s="32">
        <v>1.7755325000000002</v>
      </c>
      <c r="BH99" s="32">
        <v>0</v>
      </c>
      <c r="BI99" s="32">
        <v>0</v>
      </c>
      <c r="BJ99" s="32">
        <v>6.5806628729333339</v>
      </c>
      <c r="BK99" s="33">
        <f t="shared" si="2"/>
        <v>106.32256777678727</v>
      </c>
    </row>
    <row r="100" spans="1:63">
      <c r="A100" s="30"/>
      <c r="B100" s="31" t="s">
        <v>104</v>
      </c>
      <c r="C100" s="32">
        <v>0</v>
      </c>
      <c r="D100" s="32">
        <v>0</v>
      </c>
      <c r="E100" s="32">
        <v>0</v>
      </c>
      <c r="F100" s="32">
        <v>0</v>
      </c>
      <c r="G100" s="32">
        <v>0</v>
      </c>
      <c r="H100" s="32">
        <v>0.53533661583333336</v>
      </c>
      <c r="I100" s="32">
        <v>9.5504666666666669</v>
      </c>
      <c r="J100" s="32">
        <v>0</v>
      </c>
      <c r="K100" s="32">
        <v>0</v>
      </c>
      <c r="L100" s="32">
        <v>1.8515601501666668</v>
      </c>
      <c r="M100" s="32">
        <v>0</v>
      </c>
      <c r="N100" s="32">
        <v>0</v>
      </c>
      <c r="O100" s="32">
        <v>0</v>
      </c>
      <c r="P100" s="32">
        <v>0</v>
      </c>
      <c r="Q100" s="32">
        <v>0</v>
      </c>
      <c r="R100" s="32">
        <v>0.31737193996666674</v>
      </c>
      <c r="S100" s="32">
        <v>0</v>
      </c>
      <c r="T100" s="32">
        <v>0</v>
      </c>
      <c r="U100" s="32">
        <v>0</v>
      </c>
      <c r="V100" s="32">
        <v>0.94882944803333336</v>
      </c>
      <c r="W100" s="32">
        <v>0</v>
      </c>
      <c r="X100" s="32">
        <v>0</v>
      </c>
      <c r="Y100" s="32">
        <v>0</v>
      </c>
      <c r="Z100" s="32">
        <v>0</v>
      </c>
      <c r="AA100" s="32">
        <v>0</v>
      </c>
      <c r="AB100" s="32">
        <v>5.8951933333333331E-4</v>
      </c>
      <c r="AC100" s="32">
        <v>0</v>
      </c>
      <c r="AD100" s="32">
        <v>0</v>
      </c>
      <c r="AE100" s="32">
        <v>0</v>
      </c>
      <c r="AF100" s="32">
        <v>0</v>
      </c>
      <c r="AG100" s="32">
        <v>0</v>
      </c>
      <c r="AH100" s="32">
        <v>0</v>
      </c>
      <c r="AI100" s="32">
        <v>0</v>
      </c>
      <c r="AJ100" s="32">
        <v>0</v>
      </c>
      <c r="AK100" s="32">
        <v>0</v>
      </c>
      <c r="AL100" s="32">
        <v>0</v>
      </c>
      <c r="AM100" s="32">
        <v>0</v>
      </c>
      <c r="AN100" s="32">
        <v>0</v>
      </c>
      <c r="AO100" s="32">
        <v>0</v>
      </c>
      <c r="AP100" s="32">
        <v>0</v>
      </c>
      <c r="AQ100" s="32">
        <v>0</v>
      </c>
      <c r="AR100" s="32">
        <v>0</v>
      </c>
      <c r="AS100" s="32">
        <v>0</v>
      </c>
      <c r="AT100" s="32">
        <v>0</v>
      </c>
      <c r="AU100" s="32">
        <v>0</v>
      </c>
      <c r="AV100" s="32">
        <v>1.3544891824333329</v>
      </c>
      <c r="AW100" s="32">
        <v>0.56593855999999998</v>
      </c>
      <c r="AX100" s="32">
        <v>0</v>
      </c>
      <c r="AY100" s="32">
        <v>0</v>
      </c>
      <c r="AZ100" s="32">
        <v>5.739076823171084</v>
      </c>
      <c r="BA100" s="32">
        <v>0</v>
      </c>
      <c r="BB100" s="32">
        <v>0</v>
      </c>
      <c r="BC100" s="32">
        <v>0</v>
      </c>
      <c r="BD100" s="32">
        <v>0</v>
      </c>
      <c r="BE100" s="32">
        <v>0</v>
      </c>
      <c r="BF100" s="32">
        <v>1.3298446654333331</v>
      </c>
      <c r="BG100" s="32">
        <v>0.11790386666666668</v>
      </c>
      <c r="BH100" s="32">
        <v>0</v>
      </c>
      <c r="BI100" s="32">
        <v>0</v>
      </c>
      <c r="BJ100" s="32">
        <v>2.9926953659333333</v>
      </c>
      <c r="BK100" s="33">
        <f t="shared" si="2"/>
        <v>25.30410280363775</v>
      </c>
    </row>
    <row r="101" spans="1:63">
      <c r="A101" s="30"/>
      <c r="B101" s="31" t="s">
        <v>105</v>
      </c>
      <c r="C101" s="32">
        <v>0</v>
      </c>
      <c r="D101" s="32">
        <v>0</v>
      </c>
      <c r="E101" s="32">
        <v>0</v>
      </c>
      <c r="F101" s="32">
        <v>0</v>
      </c>
      <c r="G101" s="32">
        <v>0</v>
      </c>
      <c r="H101" s="32">
        <v>0.19787455026666664</v>
      </c>
      <c r="I101" s="32">
        <v>5.9527633333333334</v>
      </c>
      <c r="J101" s="32">
        <v>0.35716579999999998</v>
      </c>
      <c r="K101" s="32">
        <v>0</v>
      </c>
      <c r="L101" s="32">
        <v>1.4359259652333334</v>
      </c>
      <c r="M101" s="32">
        <v>0</v>
      </c>
      <c r="N101" s="32">
        <v>0</v>
      </c>
      <c r="O101" s="32">
        <v>0</v>
      </c>
      <c r="P101" s="32">
        <v>0</v>
      </c>
      <c r="Q101" s="32">
        <v>0</v>
      </c>
      <c r="R101" s="32">
        <v>0.18849114683333332</v>
      </c>
      <c r="S101" s="32">
        <v>5.9527633333333334</v>
      </c>
      <c r="T101" s="32">
        <v>0</v>
      </c>
      <c r="U101" s="32">
        <v>0</v>
      </c>
      <c r="V101" s="32">
        <v>0.96434766000000005</v>
      </c>
      <c r="W101" s="32">
        <v>0</v>
      </c>
      <c r="X101" s="32">
        <v>0</v>
      </c>
      <c r="Y101" s="32">
        <v>0</v>
      </c>
      <c r="Z101" s="32">
        <v>0</v>
      </c>
      <c r="AA101" s="32">
        <v>0</v>
      </c>
      <c r="AB101" s="32">
        <v>0</v>
      </c>
      <c r="AC101" s="32">
        <v>0</v>
      </c>
      <c r="AD101" s="32">
        <v>0</v>
      </c>
      <c r="AE101" s="32">
        <v>0</v>
      </c>
      <c r="AF101" s="32">
        <v>0</v>
      </c>
      <c r="AG101" s="32">
        <v>0</v>
      </c>
      <c r="AH101" s="32">
        <v>0</v>
      </c>
      <c r="AI101" s="32">
        <v>0</v>
      </c>
      <c r="AJ101" s="32">
        <v>0</v>
      </c>
      <c r="AK101" s="32">
        <v>0</v>
      </c>
      <c r="AL101" s="32">
        <v>0</v>
      </c>
      <c r="AM101" s="32">
        <v>0</v>
      </c>
      <c r="AN101" s="32">
        <v>0</v>
      </c>
      <c r="AO101" s="32">
        <v>0</v>
      </c>
      <c r="AP101" s="32">
        <v>0</v>
      </c>
      <c r="AQ101" s="32">
        <v>0</v>
      </c>
      <c r="AR101" s="32">
        <v>0</v>
      </c>
      <c r="AS101" s="32">
        <v>0</v>
      </c>
      <c r="AT101" s="32">
        <v>0</v>
      </c>
      <c r="AU101" s="32">
        <v>0</v>
      </c>
      <c r="AV101" s="32">
        <v>1.2569042364666669</v>
      </c>
      <c r="AW101" s="32">
        <v>0</v>
      </c>
      <c r="AX101" s="32">
        <v>0</v>
      </c>
      <c r="AY101" s="32">
        <v>0</v>
      </c>
      <c r="AZ101" s="32">
        <v>5.921011525783209</v>
      </c>
      <c r="BA101" s="32">
        <v>0</v>
      </c>
      <c r="BB101" s="32">
        <v>0</v>
      </c>
      <c r="BC101" s="32">
        <v>0</v>
      </c>
      <c r="BD101" s="32">
        <v>0</v>
      </c>
      <c r="BE101" s="32">
        <v>0</v>
      </c>
      <c r="BF101" s="32">
        <v>1.1013191964333331</v>
      </c>
      <c r="BG101" s="32">
        <v>1.1757393333333335E-3</v>
      </c>
      <c r="BH101" s="32">
        <v>0</v>
      </c>
      <c r="BI101" s="32">
        <v>0</v>
      </c>
      <c r="BJ101" s="32">
        <v>1.0584603743999998</v>
      </c>
      <c r="BK101" s="33">
        <f t="shared" si="2"/>
        <v>24.388202861416541</v>
      </c>
    </row>
    <row r="102" spans="1:63">
      <c r="A102" s="30"/>
      <c r="B102" s="31" t="s">
        <v>106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0.4369647633</v>
      </c>
      <c r="I102" s="32">
        <v>0</v>
      </c>
      <c r="J102" s="32">
        <v>0</v>
      </c>
      <c r="K102" s="32">
        <v>0</v>
      </c>
      <c r="L102" s="32">
        <v>2.2885550479999992</v>
      </c>
      <c r="M102" s="32">
        <v>0</v>
      </c>
      <c r="N102" s="32">
        <v>0</v>
      </c>
      <c r="O102" s="32">
        <v>0</v>
      </c>
      <c r="P102" s="32">
        <v>0</v>
      </c>
      <c r="Q102" s="32">
        <v>0</v>
      </c>
      <c r="R102" s="32">
        <v>0.4079414113999999</v>
      </c>
      <c r="S102" s="32">
        <v>0</v>
      </c>
      <c r="T102" s="32">
        <v>0.11877269999999999</v>
      </c>
      <c r="U102" s="32">
        <v>0</v>
      </c>
      <c r="V102" s="32">
        <v>1.0570770299999999</v>
      </c>
      <c r="W102" s="32">
        <v>0</v>
      </c>
      <c r="X102" s="32">
        <v>0</v>
      </c>
      <c r="Y102" s="32">
        <v>0</v>
      </c>
      <c r="Z102" s="32">
        <v>0</v>
      </c>
      <c r="AA102" s="32">
        <v>0</v>
      </c>
      <c r="AB102" s="32">
        <v>0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M102" s="32">
        <v>0</v>
      </c>
      <c r="AN102" s="32">
        <v>0</v>
      </c>
      <c r="AO102" s="32">
        <v>0</v>
      </c>
      <c r="AP102" s="32">
        <v>0</v>
      </c>
      <c r="AQ102" s="32">
        <v>0</v>
      </c>
      <c r="AR102" s="32">
        <v>0</v>
      </c>
      <c r="AS102" s="32">
        <v>0</v>
      </c>
      <c r="AT102" s="32">
        <v>0</v>
      </c>
      <c r="AU102" s="32">
        <v>0</v>
      </c>
      <c r="AV102" s="32">
        <v>1.167469128833333</v>
      </c>
      <c r="AW102" s="32">
        <v>2.6391359999999997</v>
      </c>
      <c r="AX102" s="32">
        <v>1.7594240000000001</v>
      </c>
      <c r="AY102" s="32">
        <v>0</v>
      </c>
      <c r="AZ102" s="32">
        <v>10.584350587739577</v>
      </c>
      <c r="BA102" s="32">
        <v>0</v>
      </c>
      <c r="BB102" s="32">
        <v>0</v>
      </c>
      <c r="BC102" s="32">
        <v>0</v>
      </c>
      <c r="BD102" s="32">
        <v>0</v>
      </c>
      <c r="BE102" s="32">
        <v>0</v>
      </c>
      <c r="BF102" s="32">
        <v>1.5271166335333313</v>
      </c>
      <c r="BG102" s="32">
        <v>0</v>
      </c>
      <c r="BH102" s="32">
        <v>0</v>
      </c>
      <c r="BI102" s="32">
        <v>0</v>
      </c>
      <c r="BJ102" s="32">
        <v>2.731693889266666</v>
      </c>
      <c r="BK102" s="33">
        <f t="shared" si="2"/>
        <v>24.718501192072907</v>
      </c>
    </row>
    <row r="103" spans="1:63">
      <c r="A103" s="30"/>
      <c r="B103" s="31" t="s">
        <v>107</v>
      </c>
      <c r="C103" s="32">
        <v>0</v>
      </c>
      <c r="D103" s="32">
        <v>11.819486666666668</v>
      </c>
      <c r="E103" s="32">
        <v>0</v>
      </c>
      <c r="F103" s="32">
        <v>0</v>
      </c>
      <c r="G103" s="32">
        <v>0</v>
      </c>
      <c r="H103" s="32">
        <v>6.5007176666666677E-3</v>
      </c>
      <c r="I103" s="32">
        <v>198.567376</v>
      </c>
      <c r="J103" s="32">
        <v>0</v>
      </c>
      <c r="K103" s="32">
        <v>0</v>
      </c>
      <c r="L103" s="32">
        <v>5.9688407666666672E-2</v>
      </c>
      <c r="M103" s="32">
        <v>0</v>
      </c>
      <c r="N103" s="32">
        <v>0</v>
      </c>
      <c r="O103" s="32">
        <v>0</v>
      </c>
      <c r="P103" s="32">
        <v>0</v>
      </c>
      <c r="Q103" s="32">
        <v>0</v>
      </c>
      <c r="R103" s="32">
        <v>5.9097433333333345E-4</v>
      </c>
      <c r="S103" s="32">
        <v>73.871791666666667</v>
      </c>
      <c r="T103" s="32">
        <v>0</v>
      </c>
      <c r="U103" s="32">
        <v>0</v>
      </c>
      <c r="V103" s="32">
        <v>0</v>
      </c>
      <c r="W103" s="32">
        <v>0</v>
      </c>
      <c r="X103" s="32">
        <v>0</v>
      </c>
      <c r="Y103" s="32">
        <v>0</v>
      </c>
      <c r="Z103" s="32">
        <v>0</v>
      </c>
      <c r="AA103" s="32">
        <v>0</v>
      </c>
      <c r="AB103" s="32">
        <v>0</v>
      </c>
      <c r="AC103" s="32">
        <v>0</v>
      </c>
      <c r="AD103" s="32">
        <v>0</v>
      </c>
      <c r="AE103" s="32">
        <v>0</v>
      </c>
      <c r="AF103" s="32">
        <v>0</v>
      </c>
      <c r="AG103" s="32">
        <v>0</v>
      </c>
      <c r="AH103" s="32">
        <v>0</v>
      </c>
      <c r="AI103" s="32">
        <v>0</v>
      </c>
      <c r="AJ103" s="32">
        <v>0</v>
      </c>
      <c r="AK103" s="32">
        <v>0</v>
      </c>
      <c r="AL103" s="32">
        <v>0</v>
      </c>
      <c r="AM103" s="32">
        <v>0</v>
      </c>
      <c r="AN103" s="32">
        <v>0</v>
      </c>
      <c r="AO103" s="32">
        <v>0</v>
      </c>
      <c r="AP103" s="32">
        <v>0</v>
      </c>
      <c r="AQ103" s="32">
        <v>0</v>
      </c>
      <c r="AR103" s="32">
        <v>0</v>
      </c>
      <c r="AS103" s="32">
        <v>0</v>
      </c>
      <c r="AT103" s="32">
        <v>0</v>
      </c>
      <c r="AU103" s="32">
        <v>0</v>
      </c>
      <c r="AV103" s="32">
        <v>9.4459440000000013E-3</v>
      </c>
      <c r="AW103" s="32">
        <v>0</v>
      </c>
      <c r="AX103" s="32">
        <v>0</v>
      </c>
      <c r="AY103" s="32">
        <v>0</v>
      </c>
      <c r="AZ103" s="32">
        <v>0</v>
      </c>
      <c r="BA103" s="32">
        <v>0</v>
      </c>
      <c r="BB103" s="32">
        <v>0</v>
      </c>
      <c r="BC103" s="32">
        <v>0</v>
      </c>
      <c r="BD103" s="32">
        <v>0</v>
      </c>
      <c r="BE103" s="32">
        <v>0</v>
      </c>
      <c r="BF103" s="32">
        <v>0</v>
      </c>
      <c r="BG103" s="32">
        <v>0</v>
      </c>
      <c r="BH103" s="32">
        <v>0</v>
      </c>
      <c r="BI103" s="32">
        <v>0</v>
      </c>
      <c r="BJ103" s="32">
        <v>0</v>
      </c>
      <c r="BK103" s="33">
        <f t="shared" si="2"/>
        <v>284.33488037699999</v>
      </c>
    </row>
    <row r="104" spans="1:63">
      <c r="A104" s="30"/>
      <c r="B104" s="31" t="s">
        <v>108</v>
      </c>
      <c r="C104" s="32">
        <v>0</v>
      </c>
      <c r="D104" s="32">
        <v>0</v>
      </c>
      <c r="E104" s="32">
        <v>0</v>
      </c>
      <c r="F104" s="32">
        <v>0</v>
      </c>
      <c r="G104" s="32">
        <v>0</v>
      </c>
      <c r="H104" s="32">
        <v>0.43959278710000016</v>
      </c>
      <c r="I104" s="32">
        <v>12.438597499999998</v>
      </c>
      <c r="J104" s="32">
        <v>0.29615708333333335</v>
      </c>
      <c r="K104" s="32">
        <v>0</v>
      </c>
      <c r="L104" s="32">
        <v>1.2191135206000001</v>
      </c>
      <c r="M104" s="32">
        <v>0</v>
      </c>
      <c r="N104" s="32">
        <v>0</v>
      </c>
      <c r="O104" s="32">
        <v>0</v>
      </c>
      <c r="P104" s="32">
        <v>0</v>
      </c>
      <c r="Q104" s="32">
        <v>0</v>
      </c>
      <c r="R104" s="32">
        <v>0.49664615246666655</v>
      </c>
      <c r="S104" s="32">
        <v>0</v>
      </c>
      <c r="T104" s="32">
        <v>0</v>
      </c>
      <c r="U104" s="32">
        <v>0</v>
      </c>
      <c r="V104" s="32">
        <v>1.0877009804666666</v>
      </c>
      <c r="W104" s="32">
        <v>0</v>
      </c>
      <c r="X104" s="32">
        <v>0</v>
      </c>
      <c r="Y104" s="32">
        <v>0</v>
      </c>
      <c r="Z104" s="32">
        <v>0</v>
      </c>
      <c r="AA104" s="32">
        <v>0</v>
      </c>
      <c r="AB104" s="32">
        <v>0</v>
      </c>
      <c r="AC104" s="32">
        <v>0</v>
      </c>
      <c r="AD104" s="32">
        <v>0</v>
      </c>
      <c r="AE104" s="32">
        <v>0</v>
      </c>
      <c r="AF104" s="32">
        <v>0</v>
      </c>
      <c r="AG104" s="32">
        <v>0</v>
      </c>
      <c r="AH104" s="32">
        <v>0</v>
      </c>
      <c r="AI104" s="32">
        <v>0</v>
      </c>
      <c r="AJ104" s="32">
        <v>0</v>
      </c>
      <c r="AK104" s="32">
        <v>0</v>
      </c>
      <c r="AL104" s="32">
        <v>0</v>
      </c>
      <c r="AM104" s="32">
        <v>0</v>
      </c>
      <c r="AN104" s="32">
        <v>0</v>
      </c>
      <c r="AO104" s="32">
        <v>0</v>
      </c>
      <c r="AP104" s="32">
        <v>0</v>
      </c>
      <c r="AQ104" s="32">
        <v>0</v>
      </c>
      <c r="AR104" s="32">
        <v>0</v>
      </c>
      <c r="AS104" s="32">
        <v>0</v>
      </c>
      <c r="AT104" s="32">
        <v>0</v>
      </c>
      <c r="AU104" s="32">
        <v>0</v>
      </c>
      <c r="AV104" s="32">
        <v>1.4871338352198178</v>
      </c>
      <c r="AW104" s="32">
        <v>3.22525225</v>
      </c>
      <c r="AX104" s="32">
        <v>0</v>
      </c>
      <c r="AY104" s="32">
        <v>0</v>
      </c>
      <c r="AZ104" s="32">
        <v>19.388594865499993</v>
      </c>
      <c r="BA104" s="32">
        <v>0</v>
      </c>
      <c r="BB104" s="32">
        <v>0</v>
      </c>
      <c r="BC104" s="32">
        <v>0</v>
      </c>
      <c r="BD104" s="32">
        <v>0</v>
      </c>
      <c r="BE104" s="32">
        <v>0</v>
      </c>
      <c r="BF104" s="32">
        <v>2.153117470099998</v>
      </c>
      <c r="BG104" s="32">
        <v>0.25245573666666665</v>
      </c>
      <c r="BH104" s="32">
        <v>0</v>
      </c>
      <c r="BI104" s="32">
        <v>0</v>
      </c>
      <c r="BJ104" s="32">
        <v>5.8832700975000014</v>
      </c>
      <c r="BK104" s="33">
        <f t="shared" si="2"/>
        <v>48.367632278953145</v>
      </c>
    </row>
    <row r="105" spans="1:63">
      <c r="A105" s="30"/>
      <c r="B105" s="31" t="s">
        <v>109</v>
      </c>
      <c r="C105" s="32">
        <v>0</v>
      </c>
      <c r="D105" s="32">
        <v>0</v>
      </c>
      <c r="E105" s="32">
        <v>0</v>
      </c>
      <c r="F105" s="32">
        <v>0</v>
      </c>
      <c r="G105" s="32">
        <v>0</v>
      </c>
      <c r="H105" s="32">
        <v>0.44689708463333333</v>
      </c>
      <c r="I105" s="32">
        <v>5.9113800000000003</v>
      </c>
      <c r="J105" s="32">
        <v>0</v>
      </c>
      <c r="K105" s="32">
        <v>0</v>
      </c>
      <c r="L105" s="32">
        <v>1.3300604999999999</v>
      </c>
      <c r="M105" s="32">
        <v>0</v>
      </c>
      <c r="N105" s="32">
        <v>0</v>
      </c>
      <c r="O105" s="32">
        <v>0</v>
      </c>
      <c r="P105" s="32">
        <v>0</v>
      </c>
      <c r="Q105" s="32">
        <v>0</v>
      </c>
      <c r="R105" s="32">
        <v>0.28451048216666658</v>
      </c>
      <c r="S105" s="32">
        <v>0.59113800000000005</v>
      </c>
      <c r="T105" s="32">
        <v>0</v>
      </c>
      <c r="U105" s="32">
        <v>0</v>
      </c>
      <c r="V105" s="32">
        <v>0.49360022999999997</v>
      </c>
      <c r="W105" s="32">
        <v>0</v>
      </c>
      <c r="X105" s="32">
        <v>0</v>
      </c>
      <c r="Y105" s="32">
        <v>0</v>
      </c>
      <c r="Z105" s="32">
        <v>0</v>
      </c>
      <c r="AA105" s="32">
        <v>0</v>
      </c>
      <c r="AB105" s="32">
        <v>0</v>
      </c>
      <c r="AC105" s="32">
        <v>0</v>
      </c>
      <c r="AD105" s="32">
        <v>0</v>
      </c>
      <c r="AE105" s="32">
        <v>0</v>
      </c>
      <c r="AF105" s="32">
        <v>0</v>
      </c>
      <c r="AG105" s="32">
        <v>0</v>
      </c>
      <c r="AH105" s="32">
        <v>0</v>
      </c>
      <c r="AI105" s="32">
        <v>0</v>
      </c>
      <c r="AJ105" s="32">
        <v>0</v>
      </c>
      <c r="AK105" s="32">
        <v>0</v>
      </c>
      <c r="AL105" s="32">
        <v>0</v>
      </c>
      <c r="AM105" s="32">
        <v>0</v>
      </c>
      <c r="AN105" s="32">
        <v>0</v>
      </c>
      <c r="AO105" s="32">
        <v>0</v>
      </c>
      <c r="AP105" s="32">
        <v>0</v>
      </c>
      <c r="AQ105" s="32">
        <v>0</v>
      </c>
      <c r="AR105" s="32">
        <v>0</v>
      </c>
      <c r="AS105" s="32">
        <v>0</v>
      </c>
      <c r="AT105" s="32">
        <v>0</v>
      </c>
      <c r="AU105" s="32">
        <v>0</v>
      </c>
      <c r="AV105" s="32">
        <v>1.8508751948086553</v>
      </c>
      <c r="AW105" s="32">
        <v>2.0483545833333334</v>
      </c>
      <c r="AX105" s="32">
        <v>0</v>
      </c>
      <c r="AY105" s="32">
        <v>0</v>
      </c>
      <c r="AZ105" s="32">
        <v>7.2557908238333333</v>
      </c>
      <c r="BA105" s="32">
        <v>0</v>
      </c>
      <c r="BB105" s="32">
        <v>0</v>
      </c>
      <c r="BC105" s="32">
        <v>0</v>
      </c>
      <c r="BD105" s="32">
        <v>0</v>
      </c>
      <c r="BE105" s="32">
        <v>0</v>
      </c>
      <c r="BF105" s="32">
        <v>2.3217277129666685</v>
      </c>
      <c r="BG105" s="32">
        <v>0.21068789999999998</v>
      </c>
      <c r="BH105" s="32">
        <v>0</v>
      </c>
      <c r="BI105" s="32">
        <v>0</v>
      </c>
      <c r="BJ105" s="32">
        <v>4.4120624575999994</v>
      </c>
      <c r="BK105" s="33">
        <f t="shared" si="2"/>
        <v>27.157084969341987</v>
      </c>
    </row>
    <row r="106" spans="1:63">
      <c r="A106" s="30"/>
      <c r="B106" s="31" t="s">
        <v>110</v>
      </c>
      <c r="C106" s="32">
        <v>0</v>
      </c>
      <c r="D106" s="32">
        <v>0</v>
      </c>
      <c r="E106" s="32">
        <v>0</v>
      </c>
      <c r="F106" s="32">
        <v>0</v>
      </c>
      <c r="G106" s="32">
        <v>0</v>
      </c>
      <c r="H106" s="32">
        <v>0.49154758176666663</v>
      </c>
      <c r="I106" s="32">
        <v>0</v>
      </c>
      <c r="J106" s="32">
        <v>0.59201883333333327</v>
      </c>
      <c r="K106" s="32">
        <v>0</v>
      </c>
      <c r="L106" s="32">
        <v>1.3320484610333332</v>
      </c>
      <c r="M106" s="32">
        <v>0</v>
      </c>
      <c r="N106" s="32">
        <v>0</v>
      </c>
      <c r="O106" s="32">
        <v>0</v>
      </c>
      <c r="P106" s="32">
        <v>0</v>
      </c>
      <c r="Q106" s="32">
        <v>0</v>
      </c>
      <c r="R106" s="32">
        <v>0.39412146830000006</v>
      </c>
      <c r="S106" s="32">
        <v>0</v>
      </c>
      <c r="T106" s="32">
        <v>0</v>
      </c>
      <c r="U106" s="32">
        <v>0</v>
      </c>
      <c r="V106" s="32">
        <v>2.8336774095333328</v>
      </c>
      <c r="W106" s="32">
        <v>0</v>
      </c>
      <c r="X106" s="32">
        <v>0</v>
      </c>
      <c r="Y106" s="32">
        <v>0</v>
      </c>
      <c r="Z106" s="32">
        <v>0</v>
      </c>
      <c r="AA106" s="32">
        <v>0</v>
      </c>
      <c r="AB106" s="32">
        <v>0</v>
      </c>
      <c r="AC106" s="32">
        <v>0</v>
      </c>
      <c r="AD106" s="32">
        <v>0</v>
      </c>
      <c r="AE106" s="32">
        <v>0</v>
      </c>
      <c r="AF106" s="32">
        <v>0</v>
      </c>
      <c r="AG106" s="32">
        <v>0</v>
      </c>
      <c r="AH106" s="32">
        <v>0</v>
      </c>
      <c r="AI106" s="32">
        <v>0</v>
      </c>
      <c r="AJ106" s="32">
        <v>0</v>
      </c>
      <c r="AK106" s="32">
        <v>0</v>
      </c>
      <c r="AL106" s="32">
        <v>0</v>
      </c>
      <c r="AM106" s="32">
        <v>0</v>
      </c>
      <c r="AN106" s="32">
        <v>0</v>
      </c>
      <c r="AO106" s="32">
        <v>0</v>
      </c>
      <c r="AP106" s="32">
        <v>0</v>
      </c>
      <c r="AQ106" s="32">
        <v>0</v>
      </c>
      <c r="AR106" s="32">
        <v>0</v>
      </c>
      <c r="AS106" s="32">
        <v>0</v>
      </c>
      <c r="AT106" s="32">
        <v>0</v>
      </c>
      <c r="AU106" s="32">
        <v>0</v>
      </c>
      <c r="AV106" s="32">
        <v>1.3937717708193098</v>
      </c>
      <c r="AW106" s="32">
        <v>1.6410828</v>
      </c>
      <c r="AX106" s="32">
        <v>0</v>
      </c>
      <c r="AY106" s="32">
        <v>0</v>
      </c>
      <c r="AZ106" s="32">
        <v>10.003200837733333</v>
      </c>
      <c r="BA106" s="32">
        <v>0</v>
      </c>
      <c r="BB106" s="32">
        <v>0</v>
      </c>
      <c r="BC106" s="32">
        <v>0</v>
      </c>
      <c r="BD106" s="32">
        <v>0</v>
      </c>
      <c r="BE106" s="32">
        <v>0</v>
      </c>
      <c r="BF106" s="32">
        <v>1.8106774622333335</v>
      </c>
      <c r="BG106" s="32">
        <v>0</v>
      </c>
      <c r="BH106" s="32">
        <v>0</v>
      </c>
      <c r="BI106" s="32">
        <v>0</v>
      </c>
      <c r="BJ106" s="32">
        <v>6.4832991239000002</v>
      </c>
      <c r="BK106" s="33">
        <f t="shared" si="2"/>
        <v>26.975445748652639</v>
      </c>
    </row>
    <row r="107" spans="1:63">
      <c r="A107" s="30"/>
      <c r="B107" s="31" t="s">
        <v>111</v>
      </c>
      <c r="C107" s="32">
        <v>0</v>
      </c>
      <c r="D107" s="32">
        <v>0</v>
      </c>
      <c r="E107" s="32">
        <v>0</v>
      </c>
      <c r="F107" s="32">
        <v>0</v>
      </c>
      <c r="G107" s="32">
        <v>0</v>
      </c>
      <c r="H107" s="32">
        <v>2.3488253333333333E-3</v>
      </c>
      <c r="I107" s="32">
        <v>164.41777333333332</v>
      </c>
      <c r="J107" s="32">
        <v>0</v>
      </c>
      <c r="K107" s="32">
        <v>0</v>
      </c>
      <c r="L107" s="32">
        <v>2.3494125396666665</v>
      </c>
      <c r="M107" s="32">
        <v>0</v>
      </c>
      <c r="N107" s="32">
        <v>0</v>
      </c>
      <c r="O107" s="32">
        <v>0</v>
      </c>
      <c r="P107" s="32">
        <v>0</v>
      </c>
      <c r="Q107" s="32">
        <v>0</v>
      </c>
      <c r="R107" s="32">
        <v>3.8318535000000003E-3</v>
      </c>
      <c r="S107" s="32">
        <v>52.848570000000002</v>
      </c>
      <c r="T107" s="32">
        <v>0</v>
      </c>
      <c r="U107" s="32">
        <v>0</v>
      </c>
      <c r="V107" s="32">
        <v>0</v>
      </c>
      <c r="W107" s="32">
        <v>0</v>
      </c>
      <c r="X107" s="32">
        <v>0</v>
      </c>
      <c r="Y107" s="32">
        <v>0</v>
      </c>
      <c r="Z107" s="32">
        <v>0</v>
      </c>
      <c r="AA107" s="32">
        <v>0</v>
      </c>
      <c r="AB107" s="32">
        <v>0</v>
      </c>
      <c r="AC107" s="32">
        <v>0</v>
      </c>
      <c r="AD107" s="32">
        <v>0</v>
      </c>
      <c r="AE107" s="32">
        <v>0</v>
      </c>
      <c r="AF107" s="32">
        <v>0</v>
      </c>
      <c r="AG107" s="32">
        <v>0</v>
      </c>
      <c r="AH107" s="32">
        <v>0</v>
      </c>
      <c r="AI107" s="32">
        <v>0</v>
      </c>
      <c r="AJ107" s="32">
        <v>0</v>
      </c>
      <c r="AK107" s="32">
        <v>0</v>
      </c>
      <c r="AL107" s="32">
        <v>0</v>
      </c>
      <c r="AM107" s="32">
        <v>0</v>
      </c>
      <c r="AN107" s="32">
        <v>0</v>
      </c>
      <c r="AO107" s="32">
        <v>0</v>
      </c>
      <c r="AP107" s="32">
        <v>0</v>
      </c>
      <c r="AQ107" s="32">
        <v>0</v>
      </c>
      <c r="AR107" s="32">
        <v>0</v>
      </c>
      <c r="AS107" s="32">
        <v>0</v>
      </c>
      <c r="AT107" s="32">
        <v>0</v>
      </c>
      <c r="AU107" s="32">
        <v>0</v>
      </c>
      <c r="AV107" s="32">
        <v>1.5839500570002669E-2</v>
      </c>
      <c r="AW107" s="32">
        <v>2.346592666666667</v>
      </c>
      <c r="AX107" s="32">
        <v>0</v>
      </c>
      <c r="AY107" s="32">
        <v>0</v>
      </c>
      <c r="AZ107" s="32">
        <v>0</v>
      </c>
      <c r="BA107" s="32">
        <v>0</v>
      </c>
      <c r="BB107" s="32">
        <v>0</v>
      </c>
      <c r="BC107" s="32">
        <v>0</v>
      </c>
      <c r="BD107" s="32">
        <v>0</v>
      </c>
      <c r="BE107" s="32">
        <v>0</v>
      </c>
      <c r="BF107" s="32">
        <v>0.11401850596666666</v>
      </c>
      <c r="BG107" s="32">
        <v>0</v>
      </c>
      <c r="BH107" s="32">
        <v>0</v>
      </c>
      <c r="BI107" s="32">
        <v>0</v>
      </c>
      <c r="BJ107" s="32">
        <v>0</v>
      </c>
      <c r="BK107" s="33">
        <f t="shared" si="2"/>
        <v>222.09838722503667</v>
      </c>
    </row>
    <row r="108" spans="1:63">
      <c r="A108" s="30"/>
      <c r="B108" s="31" t="s">
        <v>112</v>
      </c>
      <c r="C108" s="32">
        <v>0</v>
      </c>
      <c r="D108" s="32">
        <v>0</v>
      </c>
      <c r="E108" s="32">
        <v>0</v>
      </c>
      <c r="F108" s="32">
        <v>0</v>
      </c>
      <c r="G108" s="32">
        <v>0</v>
      </c>
      <c r="H108" s="32">
        <v>0.94090265046666666</v>
      </c>
      <c r="I108" s="32">
        <v>5.8852166666666664E-2</v>
      </c>
      <c r="J108" s="32">
        <v>0.58852166666666672</v>
      </c>
      <c r="K108" s="32">
        <v>0</v>
      </c>
      <c r="L108" s="32">
        <v>1.414217565</v>
      </c>
      <c r="M108" s="32">
        <v>0</v>
      </c>
      <c r="N108" s="32">
        <v>0</v>
      </c>
      <c r="O108" s="32">
        <v>0</v>
      </c>
      <c r="P108" s="32">
        <v>0</v>
      </c>
      <c r="Q108" s="32">
        <v>0</v>
      </c>
      <c r="R108" s="32">
        <v>0.44079719146666668</v>
      </c>
      <c r="S108" s="32">
        <v>0.28249039999999997</v>
      </c>
      <c r="T108" s="32">
        <v>6.0029209999999997</v>
      </c>
      <c r="U108" s="32">
        <v>0</v>
      </c>
      <c r="V108" s="32">
        <v>2.0533503707666667</v>
      </c>
      <c r="W108" s="32">
        <v>0</v>
      </c>
      <c r="X108" s="32">
        <v>0</v>
      </c>
      <c r="Y108" s="32">
        <v>0</v>
      </c>
      <c r="Z108" s="32">
        <v>0</v>
      </c>
      <c r="AA108" s="32">
        <v>0</v>
      </c>
      <c r="AB108" s="32">
        <v>0</v>
      </c>
      <c r="AC108" s="32">
        <v>0</v>
      </c>
      <c r="AD108" s="32">
        <v>0</v>
      </c>
      <c r="AE108" s="32">
        <v>0</v>
      </c>
      <c r="AF108" s="32">
        <v>0</v>
      </c>
      <c r="AG108" s="32">
        <v>0</v>
      </c>
      <c r="AH108" s="32">
        <v>0</v>
      </c>
      <c r="AI108" s="32">
        <v>0</v>
      </c>
      <c r="AJ108" s="32">
        <v>0</v>
      </c>
      <c r="AK108" s="32">
        <v>0</v>
      </c>
      <c r="AL108" s="32">
        <v>0</v>
      </c>
      <c r="AM108" s="32">
        <v>0</v>
      </c>
      <c r="AN108" s="32">
        <v>0</v>
      </c>
      <c r="AO108" s="32">
        <v>0</v>
      </c>
      <c r="AP108" s="32">
        <v>0</v>
      </c>
      <c r="AQ108" s="32">
        <v>0</v>
      </c>
      <c r="AR108" s="32">
        <v>0</v>
      </c>
      <c r="AS108" s="32">
        <v>0</v>
      </c>
      <c r="AT108" s="32">
        <v>0</v>
      </c>
      <c r="AU108" s="32">
        <v>0</v>
      </c>
      <c r="AV108" s="32">
        <v>1.6045325364613778</v>
      </c>
      <c r="AW108" s="32">
        <v>3.9153228799999997</v>
      </c>
      <c r="AX108" s="32">
        <v>0</v>
      </c>
      <c r="AY108" s="32">
        <v>0</v>
      </c>
      <c r="AZ108" s="32">
        <v>8.6829613310999978</v>
      </c>
      <c r="BA108" s="32">
        <v>0</v>
      </c>
      <c r="BB108" s="32">
        <v>0</v>
      </c>
      <c r="BC108" s="32">
        <v>0</v>
      </c>
      <c r="BD108" s="32">
        <v>0</v>
      </c>
      <c r="BE108" s="32">
        <v>0</v>
      </c>
      <c r="BF108" s="32">
        <v>3.2620257231333318</v>
      </c>
      <c r="BG108" s="32">
        <v>0.93221973333333341</v>
      </c>
      <c r="BH108" s="32">
        <v>0</v>
      </c>
      <c r="BI108" s="32">
        <v>0</v>
      </c>
      <c r="BJ108" s="32">
        <v>4.375077301200001</v>
      </c>
      <c r="BK108" s="33">
        <f t="shared" si="2"/>
        <v>34.554192516261367</v>
      </c>
    </row>
    <row r="109" spans="1:63">
      <c r="A109" s="30"/>
      <c r="B109" s="31" t="s">
        <v>113</v>
      </c>
      <c r="C109" s="32">
        <v>0</v>
      </c>
      <c r="D109" s="32">
        <v>0</v>
      </c>
      <c r="E109" s="32">
        <v>0</v>
      </c>
      <c r="F109" s="32">
        <v>0</v>
      </c>
      <c r="G109" s="32">
        <v>0</v>
      </c>
      <c r="H109" s="32">
        <v>0.33571830296666672</v>
      </c>
      <c r="I109" s="32">
        <v>0.52879094999999998</v>
      </c>
      <c r="J109" s="32">
        <v>0</v>
      </c>
      <c r="K109" s="32">
        <v>0</v>
      </c>
      <c r="L109" s="32">
        <v>1.0166643525333334</v>
      </c>
      <c r="M109" s="32">
        <v>0</v>
      </c>
      <c r="N109" s="32">
        <v>0</v>
      </c>
      <c r="O109" s="32">
        <v>0</v>
      </c>
      <c r="P109" s="32">
        <v>0</v>
      </c>
      <c r="Q109" s="32">
        <v>0</v>
      </c>
      <c r="R109" s="32">
        <v>0.59775967806666663</v>
      </c>
      <c r="S109" s="32">
        <v>0.23501820000000001</v>
      </c>
      <c r="T109" s="32">
        <v>3.70153665</v>
      </c>
      <c r="U109" s="32">
        <v>0</v>
      </c>
      <c r="V109" s="32">
        <v>0.56639386199999997</v>
      </c>
      <c r="W109" s="32">
        <v>0</v>
      </c>
      <c r="X109" s="32">
        <v>0</v>
      </c>
      <c r="Y109" s="32">
        <v>0</v>
      </c>
      <c r="Z109" s="32">
        <v>0</v>
      </c>
      <c r="AA109" s="32">
        <v>0</v>
      </c>
      <c r="AB109" s="32">
        <v>0</v>
      </c>
      <c r="AC109" s="32">
        <v>0</v>
      </c>
      <c r="AD109" s="32">
        <v>0</v>
      </c>
      <c r="AE109" s="32">
        <v>0</v>
      </c>
      <c r="AF109" s="32">
        <v>0</v>
      </c>
      <c r="AG109" s="32">
        <v>0</v>
      </c>
      <c r="AH109" s="32">
        <v>0</v>
      </c>
      <c r="AI109" s="32">
        <v>0</v>
      </c>
      <c r="AJ109" s="32">
        <v>0</v>
      </c>
      <c r="AK109" s="32">
        <v>0</v>
      </c>
      <c r="AL109" s="32">
        <v>0</v>
      </c>
      <c r="AM109" s="32">
        <v>0</v>
      </c>
      <c r="AN109" s="32">
        <v>0</v>
      </c>
      <c r="AO109" s="32">
        <v>0</v>
      </c>
      <c r="AP109" s="32">
        <v>0</v>
      </c>
      <c r="AQ109" s="32">
        <v>0</v>
      </c>
      <c r="AR109" s="32">
        <v>0</v>
      </c>
      <c r="AS109" s="32">
        <v>0</v>
      </c>
      <c r="AT109" s="32">
        <v>0</v>
      </c>
      <c r="AU109" s="32">
        <v>0</v>
      </c>
      <c r="AV109" s="32">
        <v>1.3996384661183197</v>
      </c>
      <c r="AW109" s="32">
        <v>1.7928710480999999</v>
      </c>
      <c r="AX109" s="32">
        <v>1.1633709999999999</v>
      </c>
      <c r="AY109" s="32">
        <v>0</v>
      </c>
      <c r="AZ109" s="32">
        <v>11.224373361300001</v>
      </c>
      <c r="BA109" s="32">
        <v>0</v>
      </c>
      <c r="BB109" s="32">
        <v>0</v>
      </c>
      <c r="BC109" s="32">
        <v>0</v>
      </c>
      <c r="BD109" s="32">
        <v>0</v>
      </c>
      <c r="BE109" s="32">
        <v>0</v>
      </c>
      <c r="BF109" s="32">
        <v>2.4964566144666636</v>
      </c>
      <c r="BG109" s="32">
        <v>3.6064500999999999E-2</v>
      </c>
      <c r="BH109" s="32">
        <v>0.1163371</v>
      </c>
      <c r="BI109" s="32">
        <v>0</v>
      </c>
      <c r="BJ109" s="32">
        <v>1.1063309197</v>
      </c>
      <c r="BK109" s="33">
        <f t="shared" si="2"/>
        <v>26.31732500625165</v>
      </c>
    </row>
    <row r="110" spans="1:63">
      <c r="A110" s="30"/>
      <c r="B110" s="31" t="s">
        <v>114</v>
      </c>
      <c r="C110" s="32">
        <v>0</v>
      </c>
      <c r="D110" s="32">
        <v>0</v>
      </c>
      <c r="E110" s="32">
        <v>0</v>
      </c>
      <c r="F110" s="32">
        <v>0</v>
      </c>
      <c r="G110" s="32">
        <v>0</v>
      </c>
      <c r="H110" s="32">
        <v>0.41520859343333333</v>
      </c>
      <c r="I110" s="32">
        <v>0</v>
      </c>
      <c r="J110" s="32">
        <v>0.58458933333333329</v>
      </c>
      <c r="K110" s="32">
        <v>0</v>
      </c>
      <c r="L110" s="32">
        <v>1.2817334600000003</v>
      </c>
      <c r="M110" s="32">
        <v>0</v>
      </c>
      <c r="N110" s="32">
        <v>0</v>
      </c>
      <c r="O110" s="32">
        <v>0</v>
      </c>
      <c r="P110" s="32">
        <v>0</v>
      </c>
      <c r="Q110" s="32">
        <v>0</v>
      </c>
      <c r="R110" s="32">
        <v>0.3948624264333333</v>
      </c>
      <c r="S110" s="32">
        <v>5.8458933333333338E-2</v>
      </c>
      <c r="T110" s="32">
        <v>1.9876037333333334</v>
      </c>
      <c r="U110" s="32">
        <v>0</v>
      </c>
      <c r="V110" s="32">
        <v>1.8181094314666664</v>
      </c>
      <c r="W110" s="32">
        <v>0</v>
      </c>
      <c r="X110" s="32">
        <v>0</v>
      </c>
      <c r="Y110" s="32">
        <v>0</v>
      </c>
      <c r="Z110" s="32">
        <v>0</v>
      </c>
      <c r="AA110" s="32">
        <v>0</v>
      </c>
      <c r="AB110" s="32">
        <v>0</v>
      </c>
      <c r="AC110" s="32">
        <v>0</v>
      </c>
      <c r="AD110" s="32">
        <v>0</v>
      </c>
      <c r="AE110" s="32">
        <v>0</v>
      </c>
      <c r="AF110" s="32">
        <v>0</v>
      </c>
      <c r="AG110" s="32">
        <v>0</v>
      </c>
      <c r="AH110" s="32">
        <v>0</v>
      </c>
      <c r="AI110" s="32">
        <v>0</v>
      </c>
      <c r="AJ110" s="32">
        <v>0</v>
      </c>
      <c r="AK110" s="32">
        <v>0</v>
      </c>
      <c r="AL110" s="32">
        <v>0</v>
      </c>
      <c r="AM110" s="32">
        <v>0</v>
      </c>
      <c r="AN110" s="32">
        <v>0</v>
      </c>
      <c r="AO110" s="32">
        <v>0</v>
      </c>
      <c r="AP110" s="32">
        <v>0</v>
      </c>
      <c r="AQ110" s="32">
        <v>0</v>
      </c>
      <c r="AR110" s="32">
        <v>0</v>
      </c>
      <c r="AS110" s="32">
        <v>0</v>
      </c>
      <c r="AT110" s="32">
        <v>0</v>
      </c>
      <c r="AU110" s="32">
        <v>0</v>
      </c>
      <c r="AV110" s="32">
        <v>2.1155848332558436</v>
      </c>
      <c r="AW110" s="32">
        <v>5.743295118399999</v>
      </c>
      <c r="AX110" s="32">
        <v>0</v>
      </c>
      <c r="AY110" s="32">
        <v>0</v>
      </c>
      <c r="AZ110" s="32">
        <v>5.3446195977333328</v>
      </c>
      <c r="BA110" s="32">
        <v>0</v>
      </c>
      <c r="BB110" s="32">
        <v>0</v>
      </c>
      <c r="BC110" s="32">
        <v>0</v>
      </c>
      <c r="BD110" s="32">
        <v>0</v>
      </c>
      <c r="BE110" s="32">
        <v>0</v>
      </c>
      <c r="BF110" s="32">
        <v>2.3699995273333334</v>
      </c>
      <c r="BG110" s="32">
        <v>2.5390837314999999</v>
      </c>
      <c r="BH110" s="32">
        <v>0</v>
      </c>
      <c r="BI110" s="32">
        <v>0</v>
      </c>
      <c r="BJ110" s="32">
        <v>4.2341289707333338</v>
      </c>
      <c r="BK110" s="33">
        <f t="shared" si="2"/>
        <v>28.887277690289178</v>
      </c>
    </row>
    <row r="111" spans="1:63">
      <c r="A111" s="30"/>
      <c r="B111" s="31" t="s">
        <v>115</v>
      </c>
      <c r="C111" s="32">
        <v>0</v>
      </c>
      <c r="D111" s="32">
        <v>0</v>
      </c>
      <c r="E111" s="32">
        <v>0</v>
      </c>
      <c r="F111" s="32">
        <v>0</v>
      </c>
      <c r="G111" s="32">
        <v>0</v>
      </c>
      <c r="H111" s="32">
        <v>2.4308072433333338E-2</v>
      </c>
      <c r="I111" s="32">
        <v>111.68844925000001</v>
      </c>
      <c r="J111" s="32">
        <v>0</v>
      </c>
      <c r="K111" s="32">
        <v>0</v>
      </c>
      <c r="L111" s="32">
        <v>0.37968240449999996</v>
      </c>
      <c r="M111" s="32">
        <v>0</v>
      </c>
      <c r="N111" s="32">
        <v>0</v>
      </c>
      <c r="O111" s="32">
        <v>0</v>
      </c>
      <c r="P111" s="32">
        <v>0</v>
      </c>
      <c r="Q111" s="32">
        <v>0</v>
      </c>
      <c r="R111" s="32">
        <v>5.5425230133333322E-2</v>
      </c>
      <c r="S111" s="32">
        <v>40.826065</v>
      </c>
      <c r="T111" s="32">
        <v>0</v>
      </c>
      <c r="U111" s="32">
        <v>0</v>
      </c>
      <c r="V111" s="32">
        <v>0</v>
      </c>
      <c r="W111" s="32">
        <v>0</v>
      </c>
      <c r="X111" s="32">
        <v>0</v>
      </c>
      <c r="Y111" s="32">
        <v>0</v>
      </c>
      <c r="Z111" s="32">
        <v>0</v>
      </c>
      <c r="AA111" s="32">
        <v>0</v>
      </c>
      <c r="AB111" s="32">
        <v>0</v>
      </c>
      <c r="AC111" s="32">
        <v>0</v>
      </c>
      <c r="AD111" s="32">
        <v>0</v>
      </c>
      <c r="AE111" s="32">
        <v>0</v>
      </c>
      <c r="AF111" s="32">
        <v>0</v>
      </c>
      <c r="AG111" s="32">
        <v>0</v>
      </c>
      <c r="AH111" s="32">
        <v>0</v>
      </c>
      <c r="AI111" s="32">
        <v>0</v>
      </c>
      <c r="AJ111" s="32">
        <v>0</v>
      </c>
      <c r="AK111" s="32">
        <v>0</v>
      </c>
      <c r="AL111" s="32">
        <v>0</v>
      </c>
      <c r="AM111" s="32">
        <v>0</v>
      </c>
      <c r="AN111" s="32">
        <v>0</v>
      </c>
      <c r="AO111" s="32">
        <v>0</v>
      </c>
      <c r="AP111" s="32">
        <v>0</v>
      </c>
      <c r="AQ111" s="32">
        <v>0</v>
      </c>
      <c r="AR111" s="32">
        <v>0</v>
      </c>
      <c r="AS111" s="32">
        <v>0</v>
      </c>
      <c r="AT111" s="32">
        <v>0</v>
      </c>
      <c r="AU111" s="32">
        <v>0</v>
      </c>
      <c r="AV111" s="32">
        <v>1.7481250045446314E-2</v>
      </c>
      <c r="AW111" s="32">
        <v>0</v>
      </c>
      <c r="AX111" s="32">
        <v>0</v>
      </c>
      <c r="AY111" s="32">
        <v>0</v>
      </c>
      <c r="AZ111" s="32">
        <v>0</v>
      </c>
      <c r="BA111" s="32">
        <v>0</v>
      </c>
      <c r="BB111" s="32">
        <v>0</v>
      </c>
      <c r="BC111" s="32">
        <v>0</v>
      </c>
      <c r="BD111" s="32">
        <v>0</v>
      </c>
      <c r="BE111" s="32">
        <v>0</v>
      </c>
      <c r="BF111" s="32">
        <v>1.1654166666666666E-3</v>
      </c>
      <c r="BG111" s="32">
        <v>0</v>
      </c>
      <c r="BH111" s="32">
        <v>0</v>
      </c>
      <c r="BI111" s="32">
        <v>0</v>
      </c>
      <c r="BJ111" s="32">
        <v>0</v>
      </c>
      <c r="BK111" s="33">
        <f t="shared" si="2"/>
        <v>152.9925766237788</v>
      </c>
    </row>
    <row r="112" spans="1:63">
      <c r="A112" s="30"/>
      <c r="B112" s="31" t="s">
        <v>116</v>
      </c>
      <c r="C112" s="32">
        <v>0</v>
      </c>
      <c r="D112" s="32">
        <v>0.29222541666666663</v>
      </c>
      <c r="E112" s="32">
        <v>0</v>
      </c>
      <c r="F112" s="32">
        <v>0</v>
      </c>
      <c r="G112" s="32">
        <v>0</v>
      </c>
      <c r="H112" s="32">
        <v>0.37569668496666675</v>
      </c>
      <c r="I112" s="32">
        <v>1.1881885441666664</v>
      </c>
      <c r="J112" s="32">
        <v>0.23378033333333334</v>
      </c>
      <c r="K112" s="32">
        <v>0</v>
      </c>
      <c r="L112" s="32">
        <v>1.2098130316666666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0.4223372472666666</v>
      </c>
      <c r="S112" s="32">
        <v>0</v>
      </c>
      <c r="T112" s="32">
        <v>0.3506705</v>
      </c>
      <c r="U112" s="32">
        <v>0</v>
      </c>
      <c r="V112" s="32">
        <v>0.59029534166666664</v>
      </c>
      <c r="W112" s="32">
        <v>0</v>
      </c>
      <c r="X112" s="32">
        <v>0</v>
      </c>
      <c r="Y112" s="32">
        <v>0</v>
      </c>
      <c r="Z112" s="32">
        <v>0</v>
      </c>
      <c r="AA112" s="32">
        <v>0</v>
      </c>
      <c r="AB112" s="32">
        <v>0</v>
      </c>
      <c r="AC112" s="32">
        <v>0</v>
      </c>
      <c r="AD112" s="32">
        <v>0</v>
      </c>
      <c r="AE112" s="32">
        <v>0</v>
      </c>
      <c r="AF112" s="32">
        <v>5.7863683333333339E-2</v>
      </c>
      <c r="AG112" s="32">
        <v>0</v>
      </c>
      <c r="AH112" s="32">
        <v>0</v>
      </c>
      <c r="AI112" s="32">
        <v>0</v>
      </c>
      <c r="AJ112" s="32">
        <v>0</v>
      </c>
      <c r="AK112" s="32">
        <v>0</v>
      </c>
      <c r="AL112" s="32">
        <v>0</v>
      </c>
      <c r="AM112" s="32">
        <v>0</v>
      </c>
      <c r="AN112" s="32">
        <v>0</v>
      </c>
      <c r="AO112" s="32">
        <v>0</v>
      </c>
      <c r="AP112" s="32">
        <v>0</v>
      </c>
      <c r="AQ112" s="32">
        <v>0</v>
      </c>
      <c r="AR112" s="32">
        <v>0</v>
      </c>
      <c r="AS112" s="32">
        <v>0</v>
      </c>
      <c r="AT112" s="32">
        <v>0</v>
      </c>
      <c r="AU112" s="32">
        <v>0</v>
      </c>
      <c r="AV112" s="32">
        <v>0.88716451610786762</v>
      </c>
      <c r="AW112" s="32">
        <v>2.6282957971000003</v>
      </c>
      <c r="AX112" s="32">
        <v>0</v>
      </c>
      <c r="AY112" s="32">
        <v>0</v>
      </c>
      <c r="AZ112" s="32">
        <v>9.4519632360333379</v>
      </c>
      <c r="BA112" s="32">
        <v>0</v>
      </c>
      <c r="BB112" s="32">
        <v>0</v>
      </c>
      <c r="BC112" s="32">
        <v>0</v>
      </c>
      <c r="BD112" s="32">
        <v>0</v>
      </c>
      <c r="BE112" s="32">
        <v>0</v>
      </c>
      <c r="BF112" s="32">
        <v>2.4147582070999993</v>
      </c>
      <c r="BG112" s="32">
        <v>1.1919918766666666</v>
      </c>
      <c r="BH112" s="32">
        <v>0</v>
      </c>
      <c r="BI112" s="32">
        <v>0</v>
      </c>
      <c r="BJ112" s="32">
        <v>2.6666469264333337</v>
      </c>
      <c r="BK112" s="33">
        <f t="shared" si="2"/>
        <v>23.961691342507873</v>
      </c>
    </row>
    <row r="113" spans="1:63">
      <c r="A113" s="30"/>
      <c r="B113" s="31" t="s">
        <v>117</v>
      </c>
      <c r="C113" s="32">
        <v>0</v>
      </c>
      <c r="D113" s="32">
        <v>0</v>
      </c>
      <c r="E113" s="32">
        <v>0</v>
      </c>
      <c r="F113" s="32">
        <v>0</v>
      </c>
      <c r="G113" s="32">
        <v>0</v>
      </c>
      <c r="H113" s="32">
        <v>0.33161642063333335</v>
      </c>
      <c r="I113" s="32">
        <v>7.9150742567333321</v>
      </c>
      <c r="J113" s="32">
        <v>0</v>
      </c>
      <c r="K113" s="32">
        <v>0</v>
      </c>
      <c r="L113" s="32">
        <v>2.7313401913333335</v>
      </c>
      <c r="M113" s="32">
        <v>0</v>
      </c>
      <c r="N113" s="32">
        <v>0</v>
      </c>
      <c r="O113" s="32">
        <v>0</v>
      </c>
      <c r="P113" s="32">
        <v>0</v>
      </c>
      <c r="Q113" s="32">
        <v>0</v>
      </c>
      <c r="R113" s="32">
        <v>0.30261650280000008</v>
      </c>
      <c r="S113" s="32">
        <v>0</v>
      </c>
      <c r="T113" s="32">
        <v>0.23228019999999999</v>
      </c>
      <c r="U113" s="32">
        <v>0</v>
      </c>
      <c r="V113" s="32">
        <v>0.8693936968999999</v>
      </c>
      <c r="W113" s="32">
        <v>0</v>
      </c>
      <c r="X113" s="32">
        <v>0</v>
      </c>
      <c r="Y113" s="32">
        <v>0</v>
      </c>
      <c r="Z113" s="32">
        <v>0</v>
      </c>
      <c r="AA113" s="32">
        <v>0</v>
      </c>
      <c r="AB113" s="32">
        <v>1.7247700000000001E-2</v>
      </c>
      <c r="AC113" s="32">
        <v>0</v>
      </c>
      <c r="AD113" s="32">
        <v>0</v>
      </c>
      <c r="AE113" s="32">
        <v>0</v>
      </c>
      <c r="AF113" s="32">
        <v>0</v>
      </c>
      <c r="AG113" s="32">
        <v>0</v>
      </c>
      <c r="AH113" s="32">
        <v>0</v>
      </c>
      <c r="AI113" s="32">
        <v>0</v>
      </c>
      <c r="AJ113" s="32">
        <v>0</v>
      </c>
      <c r="AK113" s="32">
        <v>0</v>
      </c>
      <c r="AL113" s="32">
        <v>0</v>
      </c>
      <c r="AM113" s="32">
        <v>0</v>
      </c>
      <c r="AN113" s="32">
        <v>0</v>
      </c>
      <c r="AO113" s="32">
        <v>0</v>
      </c>
      <c r="AP113" s="32">
        <v>0</v>
      </c>
      <c r="AQ113" s="32">
        <v>0</v>
      </c>
      <c r="AR113" s="32">
        <v>0</v>
      </c>
      <c r="AS113" s="32">
        <v>0</v>
      </c>
      <c r="AT113" s="32">
        <v>0</v>
      </c>
      <c r="AU113" s="32">
        <v>0</v>
      </c>
      <c r="AV113" s="32">
        <v>1.0766046951845789</v>
      </c>
      <c r="AW113" s="32">
        <v>2.6926372089333332</v>
      </c>
      <c r="AX113" s="32">
        <v>1.2648313333333334</v>
      </c>
      <c r="AY113" s="32">
        <v>0</v>
      </c>
      <c r="AZ113" s="32">
        <v>12.226645554466669</v>
      </c>
      <c r="BA113" s="32">
        <v>0</v>
      </c>
      <c r="BB113" s="32">
        <v>0</v>
      </c>
      <c r="BC113" s="32">
        <v>0</v>
      </c>
      <c r="BD113" s="32">
        <v>0</v>
      </c>
      <c r="BE113" s="32">
        <v>0</v>
      </c>
      <c r="BF113" s="32">
        <v>2.1609556261999998</v>
      </c>
      <c r="BG113" s="32">
        <v>3.4667876999999998</v>
      </c>
      <c r="BH113" s="32">
        <v>0</v>
      </c>
      <c r="BI113" s="32">
        <v>0</v>
      </c>
      <c r="BJ113" s="32">
        <v>7.6361270610333332</v>
      </c>
      <c r="BK113" s="33">
        <f t="shared" si="2"/>
        <v>42.924158147551246</v>
      </c>
    </row>
    <row r="114" spans="1:63">
      <c r="A114" s="30"/>
      <c r="B114" s="31" t="s">
        <v>118</v>
      </c>
      <c r="C114" s="32">
        <v>0</v>
      </c>
      <c r="D114" s="32">
        <v>0</v>
      </c>
      <c r="E114" s="32">
        <v>0</v>
      </c>
      <c r="F114" s="32">
        <v>0</v>
      </c>
      <c r="G114" s="32">
        <v>0</v>
      </c>
      <c r="H114" s="32">
        <v>2.2082794333333339E-2</v>
      </c>
      <c r="I114" s="32">
        <v>92.980186666666668</v>
      </c>
      <c r="J114" s="32">
        <v>0</v>
      </c>
      <c r="K114" s="32">
        <v>0</v>
      </c>
      <c r="L114" s="32">
        <v>5.8693742833333333E-2</v>
      </c>
      <c r="M114" s="32">
        <v>0</v>
      </c>
      <c r="N114" s="32">
        <v>0</v>
      </c>
      <c r="O114" s="32">
        <v>0</v>
      </c>
      <c r="P114" s="32">
        <v>0</v>
      </c>
      <c r="Q114" s="32">
        <v>0</v>
      </c>
      <c r="R114" s="32">
        <v>5.8112616666666686E-4</v>
      </c>
      <c r="S114" s="32">
        <v>37.192074666666663</v>
      </c>
      <c r="T114" s="32">
        <v>0</v>
      </c>
      <c r="U114" s="32">
        <v>0</v>
      </c>
      <c r="V114" s="32">
        <v>5.8112616666666686E-4</v>
      </c>
      <c r="W114" s="32">
        <v>0</v>
      </c>
      <c r="X114" s="32">
        <v>0</v>
      </c>
      <c r="Y114" s="32">
        <v>0</v>
      </c>
      <c r="Z114" s="32">
        <v>0</v>
      </c>
      <c r="AA114" s="32">
        <v>0</v>
      </c>
      <c r="AB114" s="32">
        <v>0</v>
      </c>
      <c r="AC114" s="32">
        <v>0</v>
      </c>
      <c r="AD114" s="32">
        <v>0</v>
      </c>
      <c r="AE114" s="32">
        <v>0</v>
      </c>
      <c r="AF114" s="32">
        <v>0</v>
      </c>
      <c r="AG114" s="32">
        <v>0</v>
      </c>
      <c r="AH114" s="32">
        <v>0</v>
      </c>
      <c r="AI114" s="32">
        <v>0</v>
      </c>
      <c r="AJ114" s="32">
        <v>0</v>
      </c>
      <c r="AK114" s="32">
        <v>0</v>
      </c>
      <c r="AL114" s="32">
        <v>0</v>
      </c>
      <c r="AM114" s="32">
        <v>0</v>
      </c>
      <c r="AN114" s="32">
        <v>0</v>
      </c>
      <c r="AO114" s="32">
        <v>0</v>
      </c>
      <c r="AP114" s="32">
        <v>0</v>
      </c>
      <c r="AQ114" s="32">
        <v>0</v>
      </c>
      <c r="AR114" s="32">
        <v>0</v>
      </c>
      <c r="AS114" s="32">
        <v>0</v>
      </c>
      <c r="AT114" s="32">
        <v>0</v>
      </c>
      <c r="AU114" s="32">
        <v>0</v>
      </c>
      <c r="AV114" s="32">
        <v>0</v>
      </c>
      <c r="AW114" s="32">
        <v>23.225173333333334</v>
      </c>
      <c r="AX114" s="32">
        <v>0</v>
      </c>
      <c r="AY114" s="32">
        <v>0</v>
      </c>
      <c r="AZ114" s="32">
        <v>0</v>
      </c>
      <c r="BA114" s="32">
        <v>0</v>
      </c>
      <c r="BB114" s="32">
        <v>0</v>
      </c>
      <c r="BC114" s="32">
        <v>0</v>
      </c>
      <c r="BD114" s="32">
        <v>0</v>
      </c>
      <c r="BE114" s="32">
        <v>0</v>
      </c>
      <c r="BF114" s="32">
        <v>0</v>
      </c>
      <c r="BG114" s="32">
        <v>0</v>
      </c>
      <c r="BH114" s="32">
        <v>0</v>
      </c>
      <c r="BI114" s="32">
        <v>0</v>
      </c>
      <c r="BJ114" s="32">
        <v>0</v>
      </c>
      <c r="BK114" s="33">
        <f t="shared" si="2"/>
        <v>153.47937345616668</v>
      </c>
    </row>
    <row r="115" spans="1:63">
      <c r="A115" s="30"/>
      <c r="B115" s="31" t="s">
        <v>119</v>
      </c>
      <c r="C115" s="32">
        <v>0</v>
      </c>
      <c r="D115" s="32">
        <v>0</v>
      </c>
      <c r="E115" s="32">
        <v>0</v>
      </c>
      <c r="F115" s="32">
        <v>0</v>
      </c>
      <c r="G115" s="32">
        <v>0</v>
      </c>
      <c r="H115" s="32">
        <v>7.8807036000000004E-3</v>
      </c>
      <c r="I115" s="32">
        <v>63.740985000000002</v>
      </c>
      <c r="J115" s="32">
        <v>0</v>
      </c>
      <c r="K115" s="32">
        <v>0</v>
      </c>
      <c r="L115" s="32">
        <v>0.1756848717333333</v>
      </c>
      <c r="M115" s="32">
        <v>0</v>
      </c>
      <c r="N115" s="32">
        <v>0</v>
      </c>
      <c r="O115" s="32">
        <v>0</v>
      </c>
      <c r="P115" s="32">
        <v>0</v>
      </c>
      <c r="Q115" s="32">
        <v>0</v>
      </c>
      <c r="R115" s="32">
        <v>1.1589269999999997E-3</v>
      </c>
      <c r="S115" s="32">
        <v>26.655321000000001</v>
      </c>
      <c r="T115" s="32">
        <v>0</v>
      </c>
      <c r="U115" s="32">
        <v>0</v>
      </c>
      <c r="V115" s="32">
        <v>0</v>
      </c>
      <c r="W115" s="32">
        <v>0</v>
      </c>
      <c r="X115" s="32">
        <v>0</v>
      </c>
      <c r="Y115" s="32">
        <v>0</v>
      </c>
      <c r="Z115" s="32">
        <v>0</v>
      </c>
      <c r="AA115" s="32">
        <v>0</v>
      </c>
      <c r="AB115" s="32">
        <v>0</v>
      </c>
      <c r="AC115" s="32">
        <v>0</v>
      </c>
      <c r="AD115" s="32">
        <v>0</v>
      </c>
      <c r="AE115" s="32">
        <v>0</v>
      </c>
      <c r="AF115" s="32">
        <v>0</v>
      </c>
      <c r="AG115" s="32">
        <v>0</v>
      </c>
      <c r="AH115" s="32">
        <v>0</v>
      </c>
      <c r="AI115" s="32">
        <v>0</v>
      </c>
      <c r="AJ115" s="32">
        <v>0</v>
      </c>
      <c r="AK115" s="32">
        <v>0</v>
      </c>
      <c r="AL115" s="32">
        <v>0</v>
      </c>
      <c r="AM115" s="32">
        <v>0</v>
      </c>
      <c r="AN115" s="32">
        <v>0</v>
      </c>
      <c r="AO115" s="32">
        <v>0</v>
      </c>
      <c r="AP115" s="32">
        <v>0</v>
      </c>
      <c r="AQ115" s="32">
        <v>0</v>
      </c>
      <c r="AR115" s="32">
        <v>0</v>
      </c>
      <c r="AS115" s="32">
        <v>0</v>
      </c>
      <c r="AT115" s="32">
        <v>0</v>
      </c>
      <c r="AU115" s="32">
        <v>0</v>
      </c>
      <c r="AV115" s="32">
        <v>0</v>
      </c>
      <c r="AW115" s="32">
        <v>25.474856000140662</v>
      </c>
      <c r="AX115" s="32">
        <v>0</v>
      </c>
      <c r="AY115" s="32">
        <v>0</v>
      </c>
      <c r="AZ115" s="32">
        <v>0.46375817400000002</v>
      </c>
      <c r="BA115" s="32">
        <v>0</v>
      </c>
      <c r="BB115" s="32">
        <v>0</v>
      </c>
      <c r="BC115" s="32">
        <v>0</v>
      </c>
      <c r="BD115" s="32">
        <v>0</v>
      </c>
      <c r="BE115" s="32">
        <v>0</v>
      </c>
      <c r="BF115" s="32">
        <v>0</v>
      </c>
      <c r="BG115" s="32">
        <v>0</v>
      </c>
      <c r="BH115" s="32">
        <v>0</v>
      </c>
      <c r="BI115" s="32">
        <v>0</v>
      </c>
      <c r="BJ115" s="32">
        <v>0</v>
      </c>
      <c r="BK115" s="33">
        <f t="shared" si="2"/>
        <v>116.519644676474</v>
      </c>
    </row>
    <row r="116" spans="1:63">
      <c r="A116" s="30"/>
      <c r="B116" s="31" t="s">
        <v>120</v>
      </c>
      <c r="C116" s="32">
        <v>0</v>
      </c>
      <c r="D116" s="32">
        <v>0</v>
      </c>
      <c r="E116" s="32">
        <v>0</v>
      </c>
      <c r="F116" s="32">
        <v>0</v>
      </c>
      <c r="G116" s="32">
        <v>0</v>
      </c>
      <c r="H116" s="32">
        <v>1.3287899166666665E-2</v>
      </c>
      <c r="I116" s="32">
        <v>51.996074999999998</v>
      </c>
      <c r="J116" s="32">
        <v>0</v>
      </c>
      <c r="K116" s="32">
        <v>0</v>
      </c>
      <c r="L116" s="32">
        <v>0.87977358900000002</v>
      </c>
      <c r="M116" s="32">
        <v>0</v>
      </c>
      <c r="N116" s="32">
        <v>0</v>
      </c>
      <c r="O116" s="32">
        <v>0</v>
      </c>
      <c r="P116" s="32">
        <v>0</v>
      </c>
      <c r="Q116" s="32">
        <v>0</v>
      </c>
      <c r="R116" s="32">
        <v>0</v>
      </c>
      <c r="S116" s="32">
        <v>21.953898333333335</v>
      </c>
      <c r="T116" s="32">
        <v>0</v>
      </c>
      <c r="U116" s="32">
        <v>0</v>
      </c>
      <c r="V116" s="32">
        <v>0</v>
      </c>
      <c r="W116" s="32">
        <v>0</v>
      </c>
      <c r="X116" s="32">
        <v>0</v>
      </c>
      <c r="Y116" s="32">
        <v>0</v>
      </c>
      <c r="Z116" s="32">
        <v>0</v>
      </c>
      <c r="AA116" s="32">
        <v>0</v>
      </c>
      <c r="AB116" s="32">
        <v>0</v>
      </c>
      <c r="AC116" s="32">
        <v>0</v>
      </c>
      <c r="AD116" s="32">
        <v>0</v>
      </c>
      <c r="AE116" s="32">
        <v>0</v>
      </c>
      <c r="AF116" s="32">
        <v>0</v>
      </c>
      <c r="AG116" s="32">
        <v>0</v>
      </c>
      <c r="AH116" s="32">
        <v>0</v>
      </c>
      <c r="AI116" s="32">
        <v>0</v>
      </c>
      <c r="AJ116" s="32">
        <v>0</v>
      </c>
      <c r="AK116" s="32">
        <v>0</v>
      </c>
      <c r="AL116" s="32">
        <v>0</v>
      </c>
      <c r="AM116" s="32">
        <v>0</v>
      </c>
      <c r="AN116" s="32">
        <v>0</v>
      </c>
      <c r="AO116" s="32">
        <v>0</v>
      </c>
      <c r="AP116" s="32">
        <v>0</v>
      </c>
      <c r="AQ116" s="32">
        <v>0</v>
      </c>
      <c r="AR116" s="32">
        <v>0</v>
      </c>
      <c r="AS116" s="32">
        <v>0</v>
      </c>
      <c r="AT116" s="32">
        <v>0</v>
      </c>
      <c r="AU116" s="32">
        <v>0</v>
      </c>
      <c r="AV116" s="32">
        <v>0</v>
      </c>
      <c r="AW116" s="32">
        <v>17.766954333333334</v>
      </c>
      <c r="AX116" s="32">
        <v>0</v>
      </c>
      <c r="AY116" s="32">
        <v>0</v>
      </c>
      <c r="AZ116" s="32">
        <v>0.23073966666666665</v>
      </c>
      <c r="BA116" s="32">
        <v>0</v>
      </c>
      <c r="BB116" s="32">
        <v>0</v>
      </c>
      <c r="BC116" s="32">
        <v>0</v>
      </c>
      <c r="BD116" s="32">
        <v>0</v>
      </c>
      <c r="BE116" s="32">
        <v>0</v>
      </c>
      <c r="BF116" s="32">
        <v>0</v>
      </c>
      <c r="BG116" s="32">
        <v>0</v>
      </c>
      <c r="BH116" s="32">
        <v>0</v>
      </c>
      <c r="BI116" s="32">
        <v>0</v>
      </c>
      <c r="BJ116" s="32">
        <v>0</v>
      </c>
      <c r="BK116" s="33">
        <f t="shared" si="2"/>
        <v>92.840728821499994</v>
      </c>
    </row>
    <row r="117" spans="1:63">
      <c r="A117" s="30"/>
      <c r="B117" s="31" t="s">
        <v>121</v>
      </c>
      <c r="C117" s="32">
        <v>0</v>
      </c>
      <c r="D117" s="32">
        <v>0</v>
      </c>
      <c r="E117" s="32">
        <v>0</v>
      </c>
      <c r="F117" s="32">
        <v>0</v>
      </c>
      <c r="G117" s="32">
        <v>0</v>
      </c>
      <c r="H117" s="32">
        <v>8.1319823433333355E-2</v>
      </c>
      <c r="I117" s="32">
        <v>48.308805999999997</v>
      </c>
      <c r="J117" s="32">
        <v>0</v>
      </c>
      <c r="K117" s="32">
        <v>0</v>
      </c>
      <c r="L117" s="32">
        <v>14.262599866666667</v>
      </c>
      <c r="M117" s="32">
        <v>0</v>
      </c>
      <c r="N117" s="32">
        <v>0</v>
      </c>
      <c r="O117" s="32">
        <v>0</v>
      </c>
      <c r="P117" s="32">
        <v>0</v>
      </c>
      <c r="Q117" s="32">
        <v>0</v>
      </c>
      <c r="R117" s="32">
        <v>2.30655684E-2</v>
      </c>
      <c r="S117" s="32">
        <v>0</v>
      </c>
      <c r="T117" s="32">
        <v>0</v>
      </c>
      <c r="U117" s="32">
        <v>0</v>
      </c>
      <c r="V117" s="32">
        <v>0</v>
      </c>
      <c r="W117" s="32">
        <v>0</v>
      </c>
      <c r="X117" s="32">
        <v>0</v>
      </c>
      <c r="Y117" s="32">
        <v>0</v>
      </c>
      <c r="Z117" s="32">
        <v>0</v>
      </c>
      <c r="AA117" s="32">
        <v>0</v>
      </c>
      <c r="AB117" s="32">
        <v>0</v>
      </c>
      <c r="AC117" s="32">
        <v>0</v>
      </c>
      <c r="AD117" s="32">
        <v>0</v>
      </c>
      <c r="AE117" s="32">
        <v>0</v>
      </c>
      <c r="AF117" s="32">
        <v>0</v>
      </c>
      <c r="AG117" s="32">
        <v>0</v>
      </c>
      <c r="AH117" s="32">
        <v>0</v>
      </c>
      <c r="AI117" s="32">
        <v>0</v>
      </c>
      <c r="AJ117" s="32">
        <v>0</v>
      </c>
      <c r="AK117" s="32">
        <v>0</v>
      </c>
      <c r="AL117" s="32">
        <v>0</v>
      </c>
      <c r="AM117" s="32">
        <v>0</v>
      </c>
      <c r="AN117" s="32">
        <v>0</v>
      </c>
      <c r="AO117" s="32">
        <v>0</v>
      </c>
      <c r="AP117" s="32">
        <v>0</v>
      </c>
      <c r="AQ117" s="32">
        <v>0</v>
      </c>
      <c r="AR117" s="32">
        <v>0</v>
      </c>
      <c r="AS117" s="32">
        <v>0</v>
      </c>
      <c r="AT117" s="32">
        <v>0</v>
      </c>
      <c r="AU117" s="32">
        <v>0</v>
      </c>
      <c r="AV117" s="32">
        <v>5.7424133333333335E-2</v>
      </c>
      <c r="AW117" s="32">
        <v>3.4454479999999998</v>
      </c>
      <c r="AX117" s="32">
        <v>0</v>
      </c>
      <c r="AY117" s="32">
        <v>0</v>
      </c>
      <c r="AZ117" s="32">
        <v>3.1009032001211478</v>
      </c>
      <c r="BA117" s="32">
        <v>0</v>
      </c>
      <c r="BB117" s="32">
        <v>0</v>
      </c>
      <c r="BC117" s="32">
        <v>0</v>
      </c>
      <c r="BD117" s="32">
        <v>0</v>
      </c>
      <c r="BE117" s="32">
        <v>0</v>
      </c>
      <c r="BF117" s="32">
        <v>1.4356033333333334E-2</v>
      </c>
      <c r="BG117" s="32">
        <v>0</v>
      </c>
      <c r="BH117" s="32">
        <v>0</v>
      </c>
      <c r="BI117" s="32">
        <v>0</v>
      </c>
      <c r="BJ117" s="32">
        <v>0</v>
      </c>
      <c r="BK117" s="33">
        <f t="shared" si="2"/>
        <v>69.29392262528782</v>
      </c>
    </row>
    <row r="118" spans="1:63">
      <c r="A118" s="30"/>
      <c r="B118" s="31" t="s">
        <v>122</v>
      </c>
      <c r="C118" s="32">
        <v>0</v>
      </c>
      <c r="D118" s="32">
        <v>0</v>
      </c>
      <c r="E118" s="32">
        <v>0</v>
      </c>
      <c r="F118" s="32">
        <v>0</v>
      </c>
      <c r="G118" s="32">
        <v>0</v>
      </c>
      <c r="H118" s="32">
        <v>0.54426616133333339</v>
      </c>
      <c r="I118" s="32">
        <v>3.7601145833333334</v>
      </c>
      <c r="J118" s="32">
        <v>0</v>
      </c>
      <c r="K118" s="32">
        <v>0</v>
      </c>
      <c r="L118" s="32">
        <v>6.1160868149000001</v>
      </c>
      <c r="M118" s="32">
        <v>0</v>
      </c>
      <c r="N118" s="32">
        <v>0</v>
      </c>
      <c r="O118" s="32">
        <v>0</v>
      </c>
      <c r="P118" s="32">
        <v>0</v>
      </c>
      <c r="Q118" s="32">
        <v>0</v>
      </c>
      <c r="R118" s="32">
        <v>0.52544550439999993</v>
      </c>
      <c r="S118" s="32">
        <v>0</v>
      </c>
      <c r="T118" s="32">
        <v>0.34708749999999999</v>
      </c>
      <c r="U118" s="32">
        <v>0</v>
      </c>
      <c r="V118" s="32">
        <v>2.0017409397333332</v>
      </c>
      <c r="W118" s="32">
        <v>0</v>
      </c>
      <c r="X118" s="32">
        <v>0</v>
      </c>
      <c r="Y118" s="32">
        <v>0</v>
      </c>
      <c r="Z118" s="32">
        <v>0</v>
      </c>
      <c r="AA118" s="32">
        <v>0</v>
      </c>
      <c r="AB118" s="32">
        <v>3.4363359999999996E-2</v>
      </c>
      <c r="AC118" s="32">
        <v>0</v>
      </c>
      <c r="AD118" s="32">
        <v>0</v>
      </c>
      <c r="AE118" s="32">
        <v>0</v>
      </c>
      <c r="AF118" s="32">
        <v>5.7272266666666662E-2</v>
      </c>
      <c r="AG118" s="32">
        <v>0</v>
      </c>
      <c r="AH118" s="32">
        <v>0</v>
      </c>
      <c r="AI118" s="32">
        <v>0</v>
      </c>
      <c r="AJ118" s="32">
        <v>0</v>
      </c>
      <c r="AK118" s="32">
        <v>0</v>
      </c>
      <c r="AL118" s="32">
        <v>0</v>
      </c>
      <c r="AM118" s="32">
        <v>0</v>
      </c>
      <c r="AN118" s="32">
        <v>0</v>
      </c>
      <c r="AO118" s="32">
        <v>0</v>
      </c>
      <c r="AP118" s="32">
        <v>0</v>
      </c>
      <c r="AQ118" s="32">
        <v>0</v>
      </c>
      <c r="AR118" s="32">
        <v>0</v>
      </c>
      <c r="AS118" s="32">
        <v>0</v>
      </c>
      <c r="AT118" s="32">
        <v>0</v>
      </c>
      <c r="AU118" s="32">
        <v>0</v>
      </c>
      <c r="AV118" s="32">
        <v>1.9236486284666665</v>
      </c>
      <c r="AW118" s="32">
        <v>6.9728812848666664</v>
      </c>
      <c r="AX118" s="32">
        <v>0</v>
      </c>
      <c r="AY118" s="32">
        <v>0</v>
      </c>
      <c r="AZ118" s="32">
        <v>23.503695536356492</v>
      </c>
      <c r="BA118" s="32">
        <v>0</v>
      </c>
      <c r="BB118" s="32">
        <v>0</v>
      </c>
      <c r="BC118" s="32">
        <v>0</v>
      </c>
      <c r="BD118" s="32">
        <v>0</v>
      </c>
      <c r="BE118" s="32">
        <v>0</v>
      </c>
      <c r="BF118" s="32">
        <v>2.4069907776666666</v>
      </c>
      <c r="BG118" s="32">
        <v>8.3775401987000002</v>
      </c>
      <c r="BH118" s="32">
        <v>0</v>
      </c>
      <c r="BI118" s="32">
        <v>0</v>
      </c>
      <c r="BJ118" s="32">
        <v>6.2275527563333331</v>
      </c>
      <c r="BK118" s="33">
        <f t="shared" si="2"/>
        <v>62.798686312756494</v>
      </c>
    </row>
    <row r="119" spans="1:63">
      <c r="A119" s="30"/>
      <c r="B119" s="31" t="s">
        <v>123</v>
      </c>
      <c r="C119" s="32">
        <v>0</v>
      </c>
      <c r="D119" s="32">
        <v>10.869608666666668</v>
      </c>
      <c r="E119" s="32">
        <v>0</v>
      </c>
      <c r="F119" s="32">
        <v>0</v>
      </c>
      <c r="G119" s="32">
        <v>0</v>
      </c>
      <c r="H119" s="32">
        <v>0.80093983400000002</v>
      </c>
      <c r="I119" s="32">
        <v>0.11441693333333333</v>
      </c>
      <c r="J119" s="32">
        <v>5.7208466666666666E-2</v>
      </c>
      <c r="K119" s="32">
        <v>0</v>
      </c>
      <c r="L119" s="32">
        <v>14.353627150033335</v>
      </c>
      <c r="M119" s="32">
        <v>0</v>
      </c>
      <c r="N119" s="32">
        <v>0</v>
      </c>
      <c r="O119" s="32">
        <v>0</v>
      </c>
      <c r="P119" s="32">
        <v>0</v>
      </c>
      <c r="Q119" s="32">
        <v>0</v>
      </c>
      <c r="R119" s="32">
        <v>0.63576700946666664</v>
      </c>
      <c r="S119" s="32">
        <v>5.7296667233333341E-2</v>
      </c>
      <c r="T119" s="32">
        <v>1.1441693333333334</v>
      </c>
      <c r="U119" s="32">
        <v>0</v>
      </c>
      <c r="V119" s="32">
        <v>12.641354879333333</v>
      </c>
      <c r="W119" s="32">
        <v>0</v>
      </c>
      <c r="X119" s="32">
        <v>0</v>
      </c>
      <c r="Y119" s="32">
        <v>0</v>
      </c>
      <c r="Z119" s="32">
        <v>0</v>
      </c>
      <c r="AA119" s="32">
        <v>0</v>
      </c>
      <c r="AB119" s="32">
        <v>2.2655673333333334E-2</v>
      </c>
      <c r="AC119" s="32">
        <v>0</v>
      </c>
      <c r="AD119" s="32">
        <v>0</v>
      </c>
      <c r="AE119" s="32">
        <v>0</v>
      </c>
      <c r="AF119" s="32">
        <v>0</v>
      </c>
      <c r="AG119" s="32">
        <v>0</v>
      </c>
      <c r="AH119" s="32">
        <v>0</v>
      </c>
      <c r="AI119" s="32">
        <v>0</v>
      </c>
      <c r="AJ119" s="32">
        <v>0</v>
      </c>
      <c r="AK119" s="32">
        <v>0</v>
      </c>
      <c r="AL119" s="32">
        <v>8.4958774999999986E-3</v>
      </c>
      <c r="AM119" s="32">
        <v>0</v>
      </c>
      <c r="AN119" s="32">
        <v>0</v>
      </c>
      <c r="AO119" s="32">
        <v>0</v>
      </c>
      <c r="AP119" s="32">
        <v>0</v>
      </c>
      <c r="AQ119" s="32">
        <v>0</v>
      </c>
      <c r="AR119" s="32">
        <v>0</v>
      </c>
      <c r="AS119" s="32">
        <v>0</v>
      </c>
      <c r="AT119" s="32">
        <v>0</v>
      </c>
      <c r="AU119" s="32">
        <v>0</v>
      </c>
      <c r="AV119" s="32">
        <v>2.5830852133999986</v>
      </c>
      <c r="AW119" s="32">
        <v>1.5405857866666666</v>
      </c>
      <c r="AX119" s="32">
        <v>0</v>
      </c>
      <c r="AY119" s="32">
        <v>0</v>
      </c>
      <c r="AZ119" s="32">
        <v>33.20505803503022</v>
      </c>
      <c r="BA119" s="32">
        <v>0</v>
      </c>
      <c r="BB119" s="32">
        <v>0</v>
      </c>
      <c r="BC119" s="32">
        <v>0</v>
      </c>
      <c r="BD119" s="32">
        <v>0</v>
      </c>
      <c r="BE119" s="32">
        <v>0</v>
      </c>
      <c r="BF119" s="32">
        <v>3.2996120301666649</v>
      </c>
      <c r="BG119" s="32">
        <v>1.13418357E-2</v>
      </c>
      <c r="BH119" s="32">
        <v>0</v>
      </c>
      <c r="BI119" s="32">
        <v>0</v>
      </c>
      <c r="BJ119" s="32">
        <v>7.5784480804000021</v>
      </c>
      <c r="BK119" s="33">
        <f t="shared" ref="BK119:BK161" si="3">SUM(C119:BJ119)</f>
        <v>88.923671472263564</v>
      </c>
    </row>
    <row r="120" spans="1:63">
      <c r="A120" s="30"/>
      <c r="B120" s="31" t="s">
        <v>124</v>
      </c>
      <c r="C120" s="32">
        <v>0</v>
      </c>
      <c r="D120" s="32">
        <v>0</v>
      </c>
      <c r="E120" s="32">
        <v>0</v>
      </c>
      <c r="F120" s="32">
        <v>0</v>
      </c>
      <c r="G120" s="32">
        <v>0</v>
      </c>
      <c r="H120" s="32">
        <v>0.82252698923333323</v>
      </c>
      <c r="I120" s="32">
        <v>23.019897631999999</v>
      </c>
      <c r="J120" s="32">
        <v>0</v>
      </c>
      <c r="K120" s="32">
        <v>0</v>
      </c>
      <c r="L120" s="32">
        <v>9.4743202105000002</v>
      </c>
      <c r="M120" s="32">
        <v>0</v>
      </c>
      <c r="N120" s="32">
        <v>0</v>
      </c>
      <c r="O120" s="32">
        <v>0</v>
      </c>
      <c r="P120" s="32">
        <v>0</v>
      </c>
      <c r="Q120" s="32">
        <v>0</v>
      </c>
      <c r="R120" s="32">
        <v>0.69421434510000002</v>
      </c>
      <c r="S120" s="32">
        <v>0.17077919999999999</v>
      </c>
      <c r="T120" s="32">
        <v>0</v>
      </c>
      <c r="U120" s="32">
        <v>0</v>
      </c>
      <c r="V120" s="32">
        <v>0.67295245549999994</v>
      </c>
      <c r="W120" s="32">
        <v>0</v>
      </c>
      <c r="X120" s="32">
        <v>0</v>
      </c>
      <c r="Y120" s="32">
        <v>0</v>
      </c>
      <c r="Z120" s="32">
        <v>0</v>
      </c>
      <c r="AA120" s="32">
        <v>0</v>
      </c>
      <c r="AB120" s="32">
        <v>7.4395068000000009E-2</v>
      </c>
      <c r="AC120" s="32">
        <v>0</v>
      </c>
      <c r="AD120" s="32">
        <v>0</v>
      </c>
      <c r="AE120" s="32">
        <v>0</v>
      </c>
      <c r="AF120" s="32">
        <v>0</v>
      </c>
      <c r="AG120" s="32">
        <v>0</v>
      </c>
      <c r="AH120" s="32">
        <v>0</v>
      </c>
      <c r="AI120" s="32">
        <v>0</v>
      </c>
      <c r="AJ120" s="32">
        <v>0</v>
      </c>
      <c r="AK120" s="32">
        <v>0</v>
      </c>
      <c r="AL120" s="32">
        <v>0</v>
      </c>
      <c r="AM120" s="32">
        <v>0</v>
      </c>
      <c r="AN120" s="32">
        <v>0</v>
      </c>
      <c r="AO120" s="32">
        <v>0</v>
      </c>
      <c r="AP120" s="32">
        <v>0</v>
      </c>
      <c r="AQ120" s="32">
        <v>0</v>
      </c>
      <c r="AR120" s="32">
        <v>0</v>
      </c>
      <c r="AS120" s="32">
        <v>0</v>
      </c>
      <c r="AT120" s="32">
        <v>0</v>
      </c>
      <c r="AU120" s="32">
        <v>0</v>
      </c>
      <c r="AV120" s="32">
        <v>2.8019394710666683</v>
      </c>
      <c r="AW120" s="32">
        <v>5.4105504</v>
      </c>
      <c r="AX120" s="32">
        <v>0</v>
      </c>
      <c r="AY120" s="32">
        <v>0</v>
      </c>
      <c r="AZ120" s="32">
        <v>18.744430257292819</v>
      </c>
      <c r="BA120" s="32">
        <v>0</v>
      </c>
      <c r="BB120" s="32">
        <v>0</v>
      </c>
      <c r="BC120" s="32">
        <v>0</v>
      </c>
      <c r="BD120" s="32">
        <v>0</v>
      </c>
      <c r="BE120" s="32">
        <v>0</v>
      </c>
      <c r="BF120" s="32">
        <v>3.8212227150333344</v>
      </c>
      <c r="BG120" s="32">
        <v>0.12551141073333333</v>
      </c>
      <c r="BH120" s="32">
        <v>5.6359899999999997E-2</v>
      </c>
      <c r="BI120" s="32">
        <v>0</v>
      </c>
      <c r="BJ120" s="32">
        <v>4.7885684028999993</v>
      </c>
      <c r="BK120" s="33">
        <f t="shared" si="3"/>
        <v>70.677668457359488</v>
      </c>
    </row>
    <row r="121" spans="1:63">
      <c r="A121" s="30"/>
      <c r="B121" s="31" t="s">
        <v>125</v>
      </c>
      <c r="C121" s="32">
        <v>0</v>
      </c>
      <c r="D121" s="32">
        <v>0</v>
      </c>
      <c r="E121" s="32">
        <v>0</v>
      </c>
      <c r="F121" s="32">
        <v>0</v>
      </c>
      <c r="G121" s="32">
        <v>0</v>
      </c>
      <c r="H121" s="32">
        <v>0.6788231335666669</v>
      </c>
      <c r="I121" s="32">
        <v>15.619546013333334</v>
      </c>
      <c r="J121" s="32">
        <v>0</v>
      </c>
      <c r="K121" s="32">
        <v>0</v>
      </c>
      <c r="L121" s="32">
        <v>4.5642747416000002</v>
      </c>
      <c r="M121" s="32">
        <v>0</v>
      </c>
      <c r="N121" s="32">
        <v>0</v>
      </c>
      <c r="O121" s="32">
        <v>0</v>
      </c>
      <c r="P121" s="32">
        <v>0</v>
      </c>
      <c r="Q121" s="32">
        <v>0</v>
      </c>
      <c r="R121" s="32">
        <v>0.49028901646666667</v>
      </c>
      <c r="S121" s="32">
        <v>0.22692933333333334</v>
      </c>
      <c r="T121" s="32">
        <v>0</v>
      </c>
      <c r="U121" s="32">
        <v>0</v>
      </c>
      <c r="V121" s="32">
        <v>12.388470640200001</v>
      </c>
      <c r="W121" s="32">
        <v>0</v>
      </c>
      <c r="X121" s="32">
        <v>0</v>
      </c>
      <c r="Y121" s="32">
        <v>0</v>
      </c>
      <c r="Z121" s="32">
        <v>0</v>
      </c>
      <c r="AA121" s="32">
        <v>0</v>
      </c>
      <c r="AB121" s="32">
        <v>9.5485061666666676E-2</v>
      </c>
      <c r="AC121" s="32">
        <v>0</v>
      </c>
      <c r="AD121" s="32">
        <v>0</v>
      </c>
      <c r="AE121" s="32">
        <v>0</v>
      </c>
      <c r="AF121" s="32">
        <v>0.14603597666666668</v>
      </c>
      <c r="AG121" s="32">
        <v>0</v>
      </c>
      <c r="AH121" s="32">
        <v>0</v>
      </c>
      <c r="AI121" s="32">
        <v>0</v>
      </c>
      <c r="AJ121" s="32">
        <v>0</v>
      </c>
      <c r="AK121" s="32">
        <v>0</v>
      </c>
      <c r="AL121" s="32">
        <v>0</v>
      </c>
      <c r="AM121" s="32">
        <v>0</v>
      </c>
      <c r="AN121" s="32">
        <v>0</v>
      </c>
      <c r="AO121" s="32">
        <v>0</v>
      </c>
      <c r="AP121" s="32">
        <v>0</v>
      </c>
      <c r="AQ121" s="32">
        <v>0</v>
      </c>
      <c r="AR121" s="32">
        <v>0</v>
      </c>
      <c r="AS121" s="32">
        <v>0</v>
      </c>
      <c r="AT121" s="32">
        <v>0</v>
      </c>
      <c r="AU121" s="32">
        <v>0</v>
      </c>
      <c r="AV121" s="32">
        <v>2.7517447052333317</v>
      </c>
      <c r="AW121" s="32">
        <v>4.6231880899999993</v>
      </c>
      <c r="AX121" s="32">
        <v>0</v>
      </c>
      <c r="AY121" s="32">
        <v>0</v>
      </c>
      <c r="AZ121" s="32">
        <v>24.181814084071988</v>
      </c>
      <c r="BA121" s="32">
        <v>0</v>
      </c>
      <c r="BB121" s="32">
        <v>0</v>
      </c>
      <c r="BC121" s="32">
        <v>0</v>
      </c>
      <c r="BD121" s="32">
        <v>0</v>
      </c>
      <c r="BE121" s="32">
        <v>0</v>
      </c>
      <c r="BF121" s="32">
        <v>3.834938296633331</v>
      </c>
      <c r="BG121" s="32">
        <v>0.25837134333333334</v>
      </c>
      <c r="BH121" s="32">
        <v>0</v>
      </c>
      <c r="BI121" s="32">
        <v>0</v>
      </c>
      <c r="BJ121" s="32">
        <v>5.3153547544333337</v>
      </c>
      <c r="BK121" s="33">
        <f t="shared" si="3"/>
        <v>75.175265190538653</v>
      </c>
    </row>
    <row r="122" spans="1:63">
      <c r="A122" s="30"/>
      <c r="B122" s="31" t="s">
        <v>126</v>
      </c>
      <c r="C122" s="32">
        <v>0</v>
      </c>
      <c r="D122" s="32">
        <v>17.21245</v>
      </c>
      <c r="E122" s="32">
        <v>0</v>
      </c>
      <c r="F122" s="32">
        <v>0</v>
      </c>
      <c r="G122" s="32">
        <v>0</v>
      </c>
      <c r="H122" s="32">
        <v>0.27101394199999995</v>
      </c>
      <c r="I122" s="32">
        <v>18.646820833333333</v>
      </c>
      <c r="J122" s="32">
        <v>0</v>
      </c>
      <c r="K122" s="32">
        <v>0</v>
      </c>
      <c r="L122" s="32">
        <v>2.9558324042666664</v>
      </c>
      <c r="M122" s="32">
        <v>0</v>
      </c>
      <c r="N122" s="32">
        <v>0</v>
      </c>
      <c r="O122" s="32">
        <v>0</v>
      </c>
      <c r="P122" s="32">
        <v>0</v>
      </c>
      <c r="Q122" s="32">
        <v>0</v>
      </c>
      <c r="R122" s="32">
        <v>0.10602521006666667</v>
      </c>
      <c r="S122" s="32">
        <v>0</v>
      </c>
      <c r="T122" s="32">
        <v>0</v>
      </c>
      <c r="U122" s="32">
        <v>0</v>
      </c>
      <c r="V122" s="32">
        <v>0.32359406000000002</v>
      </c>
      <c r="W122" s="32">
        <v>0</v>
      </c>
      <c r="X122" s="32">
        <v>0</v>
      </c>
      <c r="Y122" s="32">
        <v>0</v>
      </c>
      <c r="Z122" s="32">
        <v>0</v>
      </c>
      <c r="AA122" s="32">
        <v>0</v>
      </c>
      <c r="AB122" s="32">
        <v>0</v>
      </c>
      <c r="AC122" s="32">
        <v>0</v>
      </c>
      <c r="AD122" s="32">
        <v>0</v>
      </c>
      <c r="AE122" s="32">
        <v>0</v>
      </c>
      <c r="AF122" s="32">
        <v>0</v>
      </c>
      <c r="AG122" s="32">
        <v>0</v>
      </c>
      <c r="AH122" s="32">
        <v>0</v>
      </c>
      <c r="AI122" s="32">
        <v>0</v>
      </c>
      <c r="AJ122" s="32">
        <v>0</v>
      </c>
      <c r="AK122" s="32">
        <v>0</v>
      </c>
      <c r="AL122" s="32">
        <v>0</v>
      </c>
      <c r="AM122" s="32">
        <v>0</v>
      </c>
      <c r="AN122" s="32">
        <v>0</v>
      </c>
      <c r="AO122" s="32">
        <v>0</v>
      </c>
      <c r="AP122" s="32">
        <v>0</v>
      </c>
      <c r="AQ122" s="32">
        <v>0</v>
      </c>
      <c r="AR122" s="32">
        <v>5.7088650000000003</v>
      </c>
      <c r="AS122" s="32">
        <v>0</v>
      </c>
      <c r="AT122" s="32">
        <v>0</v>
      </c>
      <c r="AU122" s="32">
        <v>0</v>
      </c>
      <c r="AV122" s="32">
        <v>0.51651286283333342</v>
      </c>
      <c r="AW122" s="32">
        <v>14.69461851</v>
      </c>
      <c r="AX122" s="32">
        <v>0</v>
      </c>
      <c r="AY122" s="32">
        <v>0</v>
      </c>
      <c r="AZ122" s="32">
        <v>2.0140761545613484</v>
      </c>
      <c r="BA122" s="32">
        <v>0</v>
      </c>
      <c r="BB122" s="32">
        <v>0</v>
      </c>
      <c r="BC122" s="32">
        <v>0</v>
      </c>
      <c r="BD122" s="32">
        <v>0</v>
      </c>
      <c r="BE122" s="32">
        <v>0</v>
      </c>
      <c r="BF122" s="32">
        <v>0.7577570419666666</v>
      </c>
      <c r="BG122" s="32">
        <v>6.850638</v>
      </c>
      <c r="BH122" s="32">
        <v>0</v>
      </c>
      <c r="BI122" s="32">
        <v>0</v>
      </c>
      <c r="BJ122" s="32">
        <v>0.25258461116666664</v>
      </c>
      <c r="BK122" s="33">
        <f t="shared" si="3"/>
        <v>70.310788630194693</v>
      </c>
    </row>
    <row r="123" spans="1:63">
      <c r="A123" s="30"/>
      <c r="B123" s="31" t="s">
        <v>127</v>
      </c>
      <c r="C123" s="32">
        <v>0</v>
      </c>
      <c r="D123" s="32">
        <v>0</v>
      </c>
      <c r="E123" s="32">
        <v>0</v>
      </c>
      <c r="F123" s="32">
        <v>0</v>
      </c>
      <c r="G123" s="32">
        <v>0</v>
      </c>
      <c r="H123" s="32">
        <v>0.5650993970999999</v>
      </c>
      <c r="I123" s="32">
        <v>8.1424488000000004</v>
      </c>
      <c r="J123" s="32">
        <v>0</v>
      </c>
      <c r="K123" s="32">
        <v>0</v>
      </c>
      <c r="L123" s="32">
        <v>3.6917368093333338</v>
      </c>
      <c r="M123" s="32">
        <v>0</v>
      </c>
      <c r="N123" s="32">
        <v>0</v>
      </c>
      <c r="O123" s="32">
        <v>0</v>
      </c>
      <c r="P123" s="32">
        <v>0</v>
      </c>
      <c r="Q123" s="32">
        <v>0</v>
      </c>
      <c r="R123" s="32">
        <v>0.69475062209999994</v>
      </c>
      <c r="S123" s="32">
        <v>9.2733444666666651E-2</v>
      </c>
      <c r="T123" s="32">
        <v>0</v>
      </c>
      <c r="U123" s="32">
        <v>0</v>
      </c>
      <c r="V123" s="32">
        <v>10.342415436866665</v>
      </c>
      <c r="W123" s="32">
        <v>0</v>
      </c>
      <c r="X123" s="32">
        <v>0</v>
      </c>
      <c r="Y123" s="32">
        <v>0</v>
      </c>
      <c r="Z123" s="32">
        <v>0</v>
      </c>
      <c r="AA123" s="32">
        <v>0</v>
      </c>
      <c r="AB123" s="32">
        <v>4.4785640000000002E-2</v>
      </c>
      <c r="AC123" s="32">
        <v>0</v>
      </c>
      <c r="AD123" s="32">
        <v>0</v>
      </c>
      <c r="AE123" s="32">
        <v>0</v>
      </c>
      <c r="AF123" s="32">
        <v>0</v>
      </c>
      <c r="AG123" s="32">
        <v>0</v>
      </c>
      <c r="AH123" s="32">
        <v>0</v>
      </c>
      <c r="AI123" s="32">
        <v>0</v>
      </c>
      <c r="AJ123" s="32">
        <v>0</v>
      </c>
      <c r="AK123" s="32">
        <v>0</v>
      </c>
      <c r="AL123" s="32">
        <v>0</v>
      </c>
      <c r="AM123" s="32">
        <v>0</v>
      </c>
      <c r="AN123" s="32">
        <v>0</v>
      </c>
      <c r="AO123" s="32">
        <v>0</v>
      </c>
      <c r="AP123" s="32">
        <v>0</v>
      </c>
      <c r="AQ123" s="32">
        <v>0</v>
      </c>
      <c r="AR123" s="32">
        <v>0</v>
      </c>
      <c r="AS123" s="32">
        <v>0</v>
      </c>
      <c r="AT123" s="32">
        <v>0</v>
      </c>
      <c r="AU123" s="32">
        <v>0</v>
      </c>
      <c r="AV123" s="32">
        <v>2.3285139063666676</v>
      </c>
      <c r="AW123" s="32">
        <v>7.2216844500000006</v>
      </c>
      <c r="AX123" s="32">
        <v>0.33589229999999998</v>
      </c>
      <c r="AY123" s="32">
        <v>0</v>
      </c>
      <c r="AZ123" s="32">
        <v>14.72119245263786</v>
      </c>
      <c r="BA123" s="32">
        <v>0</v>
      </c>
      <c r="BB123" s="32">
        <v>0</v>
      </c>
      <c r="BC123" s="32">
        <v>0</v>
      </c>
      <c r="BD123" s="32">
        <v>0</v>
      </c>
      <c r="BE123" s="32">
        <v>0</v>
      </c>
      <c r="BF123" s="32">
        <v>4.2758221209000018</v>
      </c>
      <c r="BG123" s="32">
        <v>0.30454235199999996</v>
      </c>
      <c r="BH123" s="32">
        <v>0.63748132573333338</v>
      </c>
      <c r="BI123" s="32">
        <v>0</v>
      </c>
      <c r="BJ123" s="32">
        <v>3.0221638985333334</v>
      </c>
      <c r="BK123" s="33">
        <f t="shared" si="3"/>
        <v>56.421262956237854</v>
      </c>
    </row>
    <row r="124" spans="1:63">
      <c r="A124" s="30"/>
      <c r="B124" s="31" t="s">
        <v>128</v>
      </c>
      <c r="C124" s="32">
        <v>0</v>
      </c>
      <c r="D124" s="32">
        <v>0</v>
      </c>
      <c r="E124" s="32">
        <v>0</v>
      </c>
      <c r="F124" s="32">
        <v>0</v>
      </c>
      <c r="G124" s="32">
        <v>0</v>
      </c>
      <c r="H124" s="32">
        <v>0.48558076733333327</v>
      </c>
      <c r="I124" s="32">
        <v>4.0357301000000003</v>
      </c>
      <c r="J124" s="32">
        <v>0</v>
      </c>
      <c r="K124" s="32">
        <v>0</v>
      </c>
      <c r="L124" s="32">
        <v>3.8749570563333338</v>
      </c>
      <c r="M124" s="32">
        <v>0</v>
      </c>
      <c r="N124" s="32">
        <v>0</v>
      </c>
      <c r="O124" s="32">
        <v>0</v>
      </c>
      <c r="P124" s="32">
        <v>0</v>
      </c>
      <c r="Q124" s="32">
        <v>0</v>
      </c>
      <c r="R124" s="32">
        <v>0.31118979416666664</v>
      </c>
      <c r="S124" s="32">
        <v>0.11257266666666667</v>
      </c>
      <c r="T124" s="32">
        <v>0</v>
      </c>
      <c r="U124" s="32">
        <v>0</v>
      </c>
      <c r="V124" s="32">
        <v>0.97602711350000004</v>
      </c>
      <c r="W124" s="32">
        <v>0</v>
      </c>
      <c r="X124" s="32">
        <v>0</v>
      </c>
      <c r="Y124" s="32">
        <v>0</v>
      </c>
      <c r="Z124" s="32">
        <v>0</v>
      </c>
      <c r="AA124" s="32">
        <v>0</v>
      </c>
      <c r="AB124" s="32">
        <v>5.5726250000000005E-4</v>
      </c>
      <c r="AC124" s="32">
        <v>0</v>
      </c>
      <c r="AD124" s="32">
        <v>0</v>
      </c>
      <c r="AE124" s="32">
        <v>0</v>
      </c>
      <c r="AF124" s="32">
        <v>0.1114525</v>
      </c>
      <c r="AG124" s="32">
        <v>0</v>
      </c>
      <c r="AH124" s="32">
        <v>0</v>
      </c>
      <c r="AI124" s="32">
        <v>0</v>
      </c>
      <c r="AJ124" s="32">
        <v>0</v>
      </c>
      <c r="AK124" s="32">
        <v>0</v>
      </c>
      <c r="AL124" s="32">
        <v>0</v>
      </c>
      <c r="AM124" s="32">
        <v>0</v>
      </c>
      <c r="AN124" s="32">
        <v>0</v>
      </c>
      <c r="AO124" s="32">
        <v>0</v>
      </c>
      <c r="AP124" s="32">
        <v>0</v>
      </c>
      <c r="AQ124" s="32">
        <v>0</v>
      </c>
      <c r="AR124" s="32">
        <v>0</v>
      </c>
      <c r="AS124" s="32">
        <v>0</v>
      </c>
      <c r="AT124" s="32">
        <v>0</v>
      </c>
      <c r="AU124" s="32">
        <v>0</v>
      </c>
      <c r="AV124" s="32">
        <v>1.7632141330333337</v>
      </c>
      <c r="AW124" s="32">
        <v>5.5726250000000004</v>
      </c>
      <c r="AX124" s="32">
        <v>0</v>
      </c>
      <c r="AY124" s="32">
        <v>0</v>
      </c>
      <c r="AZ124" s="32">
        <v>9.2201182585052273</v>
      </c>
      <c r="BA124" s="32">
        <v>0</v>
      </c>
      <c r="BB124" s="32">
        <v>0</v>
      </c>
      <c r="BC124" s="32">
        <v>0</v>
      </c>
      <c r="BD124" s="32">
        <v>0</v>
      </c>
      <c r="BE124" s="32">
        <v>0</v>
      </c>
      <c r="BF124" s="32">
        <v>2.6090142850666709</v>
      </c>
      <c r="BG124" s="32">
        <v>0</v>
      </c>
      <c r="BH124" s="32">
        <v>5.5726249999999998E-2</v>
      </c>
      <c r="BI124" s="32">
        <v>0</v>
      </c>
      <c r="BJ124" s="32">
        <v>2.587280537466667</v>
      </c>
      <c r="BK124" s="33">
        <f t="shared" si="3"/>
        <v>31.716045724571902</v>
      </c>
    </row>
    <row r="125" spans="1:63">
      <c r="A125" s="30"/>
      <c r="B125" s="31" t="s">
        <v>129</v>
      </c>
      <c r="C125" s="32">
        <v>0</v>
      </c>
      <c r="D125" s="32">
        <v>0</v>
      </c>
      <c r="E125" s="32">
        <v>0</v>
      </c>
      <c r="F125" s="32">
        <v>0</v>
      </c>
      <c r="G125" s="32">
        <v>0</v>
      </c>
      <c r="H125" s="32">
        <v>5.6499925698333326</v>
      </c>
      <c r="I125" s="32">
        <v>12.330732333333334</v>
      </c>
      <c r="J125" s="32">
        <v>0</v>
      </c>
      <c r="K125" s="32">
        <v>0</v>
      </c>
      <c r="L125" s="32">
        <v>1.5855752415333337</v>
      </c>
      <c r="M125" s="32">
        <v>0</v>
      </c>
      <c r="N125" s="32">
        <v>0</v>
      </c>
      <c r="O125" s="32">
        <v>0</v>
      </c>
      <c r="P125" s="32">
        <v>0</v>
      </c>
      <c r="Q125" s="32">
        <v>0</v>
      </c>
      <c r="R125" s="32">
        <v>0.78566336353333321</v>
      </c>
      <c r="S125" s="32">
        <v>0</v>
      </c>
      <c r="T125" s="32">
        <v>0</v>
      </c>
      <c r="U125" s="32">
        <v>0</v>
      </c>
      <c r="V125" s="32">
        <v>0.99293031099999984</v>
      </c>
      <c r="W125" s="32">
        <v>0</v>
      </c>
      <c r="X125" s="32">
        <v>0</v>
      </c>
      <c r="Y125" s="32">
        <v>0</v>
      </c>
      <c r="Z125" s="32">
        <v>0</v>
      </c>
      <c r="AA125" s="32">
        <v>0</v>
      </c>
      <c r="AB125" s="32">
        <v>0.13317479999999998</v>
      </c>
      <c r="AC125" s="32">
        <v>0</v>
      </c>
      <c r="AD125" s="32">
        <v>0</v>
      </c>
      <c r="AE125" s="32">
        <v>0</v>
      </c>
      <c r="AF125" s="32">
        <v>0</v>
      </c>
      <c r="AG125" s="32">
        <v>0</v>
      </c>
      <c r="AH125" s="32">
        <v>0</v>
      </c>
      <c r="AI125" s="32">
        <v>0</v>
      </c>
      <c r="AJ125" s="32">
        <v>0</v>
      </c>
      <c r="AK125" s="32">
        <v>0</v>
      </c>
      <c r="AL125" s="32">
        <v>0</v>
      </c>
      <c r="AM125" s="32">
        <v>0</v>
      </c>
      <c r="AN125" s="32">
        <v>0</v>
      </c>
      <c r="AO125" s="32">
        <v>0</v>
      </c>
      <c r="AP125" s="32">
        <v>0</v>
      </c>
      <c r="AQ125" s="32">
        <v>0</v>
      </c>
      <c r="AR125" s="32">
        <v>0</v>
      </c>
      <c r="AS125" s="32">
        <v>0</v>
      </c>
      <c r="AT125" s="32">
        <v>0</v>
      </c>
      <c r="AU125" s="32">
        <v>0</v>
      </c>
      <c r="AV125" s="32">
        <v>11.178994161800011</v>
      </c>
      <c r="AW125" s="32">
        <v>24.8038065</v>
      </c>
      <c r="AX125" s="32">
        <v>0</v>
      </c>
      <c r="AY125" s="32">
        <v>0</v>
      </c>
      <c r="AZ125" s="32">
        <v>4.1970230757521652</v>
      </c>
      <c r="BA125" s="32">
        <v>0</v>
      </c>
      <c r="BB125" s="32">
        <v>0</v>
      </c>
      <c r="BC125" s="32">
        <v>0</v>
      </c>
      <c r="BD125" s="32">
        <v>0</v>
      </c>
      <c r="BE125" s="32">
        <v>0</v>
      </c>
      <c r="BF125" s="32">
        <v>5.9815967866666719</v>
      </c>
      <c r="BG125" s="32">
        <v>1.6282614637000001</v>
      </c>
      <c r="BH125" s="32">
        <v>0</v>
      </c>
      <c r="BI125" s="32">
        <v>0</v>
      </c>
      <c r="BJ125" s="32">
        <v>0.87724586176666663</v>
      </c>
      <c r="BK125" s="33">
        <f t="shared" si="3"/>
        <v>70.144996468918848</v>
      </c>
    </row>
    <row r="126" spans="1:63">
      <c r="A126" s="30"/>
      <c r="B126" s="31" t="s">
        <v>130</v>
      </c>
      <c r="C126" s="32">
        <v>0</v>
      </c>
      <c r="D126" s="32">
        <v>27.790624999999999</v>
      </c>
      <c r="E126" s="32">
        <v>0</v>
      </c>
      <c r="F126" s="32">
        <v>0</v>
      </c>
      <c r="G126" s="32">
        <v>0</v>
      </c>
      <c r="H126" s="32">
        <v>0.91017780326666653</v>
      </c>
      <c r="I126" s="32">
        <v>49.189406250000005</v>
      </c>
      <c r="J126" s="32">
        <v>0</v>
      </c>
      <c r="K126" s="32">
        <v>0</v>
      </c>
      <c r="L126" s="32">
        <v>0.53635906249999998</v>
      </c>
      <c r="M126" s="32">
        <v>0</v>
      </c>
      <c r="N126" s="32">
        <v>0</v>
      </c>
      <c r="O126" s="32">
        <v>0</v>
      </c>
      <c r="P126" s="32">
        <v>0</v>
      </c>
      <c r="Q126" s="32">
        <v>0</v>
      </c>
      <c r="R126" s="32">
        <v>0.67417984236666662</v>
      </c>
      <c r="S126" s="32">
        <v>0</v>
      </c>
      <c r="T126" s="32">
        <v>0</v>
      </c>
      <c r="U126" s="32">
        <v>0</v>
      </c>
      <c r="V126" s="32">
        <v>0.36572462500000003</v>
      </c>
      <c r="W126" s="32">
        <v>0</v>
      </c>
      <c r="X126" s="32">
        <v>0</v>
      </c>
      <c r="Y126" s="32">
        <v>0</v>
      </c>
      <c r="Z126" s="32">
        <v>0</v>
      </c>
      <c r="AA126" s="32">
        <v>0</v>
      </c>
      <c r="AB126" s="32">
        <v>4.9525365000000002E-2</v>
      </c>
      <c r="AC126" s="32">
        <v>0</v>
      </c>
      <c r="AD126" s="32">
        <v>0</v>
      </c>
      <c r="AE126" s="32">
        <v>0</v>
      </c>
      <c r="AF126" s="32">
        <v>0</v>
      </c>
      <c r="AG126" s="32">
        <v>0</v>
      </c>
      <c r="AH126" s="32">
        <v>0</v>
      </c>
      <c r="AI126" s="32">
        <v>0</v>
      </c>
      <c r="AJ126" s="32">
        <v>0</v>
      </c>
      <c r="AK126" s="32">
        <v>0</v>
      </c>
      <c r="AL126" s="32">
        <v>0</v>
      </c>
      <c r="AM126" s="32">
        <v>0</v>
      </c>
      <c r="AN126" s="32">
        <v>0</v>
      </c>
      <c r="AO126" s="32">
        <v>0</v>
      </c>
      <c r="AP126" s="32">
        <v>0</v>
      </c>
      <c r="AQ126" s="32">
        <v>0</v>
      </c>
      <c r="AR126" s="32">
        <v>0</v>
      </c>
      <c r="AS126" s="32">
        <v>0</v>
      </c>
      <c r="AT126" s="32">
        <v>0</v>
      </c>
      <c r="AU126" s="32">
        <v>0</v>
      </c>
      <c r="AV126" s="32">
        <v>15.924724400200009</v>
      </c>
      <c r="AW126" s="32">
        <v>13.192599208533334</v>
      </c>
      <c r="AX126" s="32">
        <v>1.1005636666666665</v>
      </c>
      <c r="AY126" s="32">
        <v>0</v>
      </c>
      <c r="AZ126" s="32">
        <v>5.8825017906507489</v>
      </c>
      <c r="BA126" s="32">
        <v>0</v>
      </c>
      <c r="BB126" s="32">
        <v>0</v>
      </c>
      <c r="BC126" s="32">
        <v>0</v>
      </c>
      <c r="BD126" s="32">
        <v>0</v>
      </c>
      <c r="BE126" s="32">
        <v>0</v>
      </c>
      <c r="BF126" s="32">
        <v>6.3195754184000013</v>
      </c>
      <c r="BG126" s="32">
        <v>1.1225749399999998</v>
      </c>
      <c r="BH126" s="32">
        <v>0</v>
      </c>
      <c r="BI126" s="32">
        <v>0</v>
      </c>
      <c r="BJ126" s="32">
        <v>1.1689281822333333</v>
      </c>
      <c r="BK126" s="33">
        <f t="shared" si="3"/>
        <v>124.22746555481744</v>
      </c>
    </row>
    <row r="127" spans="1:63">
      <c r="A127" s="30"/>
      <c r="B127" s="31" t="s">
        <v>131</v>
      </c>
      <c r="C127" s="32">
        <v>0</v>
      </c>
      <c r="D127" s="32">
        <v>1.09749717</v>
      </c>
      <c r="E127" s="32">
        <v>0</v>
      </c>
      <c r="F127" s="32">
        <v>0</v>
      </c>
      <c r="G127" s="32">
        <v>0</v>
      </c>
      <c r="H127" s="32">
        <v>2.0004449351000004</v>
      </c>
      <c r="I127" s="32">
        <v>5.93091905</v>
      </c>
      <c r="J127" s="32">
        <v>0</v>
      </c>
      <c r="K127" s="32">
        <v>0</v>
      </c>
      <c r="L127" s="32">
        <v>0.59087473899999998</v>
      </c>
      <c r="M127" s="32">
        <v>0</v>
      </c>
      <c r="N127" s="32">
        <v>0</v>
      </c>
      <c r="O127" s="32">
        <v>0</v>
      </c>
      <c r="P127" s="32">
        <v>0</v>
      </c>
      <c r="Q127" s="32">
        <v>0</v>
      </c>
      <c r="R127" s="32">
        <v>0.6130926280333332</v>
      </c>
      <c r="S127" s="32">
        <v>0</v>
      </c>
      <c r="T127" s="32">
        <v>0</v>
      </c>
      <c r="U127" s="32">
        <v>0</v>
      </c>
      <c r="V127" s="32">
        <v>0.4767964665333333</v>
      </c>
      <c r="W127" s="32">
        <v>0</v>
      </c>
      <c r="X127" s="32">
        <v>0</v>
      </c>
      <c r="Y127" s="32">
        <v>0</v>
      </c>
      <c r="Z127" s="32">
        <v>0</v>
      </c>
      <c r="AA127" s="32">
        <v>0</v>
      </c>
      <c r="AB127" s="32">
        <v>0</v>
      </c>
      <c r="AC127" s="32">
        <v>0</v>
      </c>
      <c r="AD127" s="32">
        <v>0</v>
      </c>
      <c r="AE127" s="32">
        <v>0</v>
      </c>
      <c r="AF127" s="32">
        <v>0</v>
      </c>
      <c r="AG127" s="32">
        <v>0</v>
      </c>
      <c r="AH127" s="32">
        <v>0</v>
      </c>
      <c r="AI127" s="32">
        <v>0</v>
      </c>
      <c r="AJ127" s="32">
        <v>0</v>
      </c>
      <c r="AK127" s="32">
        <v>0</v>
      </c>
      <c r="AL127" s="32">
        <v>0</v>
      </c>
      <c r="AM127" s="32">
        <v>0</v>
      </c>
      <c r="AN127" s="32">
        <v>0</v>
      </c>
      <c r="AO127" s="32">
        <v>0</v>
      </c>
      <c r="AP127" s="32">
        <v>0</v>
      </c>
      <c r="AQ127" s="32">
        <v>0</v>
      </c>
      <c r="AR127" s="32">
        <v>0</v>
      </c>
      <c r="AS127" s="32">
        <v>0</v>
      </c>
      <c r="AT127" s="32">
        <v>0</v>
      </c>
      <c r="AU127" s="32">
        <v>0</v>
      </c>
      <c r="AV127" s="32">
        <v>19.842507653433344</v>
      </c>
      <c r="AW127" s="32">
        <v>14.814107601366668</v>
      </c>
      <c r="AX127" s="32">
        <v>0</v>
      </c>
      <c r="AY127" s="32">
        <v>0</v>
      </c>
      <c r="AZ127" s="32">
        <v>9.8036673058752175</v>
      </c>
      <c r="BA127" s="32">
        <v>0</v>
      </c>
      <c r="BB127" s="32">
        <v>0</v>
      </c>
      <c r="BC127" s="32">
        <v>0</v>
      </c>
      <c r="BD127" s="32">
        <v>0</v>
      </c>
      <c r="BE127" s="32">
        <v>0</v>
      </c>
      <c r="BF127" s="32">
        <v>4.4138197203999985</v>
      </c>
      <c r="BG127" s="32">
        <v>2.7438824999999998</v>
      </c>
      <c r="BH127" s="32">
        <v>0</v>
      </c>
      <c r="BI127" s="32">
        <v>0</v>
      </c>
      <c r="BJ127" s="32">
        <v>1.0848704149999997</v>
      </c>
      <c r="BK127" s="33">
        <f t="shared" si="3"/>
        <v>63.412480184741888</v>
      </c>
    </row>
    <row r="128" spans="1:63">
      <c r="A128" s="30"/>
      <c r="B128" s="31" t="s">
        <v>132</v>
      </c>
      <c r="C128" s="32">
        <v>0</v>
      </c>
      <c r="D128" s="32">
        <v>1.0900771199999999</v>
      </c>
      <c r="E128" s="32">
        <v>0</v>
      </c>
      <c r="F128" s="32">
        <v>0</v>
      </c>
      <c r="G128" s="32">
        <v>0</v>
      </c>
      <c r="H128" s="32">
        <v>1.8221092219666661</v>
      </c>
      <c r="I128" s="32">
        <v>5.6706032000000004</v>
      </c>
      <c r="J128" s="32">
        <v>0</v>
      </c>
      <c r="K128" s="32">
        <v>0</v>
      </c>
      <c r="L128" s="32">
        <v>1.600286945233333</v>
      </c>
      <c r="M128" s="32">
        <v>0</v>
      </c>
      <c r="N128" s="32">
        <v>0</v>
      </c>
      <c r="O128" s="32">
        <v>0</v>
      </c>
      <c r="P128" s="32">
        <v>0</v>
      </c>
      <c r="Q128" s="32">
        <v>0</v>
      </c>
      <c r="R128" s="32">
        <v>0.38814313509999998</v>
      </c>
      <c r="S128" s="32">
        <v>0</v>
      </c>
      <c r="T128" s="32">
        <v>0</v>
      </c>
      <c r="U128" s="32">
        <v>0</v>
      </c>
      <c r="V128" s="32">
        <v>0.37038079706666671</v>
      </c>
      <c r="W128" s="32">
        <v>0</v>
      </c>
      <c r="X128" s="32">
        <v>0</v>
      </c>
      <c r="Y128" s="32">
        <v>0</v>
      </c>
      <c r="Z128" s="32">
        <v>0</v>
      </c>
      <c r="AA128" s="32">
        <v>0</v>
      </c>
      <c r="AB128" s="32">
        <v>0</v>
      </c>
      <c r="AC128" s="32">
        <v>0</v>
      </c>
      <c r="AD128" s="32">
        <v>0</v>
      </c>
      <c r="AE128" s="32">
        <v>0</v>
      </c>
      <c r="AF128" s="32">
        <v>0</v>
      </c>
      <c r="AG128" s="32">
        <v>0</v>
      </c>
      <c r="AH128" s="32">
        <v>0</v>
      </c>
      <c r="AI128" s="32">
        <v>0</v>
      </c>
      <c r="AJ128" s="32">
        <v>0</v>
      </c>
      <c r="AK128" s="32">
        <v>0</v>
      </c>
      <c r="AL128" s="32">
        <v>0</v>
      </c>
      <c r="AM128" s="32">
        <v>0</v>
      </c>
      <c r="AN128" s="32">
        <v>0</v>
      </c>
      <c r="AO128" s="32">
        <v>0</v>
      </c>
      <c r="AP128" s="32">
        <v>0</v>
      </c>
      <c r="AQ128" s="32">
        <v>0</v>
      </c>
      <c r="AR128" s="32">
        <v>0</v>
      </c>
      <c r="AS128" s="32">
        <v>0</v>
      </c>
      <c r="AT128" s="32">
        <v>0</v>
      </c>
      <c r="AU128" s="32">
        <v>0</v>
      </c>
      <c r="AV128" s="32">
        <v>15.467399790933333</v>
      </c>
      <c r="AW128" s="32">
        <v>20.277027554833328</v>
      </c>
      <c r="AX128" s="32">
        <v>0</v>
      </c>
      <c r="AY128" s="32">
        <v>0</v>
      </c>
      <c r="AZ128" s="32">
        <v>7.339341371745407</v>
      </c>
      <c r="BA128" s="32">
        <v>0</v>
      </c>
      <c r="BB128" s="32">
        <v>0</v>
      </c>
      <c r="BC128" s="32">
        <v>0</v>
      </c>
      <c r="BD128" s="32">
        <v>0</v>
      </c>
      <c r="BE128" s="32">
        <v>0</v>
      </c>
      <c r="BF128" s="32">
        <v>8.3205619282333316</v>
      </c>
      <c r="BG128" s="32">
        <v>5.4710007826333324</v>
      </c>
      <c r="BH128" s="32">
        <v>5.450668333333334E-2</v>
      </c>
      <c r="BI128" s="32">
        <v>0</v>
      </c>
      <c r="BJ128" s="32">
        <v>3.9032015917000016</v>
      </c>
      <c r="BK128" s="33">
        <f t="shared" si="3"/>
        <v>71.77464012277872</v>
      </c>
    </row>
    <row r="129" spans="1:63">
      <c r="A129" s="30"/>
      <c r="B129" s="31" t="s">
        <v>133</v>
      </c>
      <c r="C129" s="32">
        <v>0</v>
      </c>
      <c r="D129" s="32">
        <v>0.49515225000000002</v>
      </c>
      <c r="E129" s="32">
        <v>0</v>
      </c>
      <c r="F129" s="32">
        <v>0</v>
      </c>
      <c r="G129" s="32">
        <v>0</v>
      </c>
      <c r="H129" s="32">
        <v>0.18719205650000001</v>
      </c>
      <c r="I129" s="32">
        <v>42.043927716666666</v>
      </c>
      <c r="J129" s="32">
        <v>0</v>
      </c>
      <c r="K129" s="32">
        <v>0</v>
      </c>
      <c r="L129" s="32">
        <v>0</v>
      </c>
      <c r="M129" s="32">
        <v>0</v>
      </c>
      <c r="N129" s="32">
        <v>0</v>
      </c>
      <c r="O129" s="32">
        <v>0</v>
      </c>
      <c r="P129" s="32">
        <v>0</v>
      </c>
      <c r="Q129" s="32">
        <v>0</v>
      </c>
      <c r="R129" s="32">
        <v>0.10090702193333333</v>
      </c>
      <c r="S129" s="32">
        <v>0</v>
      </c>
      <c r="T129" s="32">
        <v>0</v>
      </c>
      <c r="U129" s="32">
        <v>0</v>
      </c>
      <c r="V129" s="32">
        <v>0</v>
      </c>
      <c r="W129" s="32">
        <v>0</v>
      </c>
      <c r="X129" s="32">
        <v>0</v>
      </c>
      <c r="Y129" s="32">
        <v>0</v>
      </c>
      <c r="Z129" s="32">
        <v>0</v>
      </c>
      <c r="AA129" s="32">
        <v>0</v>
      </c>
      <c r="AB129" s="32">
        <v>0</v>
      </c>
      <c r="AC129" s="32">
        <v>0</v>
      </c>
      <c r="AD129" s="32">
        <v>0</v>
      </c>
      <c r="AE129" s="32">
        <v>0</v>
      </c>
      <c r="AF129" s="32">
        <v>0</v>
      </c>
      <c r="AG129" s="32">
        <v>0</v>
      </c>
      <c r="AH129" s="32">
        <v>0</v>
      </c>
      <c r="AI129" s="32">
        <v>0</v>
      </c>
      <c r="AJ129" s="32">
        <v>0</v>
      </c>
      <c r="AK129" s="32">
        <v>0</v>
      </c>
      <c r="AL129" s="32">
        <v>0</v>
      </c>
      <c r="AM129" s="32">
        <v>0</v>
      </c>
      <c r="AN129" s="32">
        <v>0</v>
      </c>
      <c r="AO129" s="32">
        <v>0</v>
      </c>
      <c r="AP129" s="32">
        <v>0</v>
      </c>
      <c r="AQ129" s="32">
        <v>0</v>
      </c>
      <c r="AR129" s="32">
        <v>0</v>
      </c>
      <c r="AS129" s="32">
        <v>0</v>
      </c>
      <c r="AT129" s="32">
        <v>0</v>
      </c>
      <c r="AU129" s="32">
        <v>0</v>
      </c>
      <c r="AV129" s="32">
        <v>1.3989840305333334</v>
      </c>
      <c r="AW129" s="32">
        <v>12.047992062633332</v>
      </c>
      <c r="AX129" s="32">
        <v>0</v>
      </c>
      <c r="AY129" s="32">
        <v>0</v>
      </c>
      <c r="AZ129" s="32">
        <v>0.21940113271371878</v>
      </c>
      <c r="BA129" s="32">
        <v>0</v>
      </c>
      <c r="BB129" s="32">
        <v>0</v>
      </c>
      <c r="BC129" s="32">
        <v>0</v>
      </c>
      <c r="BD129" s="32">
        <v>0</v>
      </c>
      <c r="BE129" s="32">
        <v>0</v>
      </c>
      <c r="BF129" s="32">
        <v>1.2338650923999999</v>
      </c>
      <c r="BG129" s="32">
        <v>0</v>
      </c>
      <c r="BH129" s="32">
        <v>0</v>
      </c>
      <c r="BI129" s="32">
        <v>0</v>
      </c>
      <c r="BJ129" s="32">
        <v>4.3880226666666668E-2</v>
      </c>
      <c r="BK129" s="33">
        <f t="shared" si="3"/>
        <v>57.771301590047052</v>
      </c>
    </row>
    <row r="130" spans="1:63">
      <c r="A130" s="30"/>
      <c r="B130" s="31" t="s">
        <v>134</v>
      </c>
      <c r="C130" s="32">
        <v>0</v>
      </c>
      <c r="D130" s="32">
        <v>1.5374767333333335</v>
      </c>
      <c r="E130" s="32">
        <v>0</v>
      </c>
      <c r="F130" s="32">
        <v>0</v>
      </c>
      <c r="G130" s="32">
        <v>0</v>
      </c>
      <c r="H130" s="32">
        <v>5.9306092190999999</v>
      </c>
      <c r="I130" s="32">
        <v>13.178372</v>
      </c>
      <c r="J130" s="32">
        <v>0</v>
      </c>
      <c r="K130" s="32">
        <v>0</v>
      </c>
      <c r="L130" s="32">
        <v>1.7438785919666668</v>
      </c>
      <c r="M130" s="32">
        <v>0</v>
      </c>
      <c r="N130" s="32">
        <v>0</v>
      </c>
      <c r="O130" s="32">
        <v>0</v>
      </c>
      <c r="P130" s="32">
        <v>0</v>
      </c>
      <c r="Q130" s="32">
        <v>0</v>
      </c>
      <c r="R130" s="32">
        <v>1.0587556381666665</v>
      </c>
      <c r="S130" s="32">
        <v>0</v>
      </c>
      <c r="T130" s="32">
        <v>0</v>
      </c>
      <c r="U130" s="32">
        <v>0</v>
      </c>
      <c r="V130" s="32">
        <v>12.619340473999999</v>
      </c>
      <c r="W130" s="32">
        <v>0</v>
      </c>
      <c r="X130" s="32">
        <v>0</v>
      </c>
      <c r="Y130" s="32">
        <v>0</v>
      </c>
      <c r="Z130" s="32">
        <v>0</v>
      </c>
      <c r="AA130" s="32">
        <v>0</v>
      </c>
      <c r="AB130" s="32">
        <v>0.17396319999999998</v>
      </c>
      <c r="AC130" s="32">
        <v>0</v>
      </c>
      <c r="AD130" s="32">
        <v>0</v>
      </c>
      <c r="AE130" s="32">
        <v>0</v>
      </c>
      <c r="AF130" s="32">
        <v>0</v>
      </c>
      <c r="AG130" s="32">
        <v>0</v>
      </c>
      <c r="AH130" s="32">
        <v>0</v>
      </c>
      <c r="AI130" s="32">
        <v>0</v>
      </c>
      <c r="AJ130" s="32">
        <v>0</v>
      </c>
      <c r="AK130" s="32">
        <v>0</v>
      </c>
      <c r="AL130" s="32">
        <v>0</v>
      </c>
      <c r="AM130" s="32">
        <v>0</v>
      </c>
      <c r="AN130" s="32">
        <v>0</v>
      </c>
      <c r="AO130" s="32">
        <v>0</v>
      </c>
      <c r="AP130" s="32">
        <v>0</v>
      </c>
      <c r="AQ130" s="32">
        <v>0</v>
      </c>
      <c r="AR130" s="32">
        <v>0</v>
      </c>
      <c r="AS130" s="32">
        <v>0</v>
      </c>
      <c r="AT130" s="32">
        <v>0</v>
      </c>
      <c r="AU130" s="32">
        <v>0</v>
      </c>
      <c r="AV130" s="32">
        <v>17.959658019099997</v>
      </c>
      <c r="AW130" s="32">
        <v>3.2183191999999998</v>
      </c>
      <c r="AX130" s="32">
        <v>0</v>
      </c>
      <c r="AY130" s="32">
        <v>0</v>
      </c>
      <c r="AZ130" s="32">
        <v>10.098588573279118</v>
      </c>
      <c r="BA130" s="32">
        <v>0</v>
      </c>
      <c r="BB130" s="32">
        <v>0</v>
      </c>
      <c r="BC130" s="32">
        <v>0</v>
      </c>
      <c r="BD130" s="32">
        <v>0</v>
      </c>
      <c r="BE130" s="32">
        <v>0</v>
      </c>
      <c r="BF130" s="32">
        <v>45.148831804599979</v>
      </c>
      <c r="BG130" s="32">
        <v>0.19570860000000001</v>
      </c>
      <c r="BH130" s="32">
        <v>0</v>
      </c>
      <c r="BI130" s="32">
        <v>0</v>
      </c>
      <c r="BJ130" s="32">
        <v>2.1827850432666667</v>
      </c>
      <c r="BK130" s="33">
        <f t="shared" si="3"/>
        <v>115.04628709681242</v>
      </c>
    </row>
    <row r="131" spans="1:63">
      <c r="A131" s="30"/>
      <c r="B131" s="31" t="s">
        <v>135</v>
      </c>
      <c r="C131" s="32">
        <v>0</v>
      </c>
      <c r="D131" s="32">
        <v>0</v>
      </c>
      <c r="E131" s="32">
        <v>0</v>
      </c>
      <c r="F131" s="32">
        <v>0</v>
      </c>
      <c r="G131" s="32">
        <v>0</v>
      </c>
      <c r="H131" s="32">
        <v>2.0459850607999996</v>
      </c>
      <c r="I131" s="32">
        <v>0</v>
      </c>
      <c r="J131" s="32">
        <v>0</v>
      </c>
      <c r="K131" s="32">
        <v>0</v>
      </c>
      <c r="L131" s="32">
        <v>1.2345302228999999</v>
      </c>
      <c r="M131" s="32">
        <v>0</v>
      </c>
      <c r="N131" s="32">
        <v>0</v>
      </c>
      <c r="O131" s="32">
        <v>0</v>
      </c>
      <c r="P131" s="32">
        <v>0</v>
      </c>
      <c r="Q131" s="32">
        <v>0</v>
      </c>
      <c r="R131" s="32">
        <v>0.50288269483333337</v>
      </c>
      <c r="S131" s="32">
        <v>0</v>
      </c>
      <c r="T131" s="32">
        <v>0</v>
      </c>
      <c r="U131" s="32">
        <v>0</v>
      </c>
      <c r="V131" s="32">
        <v>0.63907525416666666</v>
      </c>
      <c r="W131" s="32">
        <v>0</v>
      </c>
      <c r="X131" s="32">
        <v>0</v>
      </c>
      <c r="Y131" s="32">
        <v>0</v>
      </c>
      <c r="Z131" s="32">
        <v>0</v>
      </c>
      <c r="AA131" s="32">
        <v>0</v>
      </c>
      <c r="AB131" s="32">
        <v>0</v>
      </c>
      <c r="AC131" s="32">
        <v>6.4617640000000004E-2</v>
      </c>
      <c r="AD131" s="32">
        <v>0</v>
      </c>
      <c r="AE131" s="32">
        <v>0</v>
      </c>
      <c r="AF131" s="32">
        <v>0</v>
      </c>
      <c r="AG131" s="32">
        <v>0</v>
      </c>
      <c r="AH131" s="32">
        <v>0</v>
      </c>
      <c r="AI131" s="32">
        <v>0</v>
      </c>
      <c r="AJ131" s="32">
        <v>0</v>
      </c>
      <c r="AK131" s="32">
        <v>0</v>
      </c>
      <c r="AL131" s="32">
        <v>0</v>
      </c>
      <c r="AM131" s="32">
        <v>0</v>
      </c>
      <c r="AN131" s="32">
        <v>0</v>
      </c>
      <c r="AO131" s="32">
        <v>0</v>
      </c>
      <c r="AP131" s="32">
        <v>0</v>
      </c>
      <c r="AQ131" s="32">
        <v>0</v>
      </c>
      <c r="AR131" s="32">
        <v>0</v>
      </c>
      <c r="AS131" s="32">
        <v>0</v>
      </c>
      <c r="AT131" s="32">
        <v>0</v>
      </c>
      <c r="AU131" s="32">
        <v>0</v>
      </c>
      <c r="AV131" s="32">
        <v>17.188559810333352</v>
      </c>
      <c r="AW131" s="32">
        <v>10.719959902099998</v>
      </c>
      <c r="AX131" s="32">
        <v>0</v>
      </c>
      <c r="AY131" s="32">
        <v>0</v>
      </c>
      <c r="AZ131" s="32">
        <v>19.091775166868285</v>
      </c>
      <c r="BA131" s="32">
        <v>0</v>
      </c>
      <c r="BB131" s="32">
        <v>0</v>
      </c>
      <c r="BC131" s="32">
        <v>0</v>
      </c>
      <c r="BD131" s="32">
        <v>0</v>
      </c>
      <c r="BE131" s="32">
        <v>0</v>
      </c>
      <c r="BF131" s="32">
        <v>2.0461224827333329</v>
      </c>
      <c r="BG131" s="32">
        <v>0</v>
      </c>
      <c r="BH131" s="32">
        <v>5.3848033333333337E-2</v>
      </c>
      <c r="BI131" s="32">
        <v>0</v>
      </c>
      <c r="BJ131" s="32">
        <v>1.4220682762666665</v>
      </c>
      <c r="BK131" s="33">
        <f t="shared" si="3"/>
        <v>55.009424544334969</v>
      </c>
    </row>
    <row r="132" spans="1:63">
      <c r="A132" s="30"/>
      <c r="B132" s="31" t="s">
        <v>136</v>
      </c>
      <c r="C132" s="32">
        <v>0</v>
      </c>
      <c r="D132" s="32">
        <v>0</v>
      </c>
      <c r="E132" s="32">
        <v>0</v>
      </c>
      <c r="F132" s="32">
        <v>0</v>
      </c>
      <c r="G132" s="32">
        <v>0</v>
      </c>
      <c r="H132" s="32">
        <v>1.1978800231333331</v>
      </c>
      <c r="I132" s="32">
        <v>0</v>
      </c>
      <c r="J132" s="32">
        <v>0</v>
      </c>
      <c r="K132" s="32">
        <v>0</v>
      </c>
      <c r="L132" s="32">
        <v>1.447972386</v>
      </c>
      <c r="M132" s="32">
        <v>0</v>
      </c>
      <c r="N132" s="32">
        <v>0</v>
      </c>
      <c r="O132" s="32">
        <v>0</v>
      </c>
      <c r="P132" s="32">
        <v>0</v>
      </c>
      <c r="Q132" s="32">
        <v>0</v>
      </c>
      <c r="R132" s="32">
        <v>0.45383230526666662</v>
      </c>
      <c r="S132" s="32">
        <v>0</v>
      </c>
      <c r="T132" s="32">
        <v>0</v>
      </c>
      <c r="U132" s="32">
        <v>0</v>
      </c>
      <c r="V132" s="32">
        <v>0.77507829566666675</v>
      </c>
      <c r="W132" s="32">
        <v>0</v>
      </c>
      <c r="X132" s="32">
        <v>0</v>
      </c>
      <c r="Y132" s="32">
        <v>0</v>
      </c>
      <c r="Z132" s="32">
        <v>0</v>
      </c>
      <c r="AA132" s="32">
        <v>0</v>
      </c>
      <c r="AB132" s="32">
        <v>1.0762499999999997E-3</v>
      </c>
      <c r="AC132" s="32">
        <v>0</v>
      </c>
      <c r="AD132" s="32">
        <v>0</v>
      </c>
      <c r="AE132" s="32">
        <v>0</v>
      </c>
      <c r="AF132" s="32">
        <v>0</v>
      </c>
      <c r="AG132" s="32">
        <v>0</v>
      </c>
      <c r="AH132" s="32">
        <v>0</v>
      </c>
      <c r="AI132" s="32">
        <v>0</v>
      </c>
      <c r="AJ132" s="32">
        <v>0</v>
      </c>
      <c r="AK132" s="32">
        <v>0</v>
      </c>
      <c r="AL132" s="32">
        <v>0</v>
      </c>
      <c r="AM132" s="32">
        <v>0</v>
      </c>
      <c r="AN132" s="32">
        <v>0</v>
      </c>
      <c r="AO132" s="32">
        <v>0</v>
      </c>
      <c r="AP132" s="32">
        <v>0</v>
      </c>
      <c r="AQ132" s="32">
        <v>0</v>
      </c>
      <c r="AR132" s="32">
        <v>5.3812499999999996</v>
      </c>
      <c r="AS132" s="32">
        <v>0</v>
      </c>
      <c r="AT132" s="32">
        <v>0</v>
      </c>
      <c r="AU132" s="32">
        <v>0</v>
      </c>
      <c r="AV132" s="32">
        <v>9.9728836563333321</v>
      </c>
      <c r="AW132" s="32">
        <v>8.61</v>
      </c>
      <c r="AX132" s="32">
        <v>0</v>
      </c>
      <c r="AY132" s="32">
        <v>0</v>
      </c>
      <c r="AZ132" s="32">
        <v>3.7400165276679522</v>
      </c>
      <c r="BA132" s="32">
        <v>0</v>
      </c>
      <c r="BB132" s="32">
        <v>0</v>
      </c>
      <c r="BC132" s="32">
        <v>0</v>
      </c>
      <c r="BD132" s="32">
        <v>0</v>
      </c>
      <c r="BE132" s="32">
        <v>0</v>
      </c>
      <c r="BF132" s="32">
        <v>3.7935032299333296</v>
      </c>
      <c r="BG132" s="32">
        <v>6.5568421866666671E-2</v>
      </c>
      <c r="BH132" s="32">
        <v>0</v>
      </c>
      <c r="BI132" s="32">
        <v>0</v>
      </c>
      <c r="BJ132" s="32">
        <v>0.34439999999999998</v>
      </c>
      <c r="BK132" s="33">
        <f t="shared" si="3"/>
        <v>35.783461095867942</v>
      </c>
    </row>
    <row r="133" spans="1:63">
      <c r="A133" s="30"/>
      <c r="B133" s="31" t="s">
        <v>137</v>
      </c>
      <c r="C133" s="32">
        <v>0</v>
      </c>
      <c r="D133" s="32">
        <v>0</v>
      </c>
      <c r="E133" s="32">
        <v>0</v>
      </c>
      <c r="F133" s="32">
        <v>0</v>
      </c>
      <c r="G133" s="32">
        <v>0</v>
      </c>
      <c r="H133" s="32">
        <v>4.8825829107666667</v>
      </c>
      <c r="I133" s="32">
        <v>24.313665</v>
      </c>
      <c r="J133" s="32">
        <v>0.27015183333333337</v>
      </c>
      <c r="K133" s="32">
        <v>0</v>
      </c>
      <c r="L133" s="32">
        <v>0.40522775</v>
      </c>
      <c r="M133" s="32">
        <v>0</v>
      </c>
      <c r="N133" s="32">
        <v>0</v>
      </c>
      <c r="O133" s="32">
        <v>0</v>
      </c>
      <c r="P133" s="32">
        <v>0</v>
      </c>
      <c r="Q133" s="32">
        <v>0</v>
      </c>
      <c r="R133" s="32">
        <v>0.3686164463333334</v>
      </c>
      <c r="S133" s="32">
        <v>0</v>
      </c>
      <c r="T133" s="32">
        <v>0</v>
      </c>
      <c r="U133" s="32">
        <v>0</v>
      </c>
      <c r="V133" s="32">
        <v>0.20848387546666669</v>
      </c>
      <c r="W133" s="32">
        <v>0</v>
      </c>
      <c r="X133" s="32">
        <v>0</v>
      </c>
      <c r="Y133" s="32">
        <v>0</v>
      </c>
      <c r="Z133" s="32">
        <v>0</v>
      </c>
      <c r="AA133" s="32">
        <v>0</v>
      </c>
      <c r="AB133" s="32">
        <v>5.3494149999999997E-2</v>
      </c>
      <c r="AC133" s="32">
        <v>0</v>
      </c>
      <c r="AD133" s="32">
        <v>0</v>
      </c>
      <c r="AE133" s="32">
        <v>0</v>
      </c>
      <c r="AF133" s="32">
        <v>0</v>
      </c>
      <c r="AG133" s="32">
        <v>0</v>
      </c>
      <c r="AH133" s="32">
        <v>0</v>
      </c>
      <c r="AI133" s="32">
        <v>0</v>
      </c>
      <c r="AJ133" s="32">
        <v>0</v>
      </c>
      <c r="AK133" s="32">
        <v>0</v>
      </c>
      <c r="AL133" s="32">
        <v>0</v>
      </c>
      <c r="AM133" s="32">
        <v>0</v>
      </c>
      <c r="AN133" s="32">
        <v>0</v>
      </c>
      <c r="AO133" s="32">
        <v>0</v>
      </c>
      <c r="AP133" s="32">
        <v>0</v>
      </c>
      <c r="AQ133" s="32">
        <v>0</v>
      </c>
      <c r="AR133" s="32">
        <v>0</v>
      </c>
      <c r="AS133" s="32">
        <v>0</v>
      </c>
      <c r="AT133" s="32">
        <v>0</v>
      </c>
      <c r="AU133" s="32">
        <v>0</v>
      </c>
      <c r="AV133" s="32">
        <v>10.943771367966669</v>
      </c>
      <c r="AW133" s="32">
        <v>5.9969711414333329</v>
      </c>
      <c r="AX133" s="32">
        <v>0</v>
      </c>
      <c r="AY133" s="32">
        <v>0</v>
      </c>
      <c r="AZ133" s="32">
        <v>5.1109649137971775</v>
      </c>
      <c r="BA133" s="32">
        <v>0</v>
      </c>
      <c r="BB133" s="32">
        <v>0</v>
      </c>
      <c r="BC133" s="32">
        <v>0</v>
      </c>
      <c r="BD133" s="32">
        <v>0</v>
      </c>
      <c r="BE133" s="32">
        <v>0</v>
      </c>
      <c r="BF133" s="32">
        <v>3.3257531298333309</v>
      </c>
      <c r="BG133" s="32">
        <v>2.1397659999999999E-2</v>
      </c>
      <c r="BH133" s="32">
        <v>0</v>
      </c>
      <c r="BI133" s="32">
        <v>0</v>
      </c>
      <c r="BJ133" s="32">
        <v>0.57442488196666663</v>
      </c>
      <c r="BK133" s="33">
        <f t="shared" si="3"/>
        <v>56.47550506089717</v>
      </c>
    </row>
    <row r="134" spans="1:63">
      <c r="A134" s="30"/>
      <c r="B134" s="31" t="s">
        <v>138</v>
      </c>
      <c r="C134" s="32">
        <v>0</v>
      </c>
      <c r="D134" s="32">
        <v>1.6149731866666668</v>
      </c>
      <c r="E134" s="32">
        <v>0</v>
      </c>
      <c r="F134" s="32">
        <v>0</v>
      </c>
      <c r="G134" s="32">
        <v>0</v>
      </c>
      <c r="H134" s="32">
        <v>4.3695748811666659</v>
      </c>
      <c r="I134" s="32">
        <v>17.112298666666664</v>
      </c>
      <c r="J134" s="32">
        <v>0</v>
      </c>
      <c r="K134" s="32">
        <v>0</v>
      </c>
      <c r="L134" s="32">
        <v>1.0855614466666665</v>
      </c>
      <c r="M134" s="32">
        <v>0</v>
      </c>
      <c r="N134" s="32">
        <v>0</v>
      </c>
      <c r="O134" s="32">
        <v>0</v>
      </c>
      <c r="P134" s="32">
        <v>0</v>
      </c>
      <c r="Q134" s="32">
        <v>0</v>
      </c>
      <c r="R134" s="32">
        <v>0.2112328627333333</v>
      </c>
      <c r="S134" s="32">
        <v>0</v>
      </c>
      <c r="T134" s="32">
        <v>11.283421933333333</v>
      </c>
      <c r="U134" s="32">
        <v>0</v>
      </c>
      <c r="V134" s="32">
        <v>1.0855614466666665</v>
      </c>
      <c r="W134" s="32">
        <v>0</v>
      </c>
      <c r="X134" s="32">
        <v>0</v>
      </c>
      <c r="Y134" s="32">
        <v>0</v>
      </c>
      <c r="Z134" s="32">
        <v>0</v>
      </c>
      <c r="AA134" s="32">
        <v>0</v>
      </c>
      <c r="AB134" s="32">
        <v>0</v>
      </c>
      <c r="AC134" s="32">
        <v>0</v>
      </c>
      <c r="AD134" s="32">
        <v>0</v>
      </c>
      <c r="AE134" s="32">
        <v>0</v>
      </c>
      <c r="AF134" s="32">
        <v>0</v>
      </c>
      <c r="AG134" s="32">
        <v>0</v>
      </c>
      <c r="AH134" s="32">
        <v>0</v>
      </c>
      <c r="AI134" s="32">
        <v>0</v>
      </c>
      <c r="AJ134" s="32">
        <v>0</v>
      </c>
      <c r="AK134" s="32">
        <v>0</v>
      </c>
      <c r="AL134" s="32">
        <v>0</v>
      </c>
      <c r="AM134" s="32">
        <v>0</v>
      </c>
      <c r="AN134" s="32">
        <v>0</v>
      </c>
      <c r="AO134" s="32">
        <v>0</v>
      </c>
      <c r="AP134" s="32">
        <v>0</v>
      </c>
      <c r="AQ134" s="32">
        <v>0</v>
      </c>
      <c r="AR134" s="32">
        <v>0</v>
      </c>
      <c r="AS134" s="32">
        <v>0</v>
      </c>
      <c r="AT134" s="32">
        <v>0</v>
      </c>
      <c r="AU134" s="32">
        <v>0</v>
      </c>
      <c r="AV134" s="32">
        <v>4.5846944967333343</v>
      </c>
      <c r="AW134" s="32">
        <v>0</v>
      </c>
      <c r="AX134" s="32">
        <v>0</v>
      </c>
      <c r="AY134" s="32">
        <v>0</v>
      </c>
      <c r="AZ134" s="32">
        <v>2.1659180199582821</v>
      </c>
      <c r="BA134" s="32">
        <v>0</v>
      </c>
      <c r="BB134" s="32">
        <v>0</v>
      </c>
      <c r="BC134" s="32">
        <v>0</v>
      </c>
      <c r="BD134" s="32">
        <v>0</v>
      </c>
      <c r="BE134" s="32">
        <v>0</v>
      </c>
      <c r="BF134" s="32">
        <v>3.1900626090999999</v>
      </c>
      <c r="BG134" s="32">
        <v>0</v>
      </c>
      <c r="BH134" s="32">
        <v>0</v>
      </c>
      <c r="BI134" s="32">
        <v>0</v>
      </c>
      <c r="BJ134" s="32">
        <v>2.8715107312000003</v>
      </c>
      <c r="BK134" s="33">
        <f t="shared" si="3"/>
        <v>49.574810280891619</v>
      </c>
    </row>
    <row r="135" spans="1:63">
      <c r="A135" s="30"/>
      <c r="B135" s="31" t="s">
        <v>139</v>
      </c>
      <c r="C135" s="32">
        <v>0</v>
      </c>
      <c r="D135" s="32">
        <v>1.87184025</v>
      </c>
      <c r="E135" s="32">
        <v>0</v>
      </c>
      <c r="F135" s="32">
        <v>0</v>
      </c>
      <c r="G135" s="32">
        <v>0</v>
      </c>
      <c r="H135" s="32">
        <v>2.5706910756333334</v>
      </c>
      <c r="I135" s="32">
        <v>19.253214</v>
      </c>
      <c r="J135" s="32">
        <v>0</v>
      </c>
      <c r="K135" s="32">
        <v>0</v>
      </c>
      <c r="L135" s="32">
        <v>0.74196328136666656</v>
      </c>
      <c r="M135" s="32">
        <v>0</v>
      </c>
      <c r="N135" s="32">
        <v>0</v>
      </c>
      <c r="O135" s="32">
        <v>0</v>
      </c>
      <c r="P135" s="32">
        <v>0</v>
      </c>
      <c r="Q135" s="32">
        <v>0</v>
      </c>
      <c r="R135" s="32">
        <v>0.7030097463666668</v>
      </c>
      <c r="S135" s="32">
        <v>0</v>
      </c>
      <c r="T135" s="32">
        <v>11.49844725</v>
      </c>
      <c r="U135" s="32">
        <v>0</v>
      </c>
      <c r="V135" s="32">
        <v>7.4875321466666672E-2</v>
      </c>
      <c r="W135" s="32">
        <v>0</v>
      </c>
      <c r="X135" s="32">
        <v>0</v>
      </c>
      <c r="Y135" s="32">
        <v>0</v>
      </c>
      <c r="Z135" s="32">
        <v>0</v>
      </c>
      <c r="AA135" s="32">
        <v>0</v>
      </c>
      <c r="AB135" s="32">
        <v>0</v>
      </c>
      <c r="AC135" s="32">
        <v>0</v>
      </c>
      <c r="AD135" s="32">
        <v>0</v>
      </c>
      <c r="AE135" s="32">
        <v>0</v>
      </c>
      <c r="AF135" s="32">
        <v>0</v>
      </c>
      <c r="AG135" s="32">
        <v>0</v>
      </c>
      <c r="AH135" s="32">
        <v>0</v>
      </c>
      <c r="AI135" s="32">
        <v>0</v>
      </c>
      <c r="AJ135" s="32">
        <v>0</v>
      </c>
      <c r="AK135" s="32">
        <v>0</v>
      </c>
      <c r="AL135" s="32">
        <v>0</v>
      </c>
      <c r="AM135" s="32">
        <v>0</v>
      </c>
      <c r="AN135" s="32">
        <v>0</v>
      </c>
      <c r="AO135" s="32">
        <v>0</v>
      </c>
      <c r="AP135" s="32">
        <v>0</v>
      </c>
      <c r="AQ135" s="32">
        <v>0</v>
      </c>
      <c r="AR135" s="32">
        <v>0</v>
      </c>
      <c r="AS135" s="32">
        <v>0</v>
      </c>
      <c r="AT135" s="32">
        <v>0</v>
      </c>
      <c r="AU135" s="32">
        <v>0</v>
      </c>
      <c r="AV135" s="32">
        <v>4.1733440084333324</v>
      </c>
      <c r="AW135" s="32">
        <v>0</v>
      </c>
      <c r="AX135" s="32">
        <v>0</v>
      </c>
      <c r="AY135" s="32">
        <v>0</v>
      </c>
      <c r="AZ135" s="32">
        <v>1.4496393074787761</v>
      </c>
      <c r="BA135" s="32">
        <v>0</v>
      </c>
      <c r="BB135" s="32">
        <v>0</v>
      </c>
      <c r="BC135" s="32">
        <v>0</v>
      </c>
      <c r="BD135" s="32">
        <v>0</v>
      </c>
      <c r="BE135" s="32">
        <v>0</v>
      </c>
      <c r="BF135" s="32">
        <v>1.9781397677999997</v>
      </c>
      <c r="BG135" s="32">
        <v>0</v>
      </c>
      <c r="BH135" s="32">
        <v>0</v>
      </c>
      <c r="BI135" s="32">
        <v>0</v>
      </c>
      <c r="BJ135" s="32">
        <v>0.13996982313333334</v>
      </c>
      <c r="BK135" s="33">
        <f t="shared" si="3"/>
        <v>44.455133831678772</v>
      </c>
    </row>
    <row r="136" spans="1:63">
      <c r="A136" s="30"/>
      <c r="B136" s="31" t="s">
        <v>140</v>
      </c>
      <c r="C136" s="32">
        <v>0</v>
      </c>
      <c r="D136" s="32">
        <v>0</v>
      </c>
      <c r="E136" s="32">
        <v>0</v>
      </c>
      <c r="F136" s="32">
        <v>0</v>
      </c>
      <c r="G136" s="32">
        <v>0</v>
      </c>
      <c r="H136" s="32">
        <v>2.2604148873333334</v>
      </c>
      <c r="I136" s="32">
        <v>4.3624948779999997</v>
      </c>
      <c r="J136" s="32">
        <v>0.32124409999999998</v>
      </c>
      <c r="K136" s="32">
        <v>0</v>
      </c>
      <c r="L136" s="32">
        <v>0.6012618738333334</v>
      </c>
      <c r="M136" s="32">
        <v>0</v>
      </c>
      <c r="N136" s="32">
        <v>0</v>
      </c>
      <c r="O136" s="32">
        <v>0</v>
      </c>
      <c r="P136" s="32">
        <v>0</v>
      </c>
      <c r="Q136" s="32">
        <v>0</v>
      </c>
      <c r="R136" s="32">
        <v>0.17834146326666667</v>
      </c>
      <c r="S136" s="32">
        <v>0</v>
      </c>
      <c r="T136" s="32">
        <v>5.3540683333333339E-2</v>
      </c>
      <c r="U136" s="32">
        <v>0</v>
      </c>
      <c r="V136" s="32">
        <v>2.8928366658999995</v>
      </c>
      <c r="W136" s="32">
        <v>0</v>
      </c>
      <c r="X136" s="32">
        <v>0</v>
      </c>
      <c r="Y136" s="32">
        <v>0</v>
      </c>
      <c r="Z136" s="32">
        <v>0</v>
      </c>
      <c r="AA136" s="32">
        <v>0</v>
      </c>
      <c r="AB136" s="32">
        <v>3.8207364000000008E-2</v>
      </c>
      <c r="AC136" s="32">
        <v>0</v>
      </c>
      <c r="AD136" s="32">
        <v>0</v>
      </c>
      <c r="AE136" s="32">
        <v>0</v>
      </c>
      <c r="AF136" s="32">
        <v>0</v>
      </c>
      <c r="AG136" s="32">
        <v>0</v>
      </c>
      <c r="AH136" s="32">
        <v>0</v>
      </c>
      <c r="AI136" s="32">
        <v>0</v>
      </c>
      <c r="AJ136" s="32">
        <v>0</v>
      </c>
      <c r="AK136" s="32">
        <v>0</v>
      </c>
      <c r="AL136" s="32">
        <v>0</v>
      </c>
      <c r="AM136" s="32">
        <v>0</v>
      </c>
      <c r="AN136" s="32">
        <v>0</v>
      </c>
      <c r="AO136" s="32">
        <v>0</v>
      </c>
      <c r="AP136" s="32">
        <v>0</v>
      </c>
      <c r="AQ136" s="32">
        <v>0</v>
      </c>
      <c r="AR136" s="32">
        <v>0</v>
      </c>
      <c r="AS136" s="32">
        <v>0</v>
      </c>
      <c r="AT136" s="32">
        <v>0</v>
      </c>
      <c r="AU136" s="32">
        <v>0</v>
      </c>
      <c r="AV136" s="32">
        <v>6.0867889352666653</v>
      </c>
      <c r="AW136" s="32">
        <v>0.47759204999999999</v>
      </c>
      <c r="AX136" s="32">
        <v>0</v>
      </c>
      <c r="AY136" s="32">
        <v>0</v>
      </c>
      <c r="AZ136" s="32">
        <v>1.8218890060580404</v>
      </c>
      <c r="BA136" s="32">
        <v>0</v>
      </c>
      <c r="BB136" s="32">
        <v>0</v>
      </c>
      <c r="BC136" s="32">
        <v>0</v>
      </c>
      <c r="BD136" s="32">
        <v>0</v>
      </c>
      <c r="BE136" s="32">
        <v>0</v>
      </c>
      <c r="BF136" s="32">
        <v>4.4548159851333322</v>
      </c>
      <c r="BG136" s="32">
        <v>1.8945908933333328E-2</v>
      </c>
      <c r="BH136" s="32">
        <v>2.6532891666666669E-2</v>
      </c>
      <c r="BI136" s="32">
        <v>0</v>
      </c>
      <c r="BJ136" s="32">
        <v>1.0829122357333332</v>
      </c>
      <c r="BK136" s="33">
        <f t="shared" si="3"/>
        <v>24.677818928458031</v>
      </c>
    </row>
    <row r="137" spans="1:63">
      <c r="A137" s="30"/>
      <c r="B137" s="31" t="s">
        <v>141</v>
      </c>
      <c r="C137" s="32">
        <v>0</v>
      </c>
      <c r="D137" s="32">
        <v>3.1737890000000002</v>
      </c>
      <c r="E137" s="32">
        <v>0</v>
      </c>
      <c r="F137" s="32">
        <v>0</v>
      </c>
      <c r="G137" s="32">
        <v>0</v>
      </c>
      <c r="H137" s="32">
        <v>2.5716114651666664</v>
      </c>
      <c r="I137" s="32">
        <v>13.98525812626667</v>
      </c>
      <c r="J137" s="32">
        <v>0</v>
      </c>
      <c r="K137" s="32">
        <v>0</v>
      </c>
      <c r="L137" s="32">
        <v>0.90062083379999991</v>
      </c>
      <c r="M137" s="32">
        <v>0</v>
      </c>
      <c r="N137" s="32">
        <v>0</v>
      </c>
      <c r="O137" s="32">
        <v>0</v>
      </c>
      <c r="P137" s="32">
        <v>0</v>
      </c>
      <c r="Q137" s="32">
        <v>0</v>
      </c>
      <c r="R137" s="32">
        <v>0.80932963289999982</v>
      </c>
      <c r="S137" s="32">
        <v>0.10579296666666667</v>
      </c>
      <c r="T137" s="32">
        <v>10.843779083333335</v>
      </c>
      <c r="U137" s="32">
        <v>0</v>
      </c>
      <c r="V137" s="32">
        <v>2.3157679754000005</v>
      </c>
      <c r="W137" s="32">
        <v>0</v>
      </c>
      <c r="X137" s="32">
        <v>0</v>
      </c>
      <c r="Y137" s="32">
        <v>0</v>
      </c>
      <c r="Z137" s="32">
        <v>0</v>
      </c>
      <c r="AA137" s="32">
        <v>0</v>
      </c>
      <c r="AB137" s="32">
        <v>0.11539099</v>
      </c>
      <c r="AC137" s="32">
        <v>0</v>
      </c>
      <c r="AD137" s="32">
        <v>0</v>
      </c>
      <c r="AE137" s="32">
        <v>0</v>
      </c>
      <c r="AF137" s="32">
        <v>0</v>
      </c>
      <c r="AG137" s="32">
        <v>0</v>
      </c>
      <c r="AH137" s="32">
        <v>0</v>
      </c>
      <c r="AI137" s="32">
        <v>0</v>
      </c>
      <c r="AJ137" s="32">
        <v>0</v>
      </c>
      <c r="AK137" s="32">
        <v>0</v>
      </c>
      <c r="AL137" s="32">
        <v>0</v>
      </c>
      <c r="AM137" s="32">
        <v>0</v>
      </c>
      <c r="AN137" s="32">
        <v>0</v>
      </c>
      <c r="AO137" s="32">
        <v>0</v>
      </c>
      <c r="AP137" s="32">
        <v>0</v>
      </c>
      <c r="AQ137" s="32">
        <v>0</v>
      </c>
      <c r="AR137" s="32">
        <v>0</v>
      </c>
      <c r="AS137" s="32">
        <v>0</v>
      </c>
      <c r="AT137" s="32">
        <v>0</v>
      </c>
      <c r="AU137" s="32">
        <v>0</v>
      </c>
      <c r="AV137" s="32">
        <v>4.0515431078333304</v>
      </c>
      <c r="AW137" s="32">
        <v>4.0380986391333336</v>
      </c>
      <c r="AX137" s="32">
        <v>0</v>
      </c>
      <c r="AY137" s="32">
        <v>0</v>
      </c>
      <c r="AZ137" s="32">
        <v>2.2259431537511691</v>
      </c>
      <c r="BA137" s="32">
        <v>0</v>
      </c>
      <c r="BB137" s="32">
        <v>0</v>
      </c>
      <c r="BC137" s="32">
        <v>0</v>
      </c>
      <c r="BD137" s="32">
        <v>0</v>
      </c>
      <c r="BE137" s="32">
        <v>0</v>
      </c>
      <c r="BF137" s="32">
        <v>2.7584187367999973</v>
      </c>
      <c r="BG137" s="32">
        <v>0.35666305999999998</v>
      </c>
      <c r="BH137" s="32">
        <v>2.6225225000000001E-2</v>
      </c>
      <c r="BI137" s="32">
        <v>0</v>
      </c>
      <c r="BJ137" s="32">
        <v>0.48838129826666671</v>
      </c>
      <c r="BK137" s="33">
        <f t="shared" si="3"/>
        <v>48.766613294317828</v>
      </c>
    </row>
    <row r="138" spans="1:63">
      <c r="A138" s="30"/>
      <c r="B138" s="31" t="s">
        <v>142</v>
      </c>
      <c r="C138" s="32">
        <v>0</v>
      </c>
      <c r="D138" s="32">
        <v>3.6949173333333336</v>
      </c>
      <c r="E138" s="32">
        <v>0</v>
      </c>
      <c r="F138" s="32">
        <v>0</v>
      </c>
      <c r="G138" s="32">
        <v>0</v>
      </c>
      <c r="H138" s="32">
        <v>1.2871341680333335</v>
      </c>
      <c r="I138" s="32">
        <v>19.319139199999999</v>
      </c>
      <c r="J138" s="32">
        <v>0</v>
      </c>
      <c r="K138" s="32">
        <v>0</v>
      </c>
      <c r="L138" s="32">
        <v>1.5941800011666665</v>
      </c>
      <c r="M138" s="32">
        <v>0</v>
      </c>
      <c r="N138" s="32">
        <v>0</v>
      </c>
      <c r="O138" s="32">
        <v>0</v>
      </c>
      <c r="P138" s="32">
        <v>0</v>
      </c>
      <c r="Q138" s="32">
        <v>0</v>
      </c>
      <c r="R138" s="32">
        <v>0.86493507056666674</v>
      </c>
      <c r="S138" s="32">
        <v>0</v>
      </c>
      <c r="T138" s="32">
        <v>4.9617461333333335</v>
      </c>
      <c r="U138" s="32">
        <v>0</v>
      </c>
      <c r="V138" s="32">
        <v>0.28644285766666666</v>
      </c>
      <c r="W138" s="32">
        <v>0</v>
      </c>
      <c r="X138" s="32">
        <v>0</v>
      </c>
      <c r="Y138" s="32">
        <v>0</v>
      </c>
      <c r="Z138" s="32">
        <v>0</v>
      </c>
      <c r="AA138" s="32">
        <v>0</v>
      </c>
      <c r="AB138" s="32">
        <v>0</v>
      </c>
      <c r="AC138" s="32">
        <v>0</v>
      </c>
      <c r="AD138" s="32">
        <v>0</v>
      </c>
      <c r="AE138" s="32">
        <v>0</v>
      </c>
      <c r="AF138" s="32">
        <v>0</v>
      </c>
      <c r="AG138" s="32">
        <v>0</v>
      </c>
      <c r="AH138" s="32">
        <v>0</v>
      </c>
      <c r="AI138" s="32">
        <v>0</v>
      </c>
      <c r="AJ138" s="32">
        <v>0</v>
      </c>
      <c r="AK138" s="32">
        <v>0</v>
      </c>
      <c r="AL138" s="32">
        <v>0</v>
      </c>
      <c r="AM138" s="32">
        <v>0</v>
      </c>
      <c r="AN138" s="32">
        <v>0</v>
      </c>
      <c r="AO138" s="32">
        <v>0</v>
      </c>
      <c r="AP138" s="32">
        <v>0</v>
      </c>
      <c r="AQ138" s="32">
        <v>0</v>
      </c>
      <c r="AR138" s="32">
        <v>0</v>
      </c>
      <c r="AS138" s="32">
        <v>0</v>
      </c>
      <c r="AT138" s="32">
        <v>0</v>
      </c>
      <c r="AU138" s="32">
        <v>0</v>
      </c>
      <c r="AV138" s="32">
        <v>4.5849689000999998</v>
      </c>
      <c r="AW138" s="32">
        <v>0.85360002999999995</v>
      </c>
      <c r="AX138" s="32">
        <v>0</v>
      </c>
      <c r="AY138" s="32">
        <v>0</v>
      </c>
      <c r="AZ138" s="32">
        <v>2.8928481153325096</v>
      </c>
      <c r="BA138" s="32">
        <v>0</v>
      </c>
      <c r="BB138" s="32">
        <v>0</v>
      </c>
      <c r="BC138" s="32">
        <v>0</v>
      </c>
      <c r="BD138" s="32">
        <v>0</v>
      </c>
      <c r="BE138" s="32">
        <v>0</v>
      </c>
      <c r="BF138" s="32">
        <v>2.9173783213333331</v>
      </c>
      <c r="BG138" s="32">
        <v>0.79780109143333333</v>
      </c>
      <c r="BH138" s="32">
        <v>0</v>
      </c>
      <c r="BI138" s="32">
        <v>0</v>
      </c>
      <c r="BJ138" s="32">
        <v>1.1077668773333333</v>
      </c>
      <c r="BK138" s="33">
        <f t="shared" si="3"/>
        <v>45.162858099632508</v>
      </c>
    </row>
    <row r="139" spans="1:63">
      <c r="A139" s="30"/>
      <c r="B139" s="31" t="s">
        <v>143</v>
      </c>
      <c r="C139" s="32">
        <v>0</v>
      </c>
      <c r="D139" s="32">
        <v>3.0092656</v>
      </c>
      <c r="E139" s="32">
        <v>0</v>
      </c>
      <c r="F139" s="32">
        <v>0</v>
      </c>
      <c r="G139" s="32">
        <v>0</v>
      </c>
      <c r="H139" s="32">
        <v>1.4671476994000001</v>
      </c>
      <c r="I139" s="32">
        <v>0</v>
      </c>
      <c r="J139" s="32">
        <v>0</v>
      </c>
      <c r="K139" s="32">
        <v>0</v>
      </c>
      <c r="L139" s="32">
        <v>0.99286073946666664</v>
      </c>
      <c r="M139" s="32">
        <v>0</v>
      </c>
      <c r="N139" s="32">
        <v>0</v>
      </c>
      <c r="O139" s="32">
        <v>0</v>
      </c>
      <c r="P139" s="32">
        <v>0</v>
      </c>
      <c r="Q139" s="32">
        <v>0</v>
      </c>
      <c r="R139" s="32">
        <v>0.24539213933333331</v>
      </c>
      <c r="S139" s="32">
        <v>0.21117653333333336</v>
      </c>
      <c r="T139" s="32">
        <v>0</v>
      </c>
      <c r="U139" s="32">
        <v>0</v>
      </c>
      <c r="V139" s="32">
        <v>3.6955893333333337E-2</v>
      </c>
      <c r="W139" s="32">
        <v>0</v>
      </c>
      <c r="X139" s="32">
        <v>0</v>
      </c>
      <c r="Y139" s="32">
        <v>0</v>
      </c>
      <c r="Z139" s="32">
        <v>0</v>
      </c>
      <c r="AA139" s="32">
        <v>0</v>
      </c>
      <c r="AB139" s="32">
        <v>0.20963106666666667</v>
      </c>
      <c r="AC139" s="32">
        <v>0</v>
      </c>
      <c r="AD139" s="32">
        <v>0</v>
      </c>
      <c r="AE139" s="32">
        <v>0</v>
      </c>
      <c r="AF139" s="32">
        <v>0</v>
      </c>
      <c r="AG139" s="32">
        <v>0</v>
      </c>
      <c r="AH139" s="32">
        <v>0</v>
      </c>
      <c r="AI139" s="32">
        <v>0</v>
      </c>
      <c r="AJ139" s="32">
        <v>0</v>
      </c>
      <c r="AK139" s="32">
        <v>0</v>
      </c>
      <c r="AL139" s="32">
        <v>0</v>
      </c>
      <c r="AM139" s="32">
        <v>0</v>
      </c>
      <c r="AN139" s="32">
        <v>0</v>
      </c>
      <c r="AO139" s="32">
        <v>0</v>
      </c>
      <c r="AP139" s="32">
        <v>0</v>
      </c>
      <c r="AQ139" s="32">
        <v>0</v>
      </c>
      <c r="AR139" s="32">
        <v>0</v>
      </c>
      <c r="AS139" s="32">
        <v>0</v>
      </c>
      <c r="AT139" s="32">
        <v>0</v>
      </c>
      <c r="AU139" s="32">
        <v>0</v>
      </c>
      <c r="AV139" s="32">
        <v>7.1238032825000008</v>
      </c>
      <c r="AW139" s="32">
        <v>12.063861594366664</v>
      </c>
      <c r="AX139" s="32">
        <v>0</v>
      </c>
      <c r="AY139" s="32">
        <v>0</v>
      </c>
      <c r="AZ139" s="32">
        <v>2.1807523479840074</v>
      </c>
      <c r="BA139" s="32">
        <v>0</v>
      </c>
      <c r="BB139" s="32">
        <v>0</v>
      </c>
      <c r="BC139" s="32">
        <v>0</v>
      </c>
      <c r="BD139" s="32">
        <v>0</v>
      </c>
      <c r="BE139" s="32">
        <v>0</v>
      </c>
      <c r="BF139" s="32">
        <v>1.5683585556666675</v>
      </c>
      <c r="BG139" s="32">
        <v>7.4464432240333327</v>
      </c>
      <c r="BH139" s="32">
        <v>0</v>
      </c>
      <c r="BI139" s="32">
        <v>0</v>
      </c>
      <c r="BJ139" s="32">
        <v>0.22954601800000002</v>
      </c>
      <c r="BK139" s="33">
        <f t="shared" si="3"/>
        <v>36.785194694084005</v>
      </c>
    </row>
    <row r="140" spans="1:63">
      <c r="A140" s="30"/>
      <c r="B140" s="31" t="s">
        <v>144</v>
      </c>
      <c r="C140" s="32">
        <v>0</v>
      </c>
      <c r="D140" s="32">
        <v>3.2913020333333334</v>
      </c>
      <c r="E140" s="32">
        <v>0</v>
      </c>
      <c r="F140" s="32">
        <v>0</v>
      </c>
      <c r="G140" s="32">
        <v>0</v>
      </c>
      <c r="H140" s="32">
        <v>3.596105581033334</v>
      </c>
      <c r="I140" s="32">
        <v>21.5980896644</v>
      </c>
      <c r="J140" s="32">
        <v>1.5925655000000001</v>
      </c>
      <c r="K140" s="32">
        <v>0</v>
      </c>
      <c r="L140" s="32">
        <v>17.719689921200001</v>
      </c>
      <c r="M140" s="32">
        <v>0</v>
      </c>
      <c r="N140" s="32">
        <v>0</v>
      </c>
      <c r="O140" s="32">
        <v>0</v>
      </c>
      <c r="P140" s="32">
        <v>0</v>
      </c>
      <c r="Q140" s="32">
        <v>0</v>
      </c>
      <c r="R140" s="32">
        <v>6.2016326953333323</v>
      </c>
      <c r="S140" s="32">
        <v>7.5487604700000004</v>
      </c>
      <c r="T140" s="32">
        <v>4.2468413333333332</v>
      </c>
      <c r="U140" s="32">
        <v>0</v>
      </c>
      <c r="V140" s="32">
        <v>10.7530205003</v>
      </c>
      <c r="W140" s="32">
        <v>0</v>
      </c>
      <c r="X140" s="32">
        <v>0</v>
      </c>
      <c r="Y140" s="32">
        <v>0</v>
      </c>
      <c r="Z140" s="32">
        <v>0</v>
      </c>
      <c r="AA140" s="32">
        <v>0</v>
      </c>
      <c r="AB140" s="32">
        <v>0.37958508000000002</v>
      </c>
      <c r="AC140" s="32">
        <v>0.14761642</v>
      </c>
      <c r="AD140" s="32">
        <v>0</v>
      </c>
      <c r="AE140" s="32">
        <v>0</v>
      </c>
      <c r="AF140" s="32">
        <v>5.272015E-2</v>
      </c>
      <c r="AG140" s="32">
        <v>0</v>
      </c>
      <c r="AH140" s="32">
        <v>0</v>
      </c>
      <c r="AI140" s="32">
        <v>0</v>
      </c>
      <c r="AJ140" s="32">
        <v>0</v>
      </c>
      <c r="AK140" s="32">
        <v>0</v>
      </c>
      <c r="AL140" s="32">
        <v>4.2176120000000008E-3</v>
      </c>
      <c r="AM140" s="32">
        <v>0</v>
      </c>
      <c r="AN140" s="32">
        <v>0</v>
      </c>
      <c r="AO140" s="32">
        <v>0</v>
      </c>
      <c r="AP140" s="32">
        <v>0</v>
      </c>
      <c r="AQ140" s="32">
        <v>0</v>
      </c>
      <c r="AR140" s="32">
        <v>0</v>
      </c>
      <c r="AS140" s="32">
        <v>0</v>
      </c>
      <c r="AT140" s="32">
        <v>0</v>
      </c>
      <c r="AU140" s="32">
        <v>0</v>
      </c>
      <c r="AV140" s="32">
        <v>40.87842706166667</v>
      </c>
      <c r="AW140" s="32">
        <v>25.579837868066669</v>
      </c>
      <c r="AX140" s="32">
        <v>0</v>
      </c>
      <c r="AY140" s="32">
        <v>0</v>
      </c>
      <c r="AZ140" s="32">
        <v>13.956093252230033</v>
      </c>
      <c r="BA140" s="32">
        <v>0</v>
      </c>
      <c r="BB140" s="32">
        <v>0</v>
      </c>
      <c r="BC140" s="32">
        <v>0</v>
      </c>
      <c r="BD140" s="32">
        <v>0</v>
      </c>
      <c r="BE140" s="32">
        <v>0</v>
      </c>
      <c r="BF140" s="32">
        <v>24.139700729666629</v>
      </c>
      <c r="BG140" s="32">
        <v>2.9572956585000005</v>
      </c>
      <c r="BH140" s="32">
        <v>1.52888435</v>
      </c>
      <c r="BI140" s="32">
        <v>0</v>
      </c>
      <c r="BJ140" s="32">
        <v>4.9149395324666667</v>
      </c>
      <c r="BK140" s="33">
        <f t="shared" si="3"/>
        <v>191.08732541352998</v>
      </c>
    </row>
    <row r="141" spans="1:63">
      <c r="A141" s="30"/>
      <c r="B141" s="31" t="s">
        <v>145</v>
      </c>
      <c r="C141" s="32">
        <v>0</v>
      </c>
      <c r="D141" s="32">
        <v>0.74838378333333333</v>
      </c>
      <c r="E141" s="32">
        <v>0</v>
      </c>
      <c r="F141" s="32">
        <v>0</v>
      </c>
      <c r="G141" s="32">
        <v>0</v>
      </c>
      <c r="H141" s="32">
        <v>1.5241936492333332</v>
      </c>
      <c r="I141" s="32">
        <v>102.77211694146666</v>
      </c>
      <c r="J141" s="32">
        <v>0</v>
      </c>
      <c r="K141" s="32">
        <v>0</v>
      </c>
      <c r="L141" s="32">
        <v>1.5357678483333332</v>
      </c>
      <c r="M141" s="32">
        <v>0</v>
      </c>
      <c r="N141" s="32">
        <v>0</v>
      </c>
      <c r="O141" s="32">
        <v>0</v>
      </c>
      <c r="P141" s="32">
        <v>0</v>
      </c>
      <c r="Q141" s="32">
        <v>0</v>
      </c>
      <c r="R141" s="32">
        <v>0.26184684179999995</v>
      </c>
      <c r="S141" s="32">
        <v>5.2703083333333334</v>
      </c>
      <c r="T141" s="32">
        <v>0</v>
      </c>
      <c r="U141" s="32">
        <v>0</v>
      </c>
      <c r="V141" s="32">
        <v>3.4257004166666667E-2</v>
      </c>
      <c r="W141" s="32">
        <v>0</v>
      </c>
      <c r="X141" s="32">
        <v>0</v>
      </c>
      <c r="Y141" s="32">
        <v>0</v>
      </c>
      <c r="Z141" s="32">
        <v>0</v>
      </c>
      <c r="AA141" s="32">
        <v>0</v>
      </c>
      <c r="AB141" s="32">
        <v>0</v>
      </c>
      <c r="AC141" s="32">
        <v>0</v>
      </c>
      <c r="AD141" s="32">
        <v>0</v>
      </c>
      <c r="AE141" s="32">
        <v>0</v>
      </c>
      <c r="AF141" s="32">
        <v>0</v>
      </c>
      <c r="AG141" s="32">
        <v>0</v>
      </c>
      <c r="AH141" s="32">
        <v>0</v>
      </c>
      <c r="AI141" s="32">
        <v>0</v>
      </c>
      <c r="AJ141" s="32">
        <v>0</v>
      </c>
      <c r="AK141" s="32">
        <v>0</v>
      </c>
      <c r="AL141" s="32">
        <v>0</v>
      </c>
      <c r="AM141" s="32">
        <v>0</v>
      </c>
      <c r="AN141" s="32">
        <v>0</v>
      </c>
      <c r="AO141" s="32">
        <v>0</v>
      </c>
      <c r="AP141" s="32">
        <v>0</v>
      </c>
      <c r="AQ141" s="32">
        <v>0</v>
      </c>
      <c r="AR141" s="32">
        <v>0</v>
      </c>
      <c r="AS141" s="32">
        <v>0</v>
      </c>
      <c r="AT141" s="32">
        <v>0</v>
      </c>
      <c r="AU141" s="32">
        <v>0</v>
      </c>
      <c r="AV141" s="32">
        <v>1.6782092147333334</v>
      </c>
      <c r="AW141" s="32">
        <v>5.4229534333333334</v>
      </c>
      <c r="AX141" s="32">
        <v>0</v>
      </c>
      <c r="AY141" s="32">
        <v>0</v>
      </c>
      <c r="AZ141" s="32">
        <v>3.3233456990418699</v>
      </c>
      <c r="BA141" s="32">
        <v>0</v>
      </c>
      <c r="BB141" s="32">
        <v>0</v>
      </c>
      <c r="BC141" s="32">
        <v>0</v>
      </c>
      <c r="BD141" s="32">
        <v>0</v>
      </c>
      <c r="BE141" s="32">
        <v>0</v>
      </c>
      <c r="BF141" s="32">
        <v>0.37149975569999988</v>
      </c>
      <c r="BG141" s="32">
        <v>5.2650033333333335</v>
      </c>
      <c r="BH141" s="32">
        <v>0</v>
      </c>
      <c r="BI141" s="32">
        <v>0</v>
      </c>
      <c r="BJ141" s="32">
        <v>5.580903533333334E-2</v>
      </c>
      <c r="BK141" s="33">
        <f t="shared" si="3"/>
        <v>128.26369487314184</v>
      </c>
    </row>
    <row r="142" spans="1:63">
      <c r="A142" s="30"/>
      <c r="B142" s="31" t="s">
        <v>146</v>
      </c>
      <c r="C142" s="32">
        <v>0</v>
      </c>
      <c r="D142" s="32">
        <v>14.430406366666666</v>
      </c>
      <c r="E142" s="32">
        <v>0</v>
      </c>
      <c r="F142" s="32">
        <v>0</v>
      </c>
      <c r="G142" s="32">
        <v>0</v>
      </c>
      <c r="H142" s="32">
        <v>10.773200365166666</v>
      </c>
      <c r="I142" s="32">
        <v>5.2665716666666661E-2</v>
      </c>
      <c r="J142" s="32">
        <v>0</v>
      </c>
      <c r="K142" s="32">
        <v>0</v>
      </c>
      <c r="L142" s="32">
        <v>1.9971681286333334</v>
      </c>
      <c r="M142" s="32">
        <v>0</v>
      </c>
      <c r="N142" s="32">
        <v>0</v>
      </c>
      <c r="O142" s="32">
        <v>0</v>
      </c>
      <c r="P142" s="32">
        <v>0</v>
      </c>
      <c r="Q142" s="32">
        <v>0</v>
      </c>
      <c r="R142" s="32">
        <v>2.2298933771999998</v>
      </c>
      <c r="S142" s="32">
        <v>1.5799714999999999E-2</v>
      </c>
      <c r="T142" s="32">
        <v>3.1603391000333332</v>
      </c>
      <c r="U142" s="32">
        <v>0</v>
      </c>
      <c r="V142" s="32">
        <v>8.8862863731666657</v>
      </c>
      <c r="W142" s="32">
        <v>0</v>
      </c>
      <c r="X142" s="32">
        <v>0</v>
      </c>
      <c r="Y142" s="32">
        <v>0</v>
      </c>
      <c r="Z142" s="32">
        <v>0</v>
      </c>
      <c r="AA142" s="32">
        <v>0</v>
      </c>
      <c r="AB142" s="32">
        <v>0.23026014</v>
      </c>
      <c r="AC142" s="32">
        <v>0</v>
      </c>
      <c r="AD142" s="32">
        <v>0</v>
      </c>
      <c r="AE142" s="32">
        <v>0</v>
      </c>
      <c r="AF142" s="32">
        <v>0</v>
      </c>
      <c r="AG142" s="32">
        <v>0</v>
      </c>
      <c r="AH142" s="32">
        <v>0</v>
      </c>
      <c r="AI142" s="32">
        <v>0</v>
      </c>
      <c r="AJ142" s="32">
        <v>0</v>
      </c>
      <c r="AK142" s="32">
        <v>0</v>
      </c>
      <c r="AL142" s="32">
        <v>1.5699555E-2</v>
      </c>
      <c r="AM142" s="32">
        <v>0</v>
      </c>
      <c r="AN142" s="32">
        <v>0</v>
      </c>
      <c r="AO142" s="32">
        <v>0</v>
      </c>
      <c r="AP142" s="32">
        <v>0</v>
      </c>
      <c r="AQ142" s="32">
        <v>0</v>
      </c>
      <c r="AR142" s="32">
        <v>0</v>
      </c>
      <c r="AS142" s="32">
        <v>0</v>
      </c>
      <c r="AT142" s="32">
        <v>0</v>
      </c>
      <c r="AU142" s="32">
        <v>0</v>
      </c>
      <c r="AV142" s="32">
        <v>24.944758925466669</v>
      </c>
      <c r="AW142" s="32">
        <v>27.003234600000006</v>
      </c>
      <c r="AX142" s="32">
        <v>0</v>
      </c>
      <c r="AY142" s="32">
        <v>0</v>
      </c>
      <c r="AZ142" s="32">
        <v>16.638637771331567</v>
      </c>
      <c r="BA142" s="32">
        <v>0</v>
      </c>
      <c r="BB142" s="32">
        <v>0</v>
      </c>
      <c r="BC142" s="32">
        <v>0</v>
      </c>
      <c r="BD142" s="32">
        <v>0</v>
      </c>
      <c r="BE142" s="32">
        <v>0</v>
      </c>
      <c r="BF142" s="32">
        <v>12.20614379076666</v>
      </c>
      <c r="BG142" s="32">
        <v>2.0681287240666668</v>
      </c>
      <c r="BH142" s="32">
        <v>1.4129599500000001</v>
      </c>
      <c r="BI142" s="32">
        <v>0</v>
      </c>
      <c r="BJ142" s="32">
        <v>7.1804728530999986</v>
      </c>
      <c r="BK142" s="33">
        <f t="shared" si="3"/>
        <v>133.24605545226487</v>
      </c>
    </row>
    <row r="143" spans="1:63">
      <c r="A143" s="30"/>
      <c r="B143" s="31" t="s">
        <v>147</v>
      </c>
      <c r="C143" s="32">
        <v>0</v>
      </c>
      <c r="D143" s="32">
        <v>3.1468929999999999</v>
      </c>
      <c r="E143" s="32">
        <v>0</v>
      </c>
      <c r="F143" s="32">
        <v>0</v>
      </c>
      <c r="G143" s="32">
        <v>0</v>
      </c>
      <c r="H143" s="32">
        <v>13.385048277300001</v>
      </c>
      <c r="I143" s="32">
        <v>63.986824333333338</v>
      </c>
      <c r="J143" s="32">
        <v>0</v>
      </c>
      <c r="K143" s="32">
        <v>0</v>
      </c>
      <c r="L143" s="32">
        <v>6.9509621548333316</v>
      </c>
      <c r="M143" s="32">
        <v>0</v>
      </c>
      <c r="N143" s="32">
        <v>0</v>
      </c>
      <c r="O143" s="32">
        <v>0</v>
      </c>
      <c r="P143" s="32">
        <v>0</v>
      </c>
      <c r="Q143" s="32">
        <v>0</v>
      </c>
      <c r="R143" s="32">
        <v>0.24883486413333336</v>
      </c>
      <c r="S143" s="32">
        <v>11.695952316666668</v>
      </c>
      <c r="T143" s="32">
        <v>5.2448216666666667</v>
      </c>
      <c r="U143" s="32">
        <v>0</v>
      </c>
      <c r="V143" s="32">
        <v>3.1468929999999999</v>
      </c>
      <c r="W143" s="32">
        <v>0</v>
      </c>
      <c r="X143" s="32">
        <v>0</v>
      </c>
      <c r="Y143" s="32">
        <v>0</v>
      </c>
      <c r="Z143" s="32">
        <v>0</v>
      </c>
      <c r="AA143" s="32">
        <v>0</v>
      </c>
      <c r="AB143" s="32">
        <v>7.8173674999999998E-2</v>
      </c>
      <c r="AC143" s="32">
        <v>0</v>
      </c>
      <c r="AD143" s="32">
        <v>0</v>
      </c>
      <c r="AE143" s="32">
        <v>0</v>
      </c>
      <c r="AF143" s="32">
        <v>0</v>
      </c>
      <c r="AG143" s="32">
        <v>0</v>
      </c>
      <c r="AH143" s="32">
        <v>0</v>
      </c>
      <c r="AI143" s="32">
        <v>0</v>
      </c>
      <c r="AJ143" s="32">
        <v>0</v>
      </c>
      <c r="AK143" s="32">
        <v>0</v>
      </c>
      <c r="AL143" s="32">
        <v>0</v>
      </c>
      <c r="AM143" s="32">
        <v>0</v>
      </c>
      <c r="AN143" s="32">
        <v>0</v>
      </c>
      <c r="AO143" s="32">
        <v>0</v>
      </c>
      <c r="AP143" s="32">
        <v>0</v>
      </c>
      <c r="AQ143" s="32">
        <v>0</v>
      </c>
      <c r="AR143" s="32">
        <v>0</v>
      </c>
      <c r="AS143" s="32">
        <v>0</v>
      </c>
      <c r="AT143" s="32">
        <v>0</v>
      </c>
      <c r="AU143" s="32">
        <v>0</v>
      </c>
      <c r="AV143" s="32">
        <v>15.397693175166669</v>
      </c>
      <c r="AW143" s="32">
        <v>5.6285045999999994</v>
      </c>
      <c r="AX143" s="32">
        <v>0</v>
      </c>
      <c r="AY143" s="32">
        <v>0</v>
      </c>
      <c r="AZ143" s="32">
        <v>5.0036363582762577</v>
      </c>
      <c r="BA143" s="32">
        <v>0</v>
      </c>
      <c r="BB143" s="32">
        <v>0</v>
      </c>
      <c r="BC143" s="32">
        <v>0</v>
      </c>
      <c r="BD143" s="32">
        <v>0</v>
      </c>
      <c r="BE143" s="32">
        <v>0</v>
      </c>
      <c r="BF143" s="32">
        <v>0.76546906446666663</v>
      </c>
      <c r="BG143" s="32">
        <v>0</v>
      </c>
      <c r="BH143" s="32">
        <v>0</v>
      </c>
      <c r="BI143" s="32">
        <v>0</v>
      </c>
      <c r="BJ143" s="32">
        <v>0.17719366333333333</v>
      </c>
      <c r="BK143" s="33">
        <f t="shared" si="3"/>
        <v>134.85690014917623</v>
      </c>
    </row>
    <row r="144" spans="1:63">
      <c r="A144" s="30"/>
      <c r="B144" s="31" t="s">
        <v>148</v>
      </c>
      <c r="C144" s="32">
        <v>0</v>
      </c>
      <c r="D144" s="32">
        <v>0</v>
      </c>
      <c r="E144" s="32">
        <v>0</v>
      </c>
      <c r="F144" s="32">
        <v>0</v>
      </c>
      <c r="G144" s="32">
        <v>0</v>
      </c>
      <c r="H144" s="32">
        <v>3.469648934166667</v>
      </c>
      <c r="I144" s="32">
        <v>1.046942</v>
      </c>
      <c r="J144" s="32">
        <v>0</v>
      </c>
      <c r="K144" s="32">
        <v>0</v>
      </c>
      <c r="L144" s="32">
        <v>0.98646426459999992</v>
      </c>
      <c r="M144" s="32">
        <v>0</v>
      </c>
      <c r="N144" s="32">
        <v>0</v>
      </c>
      <c r="O144" s="32">
        <v>0</v>
      </c>
      <c r="P144" s="32">
        <v>0</v>
      </c>
      <c r="Q144" s="32">
        <v>0</v>
      </c>
      <c r="R144" s="32">
        <v>0.24246428083333332</v>
      </c>
      <c r="S144" s="32">
        <v>0</v>
      </c>
      <c r="T144" s="32">
        <v>0.13610246000000001</v>
      </c>
      <c r="U144" s="32">
        <v>0</v>
      </c>
      <c r="V144" s="32">
        <v>3.297120403333334E-2</v>
      </c>
      <c r="W144" s="32">
        <v>0</v>
      </c>
      <c r="X144" s="32">
        <v>0</v>
      </c>
      <c r="Y144" s="32">
        <v>0</v>
      </c>
      <c r="Z144" s="32">
        <v>0</v>
      </c>
      <c r="AA144" s="32">
        <v>0</v>
      </c>
      <c r="AB144" s="32">
        <v>2.6016899999999999E-2</v>
      </c>
      <c r="AC144" s="32">
        <v>0</v>
      </c>
      <c r="AD144" s="32">
        <v>0</v>
      </c>
      <c r="AE144" s="32">
        <v>0</v>
      </c>
      <c r="AF144" s="32">
        <v>0</v>
      </c>
      <c r="AG144" s="32">
        <v>0</v>
      </c>
      <c r="AH144" s="32">
        <v>0</v>
      </c>
      <c r="AI144" s="32">
        <v>0</v>
      </c>
      <c r="AJ144" s="32">
        <v>0</v>
      </c>
      <c r="AK144" s="32">
        <v>0</v>
      </c>
      <c r="AL144" s="32">
        <v>0</v>
      </c>
      <c r="AM144" s="32">
        <v>0</v>
      </c>
      <c r="AN144" s="32">
        <v>0</v>
      </c>
      <c r="AO144" s="32">
        <v>0</v>
      </c>
      <c r="AP144" s="32">
        <v>0</v>
      </c>
      <c r="AQ144" s="32">
        <v>0</v>
      </c>
      <c r="AR144" s="32">
        <v>0</v>
      </c>
      <c r="AS144" s="32">
        <v>0</v>
      </c>
      <c r="AT144" s="32">
        <v>0</v>
      </c>
      <c r="AU144" s="32">
        <v>0</v>
      </c>
      <c r="AV144" s="32">
        <v>5.9042735379333333</v>
      </c>
      <c r="AW144" s="32">
        <v>0</v>
      </c>
      <c r="AX144" s="32">
        <v>0</v>
      </c>
      <c r="AY144" s="32">
        <v>0</v>
      </c>
      <c r="AZ144" s="32">
        <v>6.8053065552310912</v>
      </c>
      <c r="BA144" s="32">
        <v>0</v>
      </c>
      <c r="BB144" s="32">
        <v>0</v>
      </c>
      <c r="BC144" s="32">
        <v>0</v>
      </c>
      <c r="BD144" s="32">
        <v>0</v>
      </c>
      <c r="BE144" s="32">
        <v>0</v>
      </c>
      <c r="BF144" s="32">
        <v>1.6035481994666669</v>
      </c>
      <c r="BG144" s="32">
        <v>0.21842680100000003</v>
      </c>
      <c r="BH144" s="32">
        <v>0</v>
      </c>
      <c r="BI144" s="32">
        <v>0</v>
      </c>
      <c r="BJ144" s="32">
        <v>1.5477595342333332</v>
      </c>
      <c r="BK144" s="33">
        <f t="shared" si="3"/>
        <v>22.019924671497755</v>
      </c>
    </row>
    <row r="145" spans="1:63">
      <c r="A145" s="30"/>
      <c r="B145" s="31" t="s">
        <v>149</v>
      </c>
      <c r="C145" s="32">
        <v>0</v>
      </c>
      <c r="D145" s="32">
        <v>0</v>
      </c>
      <c r="E145" s="32">
        <v>0</v>
      </c>
      <c r="F145" s="32">
        <v>0</v>
      </c>
      <c r="G145" s="32">
        <v>0</v>
      </c>
      <c r="H145" s="32">
        <v>1.3468202413666666</v>
      </c>
      <c r="I145" s="32">
        <v>0</v>
      </c>
      <c r="J145" s="32">
        <v>0</v>
      </c>
      <c r="K145" s="32">
        <v>0</v>
      </c>
      <c r="L145" s="32">
        <v>0.94571113520000016</v>
      </c>
      <c r="M145" s="32">
        <v>0</v>
      </c>
      <c r="N145" s="32">
        <v>0</v>
      </c>
      <c r="O145" s="32">
        <v>0</v>
      </c>
      <c r="P145" s="32">
        <v>0</v>
      </c>
      <c r="Q145" s="32">
        <v>0</v>
      </c>
      <c r="R145" s="32">
        <v>0.70795708863333351</v>
      </c>
      <c r="S145" s="32">
        <v>0</v>
      </c>
      <c r="T145" s="32">
        <v>2.6150241666666663</v>
      </c>
      <c r="U145" s="32">
        <v>0</v>
      </c>
      <c r="V145" s="32">
        <v>7.2002122126333337</v>
      </c>
      <c r="W145" s="32">
        <v>0</v>
      </c>
      <c r="X145" s="32">
        <v>0</v>
      </c>
      <c r="Y145" s="32">
        <v>0</v>
      </c>
      <c r="Z145" s="32">
        <v>0</v>
      </c>
      <c r="AA145" s="32">
        <v>0</v>
      </c>
      <c r="AB145" s="32">
        <v>0</v>
      </c>
      <c r="AC145" s="32">
        <v>0</v>
      </c>
      <c r="AD145" s="32">
        <v>0</v>
      </c>
      <c r="AE145" s="32">
        <v>0</v>
      </c>
      <c r="AF145" s="32">
        <v>0</v>
      </c>
      <c r="AG145" s="32">
        <v>0</v>
      </c>
      <c r="AH145" s="32">
        <v>0</v>
      </c>
      <c r="AI145" s="32">
        <v>0</v>
      </c>
      <c r="AJ145" s="32">
        <v>0</v>
      </c>
      <c r="AK145" s="32">
        <v>0</v>
      </c>
      <c r="AL145" s="32">
        <v>0</v>
      </c>
      <c r="AM145" s="32">
        <v>0</v>
      </c>
      <c r="AN145" s="32">
        <v>0</v>
      </c>
      <c r="AO145" s="32">
        <v>0</v>
      </c>
      <c r="AP145" s="32">
        <v>0</v>
      </c>
      <c r="AQ145" s="32">
        <v>0</v>
      </c>
      <c r="AR145" s="32">
        <v>0</v>
      </c>
      <c r="AS145" s="32">
        <v>0</v>
      </c>
      <c r="AT145" s="32">
        <v>0</v>
      </c>
      <c r="AU145" s="32">
        <v>0</v>
      </c>
      <c r="AV145" s="32">
        <v>5.5578676117666674</v>
      </c>
      <c r="AW145" s="32">
        <v>2.0932495504333333</v>
      </c>
      <c r="AX145" s="32">
        <v>0</v>
      </c>
      <c r="AY145" s="32">
        <v>0</v>
      </c>
      <c r="AZ145" s="32">
        <v>4.6105730358170627</v>
      </c>
      <c r="BA145" s="32">
        <v>0</v>
      </c>
      <c r="BB145" s="32">
        <v>0</v>
      </c>
      <c r="BC145" s="32">
        <v>0</v>
      </c>
      <c r="BD145" s="32">
        <v>0</v>
      </c>
      <c r="BE145" s="32">
        <v>0</v>
      </c>
      <c r="BF145" s="32">
        <v>1.4262594164000011</v>
      </c>
      <c r="BG145" s="32">
        <v>0.12487300810000003</v>
      </c>
      <c r="BH145" s="32">
        <v>0</v>
      </c>
      <c r="BI145" s="32">
        <v>0</v>
      </c>
      <c r="BJ145" s="32">
        <v>1.0668059239333334</v>
      </c>
      <c r="BK145" s="33">
        <f t="shared" si="3"/>
        <v>27.695353390950398</v>
      </c>
    </row>
    <row r="146" spans="1:63">
      <c r="A146" s="30"/>
      <c r="B146" s="31" t="s">
        <v>150</v>
      </c>
      <c r="C146" s="32">
        <v>0</v>
      </c>
      <c r="D146" s="32">
        <v>0</v>
      </c>
      <c r="E146" s="32">
        <v>0</v>
      </c>
      <c r="F146" s="32">
        <v>0</v>
      </c>
      <c r="G146" s="32">
        <v>0</v>
      </c>
      <c r="H146" s="32">
        <v>2.3754867641666668</v>
      </c>
      <c r="I146" s="32">
        <v>3.4495779999999998</v>
      </c>
      <c r="J146" s="32">
        <v>0</v>
      </c>
      <c r="K146" s="32">
        <v>0</v>
      </c>
      <c r="L146" s="32">
        <v>0.67946233333333339</v>
      </c>
      <c r="M146" s="32">
        <v>0</v>
      </c>
      <c r="N146" s="32">
        <v>0</v>
      </c>
      <c r="O146" s="32">
        <v>0</v>
      </c>
      <c r="P146" s="32">
        <v>0</v>
      </c>
      <c r="Q146" s="32">
        <v>0</v>
      </c>
      <c r="R146" s="32">
        <v>0.46873638223333347</v>
      </c>
      <c r="S146" s="32">
        <v>0</v>
      </c>
      <c r="T146" s="32">
        <v>0</v>
      </c>
      <c r="U146" s="32">
        <v>0</v>
      </c>
      <c r="V146" s="32">
        <v>1.5476987031</v>
      </c>
      <c r="W146" s="32">
        <v>0</v>
      </c>
      <c r="X146" s="32">
        <v>0</v>
      </c>
      <c r="Y146" s="32">
        <v>0</v>
      </c>
      <c r="Z146" s="32">
        <v>0</v>
      </c>
      <c r="AA146" s="32">
        <v>0</v>
      </c>
      <c r="AB146" s="32">
        <v>0</v>
      </c>
      <c r="AC146" s="32">
        <v>0</v>
      </c>
      <c r="AD146" s="32">
        <v>0</v>
      </c>
      <c r="AE146" s="32">
        <v>0</v>
      </c>
      <c r="AF146" s="32">
        <v>0</v>
      </c>
      <c r="AG146" s="32">
        <v>0</v>
      </c>
      <c r="AH146" s="32">
        <v>0</v>
      </c>
      <c r="AI146" s="32">
        <v>0</v>
      </c>
      <c r="AJ146" s="32">
        <v>0</v>
      </c>
      <c r="AK146" s="32">
        <v>0</v>
      </c>
      <c r="AL146" s="32">
        <v>0</v>
      </c>
      <c r="AM146" s="32">
        <v>0</v>
      </c>
      <c r="AN146" s="32">
        <v>0</v>
      </c>
      <c r="AO146" s="32">
        <v>0</v>
      </c>
      <c r="AP146" s="32">
        <v>0</v>
      </c>
      <c r="AQ146" s="32">
        <v>0</v>
      </c>
      <c r="AR146" s="32">
        <v>0</v>
      </c>
      <c r="AS146" s="32">
        <v>0</v>
      </c>
      <c r="AT146" s="32">
        <v>0</v>
      </c>
      <c r="AU146" s="32">
        <v>0</v>
      </c>
      <c r="AV146" s="32">
        <v>2.491890404566667</v>
      </c>
      <c r="AW146" s="32">
        <v>3.2218268999999999</v>
      </c>
      <c r="AX146" s="32">
        <v>0</v>
      </c>
      <c r="AY146" s="32">
        <v>0</v>
      </c>
      <c r="AZ146" s="32">
        <v>5.1906331899208871</v>
      </c>
      <c r="BA146" s="32">
        <v>0</v>
      </c>
      <c r="BB146" s="32">
        <v>0</v>
      </c>
      <c r="BC146" s="32">
        <v>0</v>
      </c>
      <c r="BD146" s="32">
        <v>0</v>
      </c>
      <c r="BE146" s="32">
        <v>0</v>
      </c>
      <c r="BF146" s="32">
        <v>1.405488024633333</v>
      </c>
      <c r="BG146" s="32">
        <v>1.039299E-2</v>
      </c>
      <c r="BH146" s="32">
        <v>0</v>
      </c>
      <c r="BI146" s="32">
        <v>0</v>
      </c>
      <c r="BJ146" s="32">
        <v>1.0212641396</v>
      </c>
      <c r="BK146" s="33">
        <f t="shared" si="3"/>
        <v>21.86245783155422</v>
      </c>
    </row>
    <row r="147" spans="1:63">
      <c r="A147" s="30"/>
      <c r="B147" s="31" t="s">
        <v>151</v>
      </c>
      <c r="C147" s="32">
        <v>0</v>
      </c>
      <c r="D147" s="32">
        <v>0</v>
      </c>
      <c r="E147" s="32">
        <v>0</v>
      </c>
      <c r="F147" s="32">
        <v>0</v>
      </c>
      <c r="G147" s="32">
        <v>0</v>
      </c>
      <c r="H147" s="32">
        <v>5.1528340614666668</v>
      </c>
      <c r="I147" s="32">
        <v>6.8866687999999998</v>
      </c>
      <c r="J147" s="32">
        <v>0</v>
      </c>
      <c r="K147" s="32">
        <v>0</v>
      </c>
      <c r="L147" s="32">
        <v>3.382025665</v>
      </c>
      <c r="M147" s="32">
        <v>0</v>
      </c>
      <c r="N147" s="32">
        <v>0</v>
      </c>
      <c r="O147" s="32">
        <v>0</v>
      </c>
      <c r="P147" s="32">
        <v>0</v>
      </c>
      <c r="Q147" s="32">
        <v>0</v>
      </c>
      <c r="R147" s="32">
        <v>0.48378022890000005</v>
      </c>
      <c r="S147" s="32">
        <v>0</v>
      </c>
      <c r="T147" s="32">
        <v>0</v>
      </c>
      <c r="U147" s="32">
        <v>0</v>
      </c>
      <c r="V147" s="32">
        <v>5.1120315685</v>
      </c>
      <c r="W147" s="32">
        <v>0</v>
      </c>
      <c r="X147" s="32">
        <v>0</v>
      </c>
      <c r="Y147" s="32">
        <v>0</v>
      </c>
      <c r="Z147" s="32">
        <v>0</v>
      </c>
      <c r="AA147" s="32">
        <v>0</v>
      </c>
      <c r="AB147" s="32">
        <v>0</v>
      </c>
      <c r="AC147" s="32">
        <v>0</v>
      </c>
      <c r="AD147" s="32">
        <v>0</v>
      </c>
      <c r="AE147" s="32">
        <v>0</v>
      </c>
      <c r="AF147" s="32">
        <v>0</v>
      </c>
      <c r="AG147" s="32">
        <v>0</v>
      </c>
      <c r="AH147" s="32">
        <v>0</v>
      </c>
      <c r="AI147" s="32">
        <v>0</v>
      </c>
      <c r="AJ147" s="32">
        <v>0</v>
      </c>
      <c r="AK147" s="32">
        <v>0</v>
      </c>
      <c r="AL147" s="32">
        <v>0</v>
      </c>
      <c r="AM147" s="32">
        <v>0</v>
      </c>
      <c r="AN147" s="32">
        <v>0</v>
      </c>
      <c r="AO147" s="32">
        <v>0</v>
      </c>
      <c r="AP147" s="32">
        <v>0</v>
      </c>
      <c r="AQ147" s="32">
        <v>0</v>
      </c>
      <c r="AR147" s="32">
        <v>0</v>
      </c>
      <c r="AS147" s="32">
        <v>0</v>
      </c>
      <c r="AT147" s="32">
        <v>0</v>
      </c>
      <c r="AU147" s="32">
        <v>0</v>
      </c>
      <c r="AV147" s="32">
        <v>3.7571303914666667</v>
      </c>
      <c r="AW147" s="32">
        <v>0.98578808333333323</v>
      </c>
      <c r="AX147" s="32">
        <v>0</v>
      </c>
      <c r="AY147" s="32">
        <v>0</v>
      </c>
      <c r="AZ147" s="32">
        <v>1.6413868325525267</v>
      </c>
      <c r="BA147" s="32">
        <v>0</v>
      </c>
      <c r="BB147" s="32">
        <v>0</v>
      </c>
      <c r="BC147" s="32">
        <v>0</v>
      </c>
      <c r="BD147" s="32">
        <v>0</v>
      </c>
      <c r="BE147" s="32">
        <v>0</v>
      </c>
      <c r="BF147" s="32">
        <v>1.3690658877999997</v>
      </c>
      <c r="BG147" s="32">
        <v>0</v>
      </c>
      <c r="BH147" s="32">
        <v>0</v>
      </c>
      <c r="BI147" s="32">
        <v>0</v>
      </c>
      <c r="BJ147" s="32">
        <v>0.15565075</v>
      </c>
      <c r="BK147" s="33">
        <f t="shared" si="3"/>
        <v>28.926362269019194</v>
      </c>
    </row>
    <row r="148" spans="1:63">
      <c r="A148" s="30"/>
      <c r="B148" s="31" t="s">
        <v>152</v>
      </c>
      <c r="C148" s="32">
        <v>0</v>
      </c>
      <c r="D148" s="32">
        <v>0.52170349999999999</v>
      </c>
      <c r="E148" s="32">
        <v>0</v>
      </c>
      <c r="F148" s="32">
        <v>0</v>
      </c>
      <c r="G148" s="32">
        <v>0</v>
      </c>
      <c r="H148" s="32">
        <v>12.506658806266666</v>
      </c>
      <c r="I148" s="32">
        <v>11.390104309966667</v>
      </c>
      <c r="J148" s="32">
        <v>1.043407</v>
      </c>
      <c r="K148" s="32">
        <v>0</v>
      </c>
      <c r="L148" s="32">
        <v>3.3679954385000004</v>
      </c>
      <c r="M148" s="32">
        <v>0</v>
      </c>
      <c r="N148" s="32">
        <v>0</v>
      </c>
      <c r="O148" s="32">
        <v>0</v>
      </c>
      <c r="P148" s="32">
        <v>0</v>
      </c>
      <c r="Q148" s="32">
        <v>0</v>
      </c>
      <c r="R148" s="32">
        <v>2.3847671180666663</v>
      </c>
      <c r="S148" s="32">
        <v>0.52203288159999994</v>
      </c>
      <c r="T148" s="32">
        <v>3.3392317815999997</v>
      </c>
      <c r="U148" s="32">
        <v>0</v>
      </c>
      <c r="V148" s="32">
        <v>14.217222597999996</v>
      </c>
      <c r="W148" s="32">
        <v>0</v>
      </c>
      <c r="X148" s="32">
        <v>0</v>
      </c>
      <c r="Y148" s="32">
        <v>0</v>
      </c>
      <c r="Z148" s="32">
        <v>0</v>
      </c>
      <c r="AA148" s="32">
        <v>0</v>
      </c>
      <c r="AB148" s="32">
        <v>5.1892133333333333E-2</v>
      </c>
      <c r="AC148" s="32">
        <v>7.2648986666666665E-2</v>
      </c>
      <c r="AD148" s="32">
        <v>0</v>
      </c>
      <c r="AE148" s="32">
        <v>0</v>
      </c>
      <c r="AF148" s="32">
        <v>0.31135279999999999</v>
      </c>
      <c r="AG148" s="32">
        <v>0</v>
      </c>
      <c r="AH148" s="32">
        <v>0</v>
      </c>
      <c r="AI148" s="32">
        <v>0</v>
      </c>
      <c r="AJ148" s="32">
        <v>0</v>
      </c>
      <c r="AK148" s="32">
        <v>0</v>
      </c>
      <c r="AL148" s="32">
        <v>0</v>
      </c>
      <c r="AM148" s="32">
        <v>0</v>
      </c>
      <c r="AN148" s="32">
        <v>0</v>
      </c>
      <c r="AO148" s="32">
        <v>0</v>
      </c>
      <c r="AP148" s="32">
        <v>0</v>
      </c>
      <c r="AQ148" s="32">
        <v>0</v>
      </c>
      <c r="AR148" s="32">
        <v>0</v>
      </c>
      <c r="AS148" s="32">
        <v>0</v>
      </c>
      <c r="AT148" s="32">
        <v>0</v>
      </c>
      <c r="AU148" s="32">
        <v>0</v>
      </c>
      <c r="AV148" s="32">
        <v>16.223839249266689</v>
      </c>
      <c r="AW148" s="32">
        <v>7.5866195148666664</v>
      </c>
      <c r="AX148" s="32">
        <v>0</v>
      </c>
      <c r="AY148" s="32">
        <v>0</v>
      </c>
      <c r="AZ148" s="32">
        <v>15.665082628319009</v>
      </c>
      <c r="BA148" s="32">
        <v>0</v>
      </c>
      <c r="BB148" s="32">
        <v>0</v>
      </c>
      <c r="BC148" s="32">
        <v>0</v>
      </c>
      <c r="BD148" s="32">
        <v>0</v>
      </c>
      <c r="BE148" s="32">
        <v>0</v>
      </c>
      <c r="BF148" s="32">
        <v>7.6253195386666723</v>
      </c>
      <c r="BG148" s="32">
        <v>3.33147496</v>
      </c>
      <c r="BH148" s="32">
        <v>0.10378426666666667</v>
      </c>
      <c r="BI148" s="32">
        <v>0</v>
      </c>
      <c r="BJ148" s="32">
        <v>1.8701232166666661</v>
      </c>
      <c r="BK148" s="33">
        <f t="shared" si="3"/>
        <v>102.13526072845237</v>
      </c>
    </row>
    <row r="149" spans="1:63">
      <c r="A149" s="30"/>
      <c r="B149" s="31" t="s">
        <v>153</v>
      </c>
      <c r="C149" s="32">
        <v>0</v>
      </c>
      <c r="D149" s="32">
        <v>0</v>
      </c>
      <c r="E149" s="32">
        <v>0</v>
      </c>
      <c r="F149" s="32">
        <v>0</v>
      </c>
      <c r="G149" s="32">
        <v>0</v>
      </c>
      <c r="H149" s="32">
        <v>2.1726446317999999</v>
      </c>
      <c r="I149" s="32">
        <v>0.517424</v>
      </c>
      <c r="J149" s="32">
        <v>0</v>
      </c>
      <c r="K149" s="32">
        <v>0</v>
      </c>
      <c r="L149" s="32">
        <v>2.1761998571666665</v>
      </c>
      <c r="M149" s="32">
        <v>0</v>
      </c>
      <c r="N149" s="32">
        <v>0</v>
      </c>
      <c r="O149" s="32">
        <v>0</v>
      </c>
      <c r="P149" s="32">
        <v>0</v>
      </c>
      <c r="Q149" s="32">
        <v>0</v>
      </c>
      <c r="R149" s="32">
        <v>0.56812263213333325</v>
      </c>
      <c r="S149" s="32">
        <v>0</v>
      </c>
      <c r="T149" s="32">
        <v>3.4149984</v>
      </c>
      <c r="U149" s="32">
        <v>0</v>
      </c>
      <c r="V149" s="32">
        <v>1.3567080091666666</v>
      </c>
      <c r="W149" s="32">
        <v>0</v>
      </c>
      <c r="X149" s="32">
        <v>0</v>
      </c>
      <c r="Y149" s="32">
        <v>0</v>
      </c>
      <c r="Z149" s="32">
        <v>0</v>
      </c>
      <c r="AA149" s="32">
        <v>0</v>
      </c>
      <c r="AB149" s="32">
        <v>0.36045333333333335</v>
      </c>
      <c r="AC149" s="32">
        <v>9.2688000000000006E-2</v>
      </c>
      <c r="AD149" s="32">
        <v>0</v>
      </c>
      <c r="AE149" s="32">
        <v>0</v>
      </c>
      <c r="AF149" s="32">
        <v>8.2389333333333342E-2</v>
      </c>
      <c r="AG149" s="32">
        <v>0</v>
      </c>
      <c r="AH149" s="32">
        <v>0</v>
      </c>
      <c r="AI149" s="32">
        <v>0</v>
      </c>
      <c r="AJ149" s="32">
        <v>0</v>
      </c>
      <c r="AK149" s="32">
        <v>0</v>
      </c>
      <c r="AL149" s="32">
        <v>0</v>
      </c>
      <c r="AM149" s="32">
        <v>0</v>
      </c>
      <c r="AN149" s="32">
        <v>0</v>
      </c>
      <c r="AO149" s="32">
        <v>0</v>
      </c>
      <c r="AP149" s="32">
        <v>0</v>
      </c>
      <c r="AQ149" s="32">
        <v>0</v>
      </c>
      <c r="AR149" s="32">
        <v>0</v>
      </c>
      <c r="AS149" s="32">
        <v>0</v>
      </c>
      <c r="AT149" s="32">
        <v>0</v>
      </c>
      <c r="AU149" s="32">
        <v>0</v>
      </c>
      <c r="AV149" s="32">
        <v>13.611549188100005</v>
      </c>
      <c r="AW149" s="32">
        <v>7.7703440000000006</v>
      </c>
      <c r="AX149" s="32">
        <v>0</v>
      </c>
      <c r="AY149" s="32">
        <v>0</v>
      </c>
      <c r="AZ149" s="32">
        <v>7.1556840652031237</v>
      </c>
      <c r="BA149" s="32">
        <v>0</v>
      </c>
      <c r="BB149" s="32">
        <v>0</v>
      </c>
      <c r="BC149" s="32">
        <v>0</v>
      </c>
      <c r="BD149" s="32">
        <v>0</v>
      </c>
      <c r="BE149" s="32">
        <v>0</v>
      </c>
      <c r="BF149" s="32">
        <v>3.9373361123999993</v>
      </c>
      <c r="BG149" s="32">
        <v>0</v>
      </c>
      <c r="BH149" s="32">
        <v>0</v>
      </c>
      <c r="BI149" s="32">
        <v>0</v>
      </c>
      <c r="BJ149" s="32">
        <v>2.5087521526333338</v>
      </c>
      <c r="BK149" s="33">
        <f t="shared" si="3"/>
        <v>45.7252937152698</v>
      </c>
    </row>
    <row r="150" spans="1:63">
      <c r="A150" s="30"/>
      <c r="B150" s="31" t="s">
        <v>154</v>
      </c>
      <c r="C150" s="32">
        <v>0</v>
      </c>
      <c r="D150" s="32">
        <v>0</v>
      </c>
      <c r="E150" s="32">
        <v>0</v>
      </c>
      <c r="F150" s="32">
        <v>0</v>
      </c>
      <c r="G150" s="32">
        <v>0</v>
      </c>
      <c r="H150" s="32">
        <v>5.1226731917000015</v>
      </c>
      <c r="I150" s="32">
        <v>0</v>
      </c>
      <c r="J150" s="32">
        <v>0</v>
      </c>
      <c r="K150" s="32">
        <v>0</v>
      </c>
      <c r="L150" s="32">
        <v>1.1045443027333333</v>
      </c>
      <c r="M150" s="32">
        <v>0</v>
      </c>
      <c r="N150" s="32">
        <v>0</v>
      </c>
      <c r="O150" s="32">
        <v>0</v>
      </c>
      <c r="P150" s="32">
        <v>0</v>
      </c>
      <c r="Q150" s="32">
        <v>0</v>
      </c>
      <c r="R150" s="32">
        <v>0.9190198774666668</v>
      </c>
      <c r="S150" s="32">
        <v>0</v>
      </c>
      <c r="T150" s="32">
        <v>0</v>
      </c>
      <c r="U150" s="32">
        <v>0</v>
      </c>
      <c r="V150" s="32">
        <v>3.0789105990333332</v>
      </c>
      <c r="W150" s="32">
        <v>0</v>
      </c>
      <c r="X150" s="32">
        <v>0</v>
      </c>
      <c r="Y150" s="32">
        <v>0</v>
      </c>
      <c r="Z150" s="32">
        <v>0</v>
      </c>
      <c r="AA150" s="32">
        <v>0</v>
      </c>
      <c r="AB150" s="32">
        <v>0.1542994</v>
      </c>
      <c r="AC150" s="32">
        <v>0</v>
      </c>
      <c r="AD150" s="32">
        <v>0</v>
      </c>
      <c r="AE150" s="32">
        <v>0</v>
      </c>
      <c r="AF150" s="32">
        <v>0</v>
      </c>
      <c r="AG150" s="32">
        <v>0</v>
      </c>
      <c r="AH150" s="32">
        <v>0</v>
      </c>
      <c r="AI150" s="32">
        <v>0</v>
      </c>
      <c r="AJ150" s="32">
        <v>0</v>
      </c>
      <c r="AK150" s="32">
        <v>0</v>
      </c>
      <c r="AL150" s="32">
        <v>0</v>
      </c>
      <c r="AM150" s="32">
        <v>0</v>
      </c>
      <c r="AN150" s="32">
        <v>0</v>
      </c>
      <c r="AO150" s="32">
        <v>0</v>
      </c>
      <c r="AP150" s="32">
        <v>0</v>
      </c>
      <c r="AQ150" s="32">
        <v>0</v>
      </c>
      <c r="AR150" s="32">
        <v>0</v>
      </c>
      <c r="AS150" s="32">
        <v>0</v>
      </c>
      <c r="AT150" s="32">
        <v>0</v>
      </c>
      <c r="AU150" s="32">
        <v>0</v>
      </c>
      <c r="AV150" s="32">
        <v>8.1069287950333315</v>
      </c>
      <c r="AW150" s="32">
        <v>3.6003193333333332</v>
      </c>
      <c r="AX150" s="32">
        <v>0</v>
      </c>
      <c r="AY150" s="32">
        <v>0</v>
      </c>
      <c r="AZ150" s="32">
        <v>4.9935619124555526</v>
      </c>
      <c r="BA150" s="32">
        <v>0</v>
      </c>
      <c r="BB150" s="32">
        <v>0</v>
      </c>
      <c r="BC150" s="32">
        <v>0</v>
      </c>
      <c r="BD150" s="32">
        <v>0</v>
      </c>
      <c r="BE150" s="32">
        <v>0</v>
      </c>
      <c r="BF150" s="32">
        <v>1.3915292752000001</v>
      </c>
      <c r="BG150" s="32">
        <v>0</v>
      </c>
      <c r="BH150" s="32">
        <v>0</v>
      </c>
      <c r="BI150" s="32">
        <v>0</v>
      </c>
      <c r="BJ150" s="32">
        <v>0.38064323803333339</v>
      </c>
      <c r="BK150" s="33">
        <f t="shared" si="3"/>
        <v>28.852429924988886</v>
      </c>
    </row>
    <row r="151" spans="1:63">
      <c r="A151" s="30"/>
      <c r="B151" s="31" t="s">
        <v>155</v>
      </c>
      <c r="C151" s="32">
        <v>0</v>
      </c>
      <c r="D151" s="32">
        <v>0</v>
      </c>
      <c r="E151" s="32">
        <v>0</v>
      </c>
      <c r="F151" s="32">
        <v>0</v>
      </c>
      <c r="G151" s="32">
        <v>0</v>
      </c>
      <c r="H151" s="32">
        <v>4.6455761461333331</v>
      </c>
      <c r="I151" s="32">
        <v>0</v>
      </c>
      <c r="J151" s="32">
        <v>0</v>
      </c>
      <c r="K151" s="32">
        <v>0</v>
      </c>
      <c r="L151" s="32">
        <v>1.4559436072666667</v>
      </c>
      <c r="M151" s="32">
        <v>0</v>
      </c>
      <c r="N151" s="32">
        <v>0</v>
      </c>
      <c r="O151" s="32">
        <v>0</v>
      </c>
      <c r="P151" s="32">
        <v>0</v>
      </c>
      <c r="Q151" s="32">
        <v>0</v>
      </c>
      <c r="R151" s="32">
        <v>0.41391798159999998</v>
      </c>
      <c r="S151" s="32">
        <v>0</v>
      </c>
      <c r="T151" s="32">
        <v>2.3157075000000003</v>
      </c>
      <c r="U151" s="32">
        <v>0</v>
      </c>
      <c r="V151" s="32">
        <v>4.4061108376666667</v>
      </c>
      <c r="W151" s="32">
        <v>0</v>
      </c>
      <c r="X151" s="32">
        <v>0</v>
      </c>
      <c r="Y151" s="32">
        <v>0</v>
      </c>
      <c r="Z151" s="32">
        <v>0</v>
      </c>
      <c r="AA151" s="32">
        <v>0</v>
      </c>
      <c r="AB151" s="32">
        <v>0</v>
      </c>
      <c r="AC151" s="32">
        <v>0</v>
      </c>
      <c r="AD151" s="32">
        <v>0</v>
      </c>
      <c r="AE151" s="32">
        <v>0</v>
      </c>
      <c r="AF151" s="32">
        <v>0</v>
      </c>
      <c r="AG151" s="32">
        <v>0</v>
      </c>
      <c r="AH151" s="32">
        <v>0</v>
      </c>
      <c r="AI151" s="32">
        <v>0</v>
      </c>
      <c r="AJ151" s="32">
        <v>0</v>
      </c>
      <c r="AK151" s="32">
        <v>0</v>
      </c>
      <c r="AL151" s="32">
        <v>0</v>
      </c>
      <c r="AM151" s="32">
        <v>0</v>
      </c>
      <c r="AN151" s="32">
        <v>0</v>
      </c>
      <c r="AO151" s="32">
        <v>0</v>
      </c>
      <c r="AP151" s="32">
        <v>0</v>
      </c>
      <c r="AQ151" s="32">
        <v>0</v>
      </c>
      <c r="AR151" s="32">
        <v>0</v>
      </c>
      <c r="AS151" s="32">
        <v>0</v>
      </c>
      <c r="AT151" s="32">
        <v>0</v>
      </c>
      <c r="AU151" s="32">
        <v>0</v>
      </c>
      <c r="AV151" s="32">
        <v>7.8863106432666719</v>
      </c>
      <c r="AW151" s="32">
        <v>14.309546515266668</v>
      </c>
      <c r="AX151" s="32">
        <v>0</v>
      </c>
      <c r="AY151" s="32">
        <v>0</v>
      </c>
      <c r="AZ151" s="32">
        <v>24.591000449259358</v>
      </c>
      <c r="BA151" s="32">
        <v>0</v>
      </c>
      <c r="BB151" s="32">
        <v>0</v>
      </c>
      <c r="BC151" s="32">
        <v>0</v>
      </c>
      <c r="BD151" s="32">
        <v>0</v>
      </c>
      <c r="BE151" s="32">
        <v>0</v>
      </c>
      <c r="BF151" s="32">
        <v>3.1557624838999976</v>
      </c>
      <c r="BG151" s="32">
        <v>0.15384062439999993</v>
      </c>
      <c r="BH151" s="32">
        <v>0</v>
      </c>
      <c r="BI151" s="32">
        <v>0</v>
      </c>
      <c r="BJ151" s="32">
        <v>1.429035915</v>
      </c>
      <c r="BK151" s="33">
        <f t="shared" si="3"/>
        <v>64.762752703759361</v>
      </c>
    </row>
    <row r="152" spans="1:63">
      <c r="A152" s="30"/>
      <c r="B152" s="31" t="s">
        <v>156</v>
      </c>
      <c r="C152" s="32">
        <v>0</v>
      </c>
      <c r="D152" s="32">
        <v>0</v>
      </c>
      <c r="E152" s="32">
        <v>0</v>
      </c>
      <c r="F152" s="32">
        <v>0</v>
      </c>
      <c r="G152" s="32">
        <v>0</v>
      </c>
      <c r="H152" s="32">
        <v>1.4269483991000005</v>
      </c>
      <c r="I152" s="32">
        <v>0</v>
      </c>
      <c r="J152" s="32">
        <v>0</v>
      </c>
      <c r="K152" s="32">
        <v>0</v>
      </c>
      <c r="L152" s="32">
        <v>0.10313873333333334</v>
      </c>
      <c r="M152" s="32">
        <v>0</v>
      </c>
      <c r="N152" s="32">
        <v>0</v>
      </c>
      <c r="O152" s="32">
        <v>0</v>
      </c>
      <c r="P152" s="32">
        <v>0</v>
      </c>
      <c r="Q152" s="32">
        <v>0</v>
      </c>
      <c r="R152" s="32">
        <v>8.0125026666666658E-3</v>
      </c>
      <c r="S152" s="32">
        <v>0</v>
      </c>
      <c r="T152" s="32">
        <v>0</v>
      </c>
      <c r="U152" s="32">
        <v>0</v>
      </c>
      <c r="V152" s="32">
        <v>0</v>
      </c>
      <c r="W152" s="32">
        <v>0</v>
      </c>
      <c r="X152" s="32">
        <v>0</v>
      </c>
      <c r="Y152" s="32">
        <v>0</v>
      </c>
      <c r="Z152" s="32">
        <v>0</v>
      </c>
      <c r="AA152" s="32">
        <v>0</v>
      </c>
      <c r="AB152" s="32">
        <v>0</v>
      </c>
      <c r="AC152" s="32">
        <v>0</v>
      </c>
      <c r="AD152" s="32">
        <v>0</v>
      </c>
      <c r="AE152" s="32">
        <v>0</v>
      </c>
      <c r="AF152" s="32">
        <v>0</v>
      </c>
      <c r="AG152" s="32">
        <v>0</v>
      </c>
      <c r="AH152" s="32">
        <v>0</v>
      </c>
      <c r="AI152" s="32">
        <v>0</v>
      </c>
      <c r="AJ152" s="32">
        <v>0</v>
      </c>
      <c r="AK152" s="32">
        <v>0</v>
      </c>
      <c r="AL152" s="32">
        <v>0</v>
      </c>
      <c r="AM152" s="32">
        <v>0</v>
      </c>
      <c r="AN152" s="32">
        <v>0</v>
      </c>
      <c r="AO152" s="32">
        <v>0</v>
      </c>
      <c r="AP152" s="32">
        <v>0</v>
      </c>
      <c r="AQ152" s="32">
        <v>0</v>
      </c>
      <c r="AR152" s="32">
        <v>0</v>
      </c>
      <c r="AS152" s="32">
        <v>0</v>
      </c>
      <c r="AT152" s="32">
        <v>0</v>
      </c>
      <c r="AU152" s="32">
        <v>0</v>
      </c>
      <c r="AV152" s="32">
        <v>185.22000275433322</v>
      </c>
      <c r="AW152" s="32">
        <v>100.71936796983331</v>
      </c>
      <c r="AX152" s="32">
        <v>0</v>
      </c>
      <c r="AY152" s="32">
        <v>0</v>
      </c>
      <c r="AZ152" s="32">
        <v>8.7678955933605032</v>
      </c>
      <c r="BA152" s="32">
        <v>0</v>
      </c>
      <c r="BB152" s="32">
        <v>0</v>
      </c>
      <c r="BC152" s="32">
        <v>0</v>
      </c>
      <c r="BD152" s="32">
        <v>0</v>
      </c>
      <c r="BE152" s="32">
        <v>0</v>
      </c>
      <c r="BF152" s="32">
        <v>0.52239088193333327</v>
      </c>
      <c r="BG152" s="32">
        <v>0</v>
      </c>
      <c r="BH152" s="32">
        <v>0</v>
      </c>
      <c r="BI152" s="32">
        <v>0</v>
      </c>
      <c r="BJ152" s="32">
        <v>0</v>
      </c>
      <c r="BK152" s="33">
        <f t="shared" si="3"/>
        <v>296.76775683456037</v>
      </c>
    </row>
    <row r="153" spans="1:63">
      <c r="A153" s="30"/>
      <c r="B153" s="31" t="s">
        <v>157</v>
      </c>
      <c r="C153" s="32">
        <v>0</v>
      </c>
      <c r="D153" s="32">
        <v>0</v>
      </c>
      <c r="E153" s="32">
        <v>0</v>
      </c>
      <c r="F153" s="32">
        <v>0</v>
      </c>
      <c r="G153" s="32">
        <v>0</v>
      </c>
      <c r="H153" s="32">
        <v>5.055638517866667</v>
      </c>
      <c r="I153" s="32">
        <v>0</v>
      </c>
      <c r="J153" s="32">
        <v>0</v>
      </c>
      <c r="K153" s="32">
        <v>0</v>
      </c>
      <c r="L153" s="32">
        <v>3.5451183114666671</v>
      </c>
      <c r="M153" s="32">
        <v>0</v>
      </c>
      <c r="N153" s="32">
        <v>0</v>
      </c>
      <c r="O153" s="32">
        <v>0</v>
      </c>
      <c r="P153" s="32">
        <v>0</v>
      </c>
      <c r="Q153" s="32">
        <v>0</v>
      </c>
      <c r="R153" s="32">
        <v>0.26384140633333325</v>
      </c>
      <c r="S153" s="32">
        <v>5.1285949999999998</v>
      </c>
      <c r="T153" s="32">
        <v>0.20514379999999999</v>
      </c>
      <c r="U153" s="32">
        <v>0</v>
      </c>
      <c r="V153" s="32">
        <v>3.1983969858000001</v>
      </c>
      <c r="W153" s="32">
        <v>0</v>
      </c>
      <c r="X153" s="32">
        <v>0</v>
      </c>
      <c r="Y153" s="32">
        <v>0</v>
      </c>
      <c r="Z153" s="32">
        <v>0</v>
      </c>
      <c r="AA153" s="32">
        <v>0</v>
      </c>
      <c r="AB153" s="32">
        <v>0</v>
      </c>
      <c r="AC153" s="32">
        <v>0</v>
      </c>
      <c r="AD153" s="32">
        <v>0</v>
      </c>
      <c r="AE153" s="32">
        <v>0</v>
      </c>
      <c r="AF153" s="32">
        <v>0.1226414</v>
      </c>
      <c r="AG153" s="32">
        <v>0</v>
      </c>
      <c r="AH153" s="32">
        <v>0</v>
      </c>
      <c r="AI153" s="32">
        <v>0</v>
      </c>
      <c r="AJ153" s="32">
        <v>0</v>
      </c>
      <c r="AK153" s="32">
        <v>0</v>
      </c>
      <c r="AL153" s="32">
        <v>0</v>
      </c>
      <c r="AM153" s="32">
        <v>0</v>
      </c>
      <c r="AN153" s="32">
        <v>0</v>
      </c>
      <c r="AO153" s="32">
        <v>0</v>
      </c>
      <c r="AP153" s="32">
        <v>0</v>
      </c>
      <c r="AQ153" s="32">
        <v>0</v>
      </c>
      <c r="AR153" s="32">
        <v>0</v>
      </c>
      <c r="AS153" s="32">
        <v>0</v>
      </c>
      <c r="AT153" s="32">
        <v>0</v>
      </c>
      <c r="AU153" s="32">
        <v>0</v>
      </c>
      <c r="AV153" s="32">
        <v>7.1845152657666631</v>
      </c>
      <c r="AW153" s="32">
        <v>5.2633600833333327</v>
      </c>
      <c r="AX153" s="32">
        <v>0</v>
      </c>
      <c r="AY153" s="32">
        <v>0</v>
      </c>
      <c r="AZ153" s="32">
        <v>14.835719221492084</v>
      </c>
      <c r="BA153" s="32">
        <v>0</v>
      </c>
      <c r="BB153" s="32">
        <v>0</v>
      </c>
      <c r="BC153" s="32">
        <v>0</v>
      </c>
      <c r="BD153" s="32">
        <v>0</v>
      </c>
      <c r="BE153" s="32">
        <v>0</v>
      </c>
      <c r="BF153" s="32">
        <v>4.7141396976666643</v>
      </c>
      <c r="BG153" s="32">
        <v>0.20416247943333343</v>
      </c>
      <c r="BH153" s="32">
        <v>5.1100583333333331E-2</v>
      </c>
      <c r="BI153" s="32">
        <v>0</v>
      </c>
      <c r="BJ153" s="32">
        <v>0.69691300940000001</v>
      </c>
      <c r="BK153" s="33">
        <f t="shared" si="3"/>
        <v>50.469285761892081</v>
      </c>
    </row>
    <row r="154" spans="1:63">
      <c r="A154" s="30"/>
      <c r="B154" s="31" t="s">
        <v>158</v>
      </c>
      <c r="C154" s="32">
        <v>0</v>
      </c>
      <c r="D154" s="32">
        <v>8.3926315000000002</v>
      </c>
      <c r="E154" s="32">
        <v>0</v>
      </c>
      <c r="F154" s="32">
        <v>0</v>
      </c>
      <c r="G154" s="32">
        <v>0</v>
      </c>
      <c r="H154" s="32">
        <v>5.9808604962666667</v>
      </c>
      <c r="I154" s="32">
        <v>0</v>
      </c>
      <c r="J154" s="32">
        <v>0</v>
      </c>
      <c r="K154" s="32">
        <v>0</v>
      </c>
      <c r="L154" s="32">
        <v>1.0098864672999999</v>
      </c>
      <c r="M154" s="32">
        <v>0</v>
      </c>
      <c r="N154" s="32">
        <v>0</v>
      </c>
      <c r="O154" s="32">
        <v>0</v>
      </c>
      <c r="P154" s="32">
        <v>0</v>
      </c>
      <c r="Q154" s="32">
        <v>0</v>
      </c>
      <c r="R154" s="32">
        <v>0.30037130130000006</v>
      </c>
      <c r="S154" s="32">
        <v>0</v>
      </c>
      <c r="T154" s="32">
        <v>2.034577333333333</v>
      </c>
      <c r="U154" s="32">
        <v>0</v>
      </c>
      <c r="V154" s="32">
        <v>0.50864433333333325</v>
      </c>
      <c r="W154" s="32">
        <v>0</v>
      </c>
      <c r="X154" s="32">
        <v>0</v>
      </c>
      <c r="Y154" s="32">
        <v>0</v>
      </c>
      <c r="Z154" s="32">
        <v>0</v>
      </c>
      <c r="AA154" s="32">
        <v>0</v>
      </c>
      <c r="AB154" s="32">
        <v>1.7239909666666667E-2</v>
      </c>
      <c r="AC154" s="32">
        <v>9.1270110000000002E-2</v>
      </c>
      <c r="AD154" s="32">
        <v>0</v>
      </c>
      <c r="AE154" s="32">
        <v>0</v>
      </c>
      <c r="AF154" s="32">
        <v>0</v>
      </c>
      <c r="AG154" s="32">
        <v>0</v>
      </c>
      <c r="AH154" s="32">
        <v>0</v>
      </c>
      <c r="AI154" s="32">
        <v>0</v>
      </c>
      <c r="AJ154" s="32">
        <v>0</v>
      </c>
      <c r="AK154" s="32">
        <v>0</v>
      </c>
      <c r="AL154" s="32">
        <v>0</v>
      </c>
      <c r="AM154" s="32">
        <v>0</v>
      </c>
      <c r="AN154" s="32">
        <v>0</v>
      </c>
      <c r="AO154" s="32">
        <v>0</v>
      </c>
      <c r="AP154" s="32">
        <v>0</v>
      </c>
      <c r="AQ154" s="32">
        <v>0</v>
      </c>
      <c r="AR154" s="32">
        <v>0</v>
      </c>
      <c r="AS154" s="32">
        <v>0</v>
      </c>
      <c r="AT154" s="32">
        <v>0</v>
      </c>
      <c r="AU154" s="32">
        <v>0</v>
      </c>
      <c r="AV154" s="32">
        <v>19.691219386266663</v>
      </c>
      <c r="AW154" s="32">
        <v>7.3448171703333323</v>
      </c>
      <c r="AX154" s="32">
        <v>0</v>
      </c>
      <c r="AY154" s="32">
        <v>0</v>
      </c>
      <c r="AZ154" s="32">
        <v>11.76494557124998</v>
      </c>
      <c r="BA154" s="32">
        <v>0</v>
      </c>
      <c r="BB154" s="32">
        <v>0</v>
      </c>
      <c r="BC154" s="32">
        <v>0</v>
      </c>
      <c r="BD154" s="32">
        <v>0</v>
      </c>
      <c r="BE154" s="32">
        <v>0</v>
      </c>
      <c r="BF154" s="32">
        <v>2.8358099043000005</v>
      </c>
      <c r="BG154" s="32">
        <v>0</v>
      </c>
      <c r="BH154" s="32">
        <v>5.0705616666666668E-2</v>
      </c>
      <c r="BI154" s="32">
        <v>0</v>
      </c>
      <c r="BJ154" s="32">
        <v>0.56644590276666662</v>
      </c>
      <c r="BK154" s="33">
        <f t="shared" si="3"/>
        <v>60.589425002783308</v>
      </c>
    </row>
    <row r="155" spans="1:63">
      <c r="A155" s="30"/>
      <c r="B155" s="31" t="s">
        <v>159</v>
      </c>
      <c r="C155" s="32">
        <v>0</v>
      </c>
      <c r="D155" s="32">
        <v>10.639258</v>
      </c>
      <c r="E155" s="32">
        <v>0</v>
      </c>
      <c r="F155" s="32">
        <v>0</v>
      </c>
      <c r="G155" s="32">
        <v>0</v>
      </c>
      <c r="H155" s="32">
        <v>1.4678476233999997</v>
      </c>
      <c r="I155" s="32">
        <v>5.0663133333333334</v>
      </c>
      <c r="J155" s="32">
        <v>0</v>
      </c>
      <c r="K155" s="32">
        <v>0</v>
      </c>
      <c r="L155" s="32">
        <v>0.45575541496666672</v>
      </c>
      <c r="M155" s="32">
        <v>0</v>
      </c>
      <c r="N155" s="32">
        <v>0</v>
      </c>
      <c r="O155" s="32">
        <v>0</v>
      </c>
      <c r="P155" s="32">
        <v>0</v>
      </c>
      <c r="Q155" s="32">
        <v>0</v>
      </c>
      <c r="R155" s="32">
        <v>0.2533494818</v>
      </c>
      <c r="S155" s="32">
        <v>0</v>
      </c>
      <c r="T155" s="32">
        <v>3.0397880000000002</v>
      </c>
      <c r="U155" s="32">
        <v>0</v>
      </c>
      <c r="V155" s="32">
        <v>6.2163664600000006</v>
      </c>
      <c r="W155" s="32">
        <v>0</v>
      </c>
      <c r="X155" s="32">
        <v>0</v>
      </c>
      <c r="Y155" s="32">
        <v>0</v>
      </c>
      <c r="Z155" s="32">
        <v>0</v>
      </c>
      <c r="AA155" s="32">
        <v>0</v>
      </c>
      <c r="AB155" s="32">
        <v>0</v>
      </c>
      <c r="AC155" s="32">
        <v>0</v>
      </c>
      <c r="AD155" s="32">
        <v>0</v>
      </c>
      <c r="AE155" s="32">
        <v>0</v>
      </c>
      <c r="AF155" s="32">
        <v>0</v>
      </c>
      <c r="AG155" s="32">
        <v>0</v>
      </c>
      <c r="AH155" s="32">
        <v>0</v>
      </c>
      <c r="AI155" s="32">
        <v>0</v>
      </c>
      <c r="AJ155" s="32">
        <v>0</v>
      </c>
      <c r="AK155" s="32">
        <v>0</v>
      </c>
      <c r="AL155" s="32">
        <v>0</v>
      </c>
      <c r="AM155" s="32">
        <v>0</v>
      </c>
      <c r="AN155" s="32">
        <v>0</v>
      </c>
      <c r="AO155" s="32">
        <v>0</v>
      </c>
      <c r="AP155" s="32">
        <v>0</v>
      </c>
      <c r="AQ155" s="32">
        <v>0</v>
      </c>
      <c r="AR155" s="32">
        <v>0</v>
      </c>
      <c r="AS155" s="32">
        <v>0</v>
      </c>
      <c r="AT155" s="32">
        <v>0</v>
      </c>
      <c r="AU155" s="32">
        <v>0</v>
      </c>
      <c r="AV155" s="32">
        <v>5.2465025618333341</v>
      </c>
      <c r="AW155" s="32">
        <v>3.9815354799999998</v>
      </c>
      <c r="AX155" s="32">
        <v>0</v>
      </c>
      <c r="AY155" s="32">
        <v>0</v>
      </c>
      <c r="AZ155" s="32">
        <v>12.722723773136536</v>
      </c>
      <c r="BA155" s="32">
        <v>0</v>
      </c>
      <c r="BB155" s="32">
        <v>0</v>
      </c>
      <c r="BC155" s="32">
        <v>0</v>
      </c>
      <c r="BD155" s="32">
        <v>0</v>
      </c>
      <c r="BE155" s="32">
        <v>0</v>
      </c>
      <c r="BF155" s="32">
        <v>1.8936764533666661</v>
      </c>
      <c r="BG155" s="32">
        <v>0.12126503999999999</v>
      </c>
      <c r="BH155" s="32">
        <v>0</v>
      </c>
      <c r="BI155" s="32">
        <v>0</v>
      </c>
      <c r="BJ155" s="32">
        <v>9.0948780000000007E-2</v>
      </c>
      <c r="BK155" s="33">
        <f t="shared" si="3"/>
        <v>51.195330401836529</v>
      </c>
    </row>
    <row r="156" spans="1:63">
      <c r="A156" s="30"/>
      <c r="B156" s="31" t="s">
        <v>160</v>
      </c>
      <c r="C156" s="32">
        <v>0</v>
      </c>
      <c r="D156" s="32">
        <v>13.139295000000001</v>
      </c>
      <c r="E156" s="32">
        <v>0</v>
      </c>
      <c r="F156" s="32">
        <v>0</v>
      </c>
      <c r="G156" s="32">
        <v>0</v>
      </c>
      <c r="H156" s="32">
        <v>12.602534899566663</v>
      </c>
      <c r="I156" s="32">
        <v>36.137087080466664</v>
      </c>
      <c r="J156" s="32">
        <v>0</v>
      </c>
      <c r="K156" s="32">
        <v>0</v>
      </c>
      <c r="L156" s="32">
        <v>5.3385393023333334</v>
      </c>
      <c r="M156" s="32">
        <v>0</v>
      </c>
      <c r="N156" s="32">
        <v>0</v>
      </c>
      <c r="O156" s="32">
        <v>0</v>
      </c>
      <c r="P156" s="32">
        <v>0</v>
      </c>
      <c r="Q156" s="32">
        <v>0</v>
      </c>
      <c r="R156" s="32">
        <v>3.3841632132333332</v>
      </c>
      <c r="S156" s="32">
        <v>2.4964660499999995</v>
      </c>
      <c r="T156" s="32">
        <v>0.10124811429999998</v>
      </c>
      <c r="U156" s="32">
        <v>0</v>
      </c>
      <c r="V156" s="32">
        <v>10.580173772466667</v>
      </c>
      <c r="W156" s="32">
        <v>0</v>
      </c>
      <c r="X156" s="32">
        <v>0</v>
      </c>
      <c r="Y156" s="32">
        <v>0</v>
      </c>
      <c r="Z156" s="32">
        <v>0</v>
      </c>
      <c r="AA156" s="32">
        <v>0</v>
      </c>
      <c r="AB156" s="32">
        <v>0</v>
      </c>
      <c r="AC156" s="32">
        <v>0</v>
      </c>
      <c r="AD156" s="32">
        <v>0</v>
      </c>
      <c r="AE156" s="32">
        <v>0</v>
      </c>
      <c r="AF156" s="32">
        <v>5.0426449999999998E-2</v>
      </c>
      <c r="AG156" s="32">
        <v>0</v>
      </c>
      <c r="AH156" s="32">
        <v>0</v>
      </c>
      <c r="AI156" s="32">
        <v>0</v>
      </c>
      <c r="AJ156" s="32">
        <v>0</v>
      </c>
      <c r="AK156" s="32">
        <v>0</v>
      </c>
      <c r="AL156" s="32">
        <v>0</v>
      </c>
      <c r="AM156" s="32">
        <v>0</v>
      </c>
      <c r="AN156" s="32">
        <v>0</v>
      </c>
      <c r="AO156" s="32">
        <v>0</v>
      </c>
      <c r="AP156" s="32">
        <v>0</v>
      </c>
      <c r="AQ156" s="32">
        <v>0</v>
      </c>
      <c r="AR156" s="32">
        <v>0</v>
      </c>
      <c r="AS156" s="32">
        <v>0</v>
      </c>
      <c r="AT156" s="32">
        <v>0</v>
      </c>
      <c r="AU156" s="32">
        <v>0</v>
      </c>
      <c r="AV156" s="32">
        <v>28.58967938503331</v>
      </c>
      <c r="AW156" s="32">
        <v>9.735089052666666</v>
      </c>
      <c r="AX156" s="32">
        <v>1.008529</v>
      </c>
      <c r="AY156" s="32">
        <v>0</v>
      </c>
      <c r="AZ156" s="32">
        <v>7.5526141042291446</v>
      </c>
      <c r="BA156" s="32">
        <v>0</v>
      </c>
      <c r="BB156" s="32">
        <v>0</v>
      </c>
      <c r="BC156" s="32">
        <v>0</v>
      </c>
      <c r="BD156" s="32">
        <v>0</v>
      </c>
      <c r="BE156" s="32">
        <v>0</v>
      </c>
      <c r="BF156" s="32">
        <v>15.486908914766655</v>
      </c>
      <c r="BG156" s="32">
        <v>0.37801577076666665</v>
      </c>
      <c r="BH156" s="32">
        <v>2.3700431499999999</v>
      </c>
      <c r="BI156" s="32">
        <v>0</v>
      </c>
      <c r="BJ156" s="32">
        <v>4.3023968151666656</v>
      </c>
      <c r="BK156" s="33">
        <f t="shared" si="3"/>
        <v>153.25321007499574</v>
      </c>
    </row>
    <row r="157" spans="1:63">
      <c r="A157" s="30"/>
      <c r="B157" s="31" t="s">
        <v>161</v>
      </c>
      <c r="C157" s="32">
        <v>0</v>
      </c>
      <c r="D157" s="32">
        <v>5.0400083333333336</v>
      </c>
      <c r="E157" s="32">
        <v>0</v>
      </c>
      <c r="F157" s="32">
        <v>0</v>
      </c>
      <c r="G157" s="32">
        <v>0</v>
      </c>
      <c r="H157" s="32">
        <v>5.2042303880333334</v>
      </c>
      <c r="I157" s="32">
        <v>8.0640133333333335</v>
      </c>
      <c r="J157" s="32">
        <v>0</v>
      </c>
      <c r="K157" s="32">
        <v>0</v>
      </c>
      <c r="L157" s="32">
        <v>1.0080016666666667</v>
      </c>
      <c r="M157" s="32">
        <v>0</v>
      </c>
      <c r="N157" s="32">
        <v>0</v>
      </c>
      <c r="O157" s="32">
        <v>0</v>
      </c>
      <c r="P157" s="32">
        <v>0</v>
      </c>
      <c r="Q157" s="32">
        <v>0</v>
      </c>
      <c r="R157" s="32">
        <v>0.17272306710000004</v>
      </c>
      <c r="S157" s="32">
        <v>0</v>
      </c>
      <c r="T157" s="32">
        <v>2.0160033333333334</v>
      </c>
      <c r="U157" s="32">
        <v>0</v>
      </c>
      <c r="V157" s="32">
        <v>0.26171271410000008</v>
      </c>
      <c r="W157" s="32">
        <v>0</v>
      </c>
      <c r="X157" s="32">
        <v>0</v>
      </c>
      <c r="Y157" s="32">
        <v>0</v>
      </c>
      <c r="Z157" s="32">
        <v>0</v>
      </c>
      <c r="AA157" s="32">
        <v>0</v>
      </c>
      <c r="AB157" s="32">
        <v>1.0563717499999998E-2</v>
      </c>
      <c r="AC157" s="32">
        <v>0</v>
      </c>
      <c r="AD157" s="32">
        <v>0</v>
      </c>
      <c r="AE157" s="32">
        <v>0</v>
      </c>
      <c r="AF157" s="32">
        <v>0</v>
      </c>
      <c r="AG157" s="32">
        <v>0</v>
      </c>
      <c r="AH157" s="32">
        <v>0</v>
      </c>
      <c r="AI157" s="32">
        <v>0</v>
      </c>
      <c r="AJ157" s="32">
        <v>0</v>
      </c>
      <c r="AK157" s="32">
        <v>0</v>
      </c>
      <c r="AL157" s="32">
        <v>0</v>
      </c>
      <c r="AM157" s="32">
        <v>0</v>
      </c>
      <c r="AN157" s="32">
        <v>0</v>
      </c>
      <c r="AO157" s="32">
        <v>0</v>
      </c>
      <c r="AP157" s="32">
        <v>0</v>
      </c>
      <c r="AQ157" s="32">
        <v>0</v>
      </c>
      <c r="AR157" s="32">
        <v>0</v>
      </c>
      <c r="AS157" s="32">
        <v>0</v>
      </c>
      <c r="AT157" s="32">
        <v>0</v>
      </c>
      <c r="AU157" s="32">
        <v>0</v>
      </c>
      <c r="AV157" s="32">
        <v>6.0951341268666681</v>
      </c>
      <c r="AW157" s="32">
        <v>1.2072820000000002</v>
      </c>
      <c r="AX157" s="32">
        <v>0</v>
      </c>
      <c r="AY157" s="32">
        <v>0</v>
      </c>
      <c r="AZ157" s="32">
        <v>2.0756397003092677</v>
      </c>
      <c r="BA157" s="32">
        <v>0</v>
      </c>
      <c r="BB157" s="32">
        <v>0</v>
      </c>
      <c r="BC157" s="32">
        <v>0</v>
      </c>
      <c r="BD157" s="32">
        <v>0</v>
      </c>
      <c r="BE157" s="32">
        <v>0</v>
      </c>
      <c r="BF157" s="32">
        <v>0.99273404843333302</v>
      </c>
      <c r="BG157" s="32">
        <v>0</v>
      </c>
      <c r="BH157" s="32">
        <v>0</v>
      </c>
      <c r="BI157" s="32">
        <v>0</v>
      </c>
      <c r="BJ157" s="32">
        <v>0.65120398903333321</v>
      </c>
      <c r="BK157" s="33">
        <f t="shared" si="3"/>
        <v>32.799250418042597</v>
      </c>
    </row>
    <row r="158" spans="1:63">
      <c r="A158" s="30"/>
      <c r="B158" s="31" t="s">
        <v>162</v>
      </c>
      <c r="C158" s="32">
        <v>0</v>
      </c>
      <c r="D158" s="32">
        <v>2.1290835433333335</v>
      </c>
      <c r="E158" s="32">
        <v>0</v>
      </c>
      <c r="F158" s="32">
        <v>0</v>
      </c>
      <c r="G158" s="32">
        <v>0</v>
      </c>
      <c r="H158" s="32">
        <v>8.7861416562999999</v>
      </c>
      <c r="I158" s="32">
        <v>5.0452216666666665</v>
      </c>
      <c r="J158" s="32">
        <v>0</v>
      </c>
      <c r="K158" s="32">
        <v>0</v>
      </c>
      <c r="L158" s="32">
        <v>0.36931022600000002</v>
      </c>
      <c r="M158" s="32">
        <v>0</v>
      </c>
      <c r="N158" s="32">
        <v>0</v>
      </c>
      <c r="O158" s="32">
        <v>0</v>
      </c>
      <c r="P158" s="32">
        <v>0</v>
      </c>
      <c r="Q158" s="32">
        <v>0</v>
      </c>
      <c r="R158" s="32">
        <v>0.15652134943333332</v>
      </c>
      <c r="S158" s="32">
        <v>0</v>
      </c>
      <c r="T158" s="32">
        <v>0</v>
      </c>
      <c r="U158" s="32">
        <v>0</v>
      </c>
      <c r="V158" s="32">
        <v>0.38167061550000003</v>
      </c>
      <c r="W158" s="32">
        <v>0</v>
      </c>
      <c r="X158" s="32">
        <v>0</v>
      </c>
      <c r="Y158" s="32">
        <v>0</v>
      </c>
      <c r="Z158" s="32">
        <v>0</v>
      </c>
      <c r="AA158" s="32">
        <v>0</v>
      </c>
      <c r="AB158" s="32">
        <v>1.0075213333333333E-2</v>
      </c>
      <c r="AC158" s="32">
        <v>0</v>
      </c>
      <c r="AD158" s="32">
        <v>0</v>
      </c>
      <c r="AE158" s="32">
        <v>0</v>
      </c>
      <c r="AF158" s="32">
        <v>0</v>
      </c>
      <c r="AG158" s="32">
        <v>0</v>
      </c>
      <c r="AH158" s="32">
        <v>0</v>
      </c>
      <c r="AI158" s="32">
        <v>0</v>
      </c>
      <c r="AJ158" s="32">
        <v>0</v>
      </c>
      <c r="AK158" s="32">
        <v>0</v>
      </c>
      <c r="AL158" s="32">
        <v>0</v>
      </c>
      <c r="AM158" s="32">
        <v>0</v>
      </c>
      <c r="AN158" s="32">
        <v>0</v>
      </c>
      <c r="AO158" s="32">
        <v>0</v>
      </c>
      <c r="AP158" s="32">
        <v>0</v>
      </c>
      <c r="AQ158" s="32">
        <v>0</v>
      </c>
      <c r="AR158" s="32">
        <v>0</v>
      </c>
      <c r="AS158" s="32">
        <v>0</v>
      </c>
      <c r="AT158" s="32">
        <v>0</v>
      </c>
      <c r="AU158" s="32">
        <v>0</v>
      </c>
      <c r="AV158" s="32">
        <v>3.712124140933335</v>
      </c>
      <c r="AW158" s="32">
        <v>2.0654187500000005</v>
      </c>
      <c r="AX158" s="32">
        <v>0</v>
      </c>
      <c r="AY158" s="32">
        <v>0</v>
      </c>
      <c r="AZ158" s="32">
        <v>0.57977301463378295</v>
      </c>
      <c r="BA158" s="32">
        <v>0</v>
      </c>
      <c r="BB158" s="32">
        <v>0</v>
      </c>
      <c r="BC158" s="32">
        <v>0</v>
      </c>
      <c r="BD158" s="32">
        <v>0</v>
      </c>
      <c r="BE158" s="32">
        <v>0</v>
      </c>
      <c r="BF158" s="32">
        <v>1.3873205586000004</v>
      </c>
      <c r="BG158" s="32">
        <v>0</v>
      </c>
      <c r="BH158" s="32">
        <v>0</v>
      </c>
      <c r="BI158" s="32">
        <v>0</v>
      </c>
      <c r="BJ158" s="32">
        <v>0.21154092106666661</v>
      </c>
      <c r="BK158" s="33">
        <f t="shared" si="3"/>
        <v>24.834201655800449</v>
      </c>
    </row>
    <row r="159" spans="1:63">
      <c r="A159" s="30"/>
      <c r="B159" s="31" t="s">
        <v>163</v>
      </c>
      <c r="C159" s="32">
        <v>0</v>
      </c>
      <c r="D159" s="32">
        <v>0</v>
      </c>
      <c r="E159" s="32">
        <v>0</v>
      </c>
      <c r="F159" s="32">
        <v>0</v>
      </c>
      <c r="G159" s="32">
        <v>0</v>
      </c>
      <c r="H159" s="32">
        <v>0.19386669030000001</v>
      </c>
      <c r="I159" s="32">
        <v>5.0407349999999997</v>
      </c>
      <c r="J159" s="32">
        <v>0</v>
      </c>
      <c r="K159" s="32">
        <v>0</v>
      </c>
      <c r="L159" s="32">
        <v>3.0244409999999999E-2</v>
      </c>
      <c r="M159" s="32">
        <v>0</v>
      </c>
      <c r="N159" s="32">
        <v>0</v>
      </c>
      <c r="O159" s="32">
        <v>0</v>
      </c>
      <c r="P159" s="32">
        <v>0</v>
      </c>
      <c r="Q159" s="32">
        <v>0</v>
      </c>
      <c r="R159" s="32">
        <v>2.1171087000000002E-3</v>
      </c>
      <c r="S159" s="32">
        <v>0</v>
      </c>
      <c r="T159" s="32">
        <v>0</v>
      </c>
      <c r="U159" s="32">
        <v>0</v>
      </c>
      <c r="V159" s="32">
        <v>0</v>
      </c>
      <c r="W159" s="32">
        <v>0</v>
      </c>
      <c r="X159" s="32">
        <v>0</v>
      </c>
      <c r="Y159" s="32">
        <v>0</v>
      </c>
      <c r="Z159" s="32">
        <v>0</v>
      </c>
      <c r="AA159" s="32">
        <v>0</v>
      </c>
      <c r="AB159" s="32">
        <v>0</v>
      </c>
      <c r="AC159" s="32">
        <v>0</v>
      </c>
      <c r="AD159" s="32">
        <v>0</v>
      </c>
      <c r="AE159" s="32">
        <v>0</v>
      </c>
      <c r="AF159" s="32">
        <v>0</v>
      </c>
      <c r="AG159" s="32">
        <v>0</v>
      </c>
      <c r="AH159" s="32">
        <v>0</v>
      </c>
      <c r="AI159" s="32">
        <v>0</v>
      </c>
      <c r="AJ159" s="32">
        <v>0</v>
      </c>
      <c r="AK159" s="32">
        <v>0</v>
      </c>
      <c r="AL159" s="32">
        <v>0</v>
      </c>
      <c r="AM159" s="32">
        <v>0</v>
      </c>
      <c r="AN159" s="32">
        <v>0</v>
      </c>
      <c r="AO159" s="32">
        <v>0</v>
      </c>
      <c r="AP159" s="32">
        <v>0</v>
      </c>
      <c r="AQ159" s="32">
        <v>0</v>
      </c>
      <c r="AR159" s="32">
        <v>0</v>
      </c>
      <c r="AS159" s="32">
        <v>0</v>
      </c>
      <c r="AT159" s="32">
        <v>0</v>
      </c>
      <c r="AU159" s="32">
        <v>0</v>
      </c>
      <c r="AV159" s="32">
        <v>31.911086226463535</v>
      </c>
      <c r="AW159" s="32">
        <v>5.46423434</v>
      </c>
      <c r="AX159" s="32">
        <v>0</v>
      </c>
      <c r="AY159" s="32">
        <v>0</v>
      </c>
      <c r="AZ159" s="32">
        <v>0</v>
      </c>
      <c r="BA159" s="32">
        <v>0</v>
      </c>
      <c r="BB159" s="32">
        <v>0</v>
      </c>
      <c r="BC159" s="32">
        <v>0</v>
      </c>
      <c r="BD159" s="32">
        <v>0</v>
      </c>
      <c r="BE159" s="32">
        <v>0</v>
      </c>
      <c r="BF159" s="32">
        <v>5.0315233333333336E-4</v>
      </c>
      <c r="BG159" s="32">
        <v>0</v>
      </c>
      <c r="BH159" s="32">
        <v>0</v>
      </c>
      <c r="BI159" s="32">
        <v>0</v>
      </c>
      <c r="BJ159" s="32">
        <v>0</v>
      </c>
      <c r="BK159" s="33">
        <f t="shared" si="3"/>
        <v>42.642786927796863</v>
      </c>
    </row>
    <row r="160" spans="1:63">
      <c r="A160" s="30"/>
      <c r="B160" s="31" t="s">
        <v>164</v>
      </c>
      <c r="C160" s="32">
        <v>0</v>
      </c>
      <c r="D160" s="32">
        <v>4.3638098533333336</v>
      </c>
      <c r="E160" s="32">
        <v>0</v>
      </c>
      <c r="F160" s="32">
        <v>0</v>
      </c>
      <c r="G160" s="32">
        <v>0</v>
      </c>
      <c r="H160" s="32">
        <v>1.0261126158666667</v>
      </c>
      <c r="I160" s="32">
        <v>9.6758533333333325</v>
      </c>
      <c r="J160" s="32">
        <v>0</v>
      </c>
      <c r="K160" s="32">
        <v>0</v>
      </c>
      <c r="L160" s="32">
        <v>1.2964859249666663</v>
      </c>
      <c r="M160" s="32">
        <v>0</v>
      </c>
      <c r="N160" s="32">
        <v>0</v>
      </c>
      <c r="O160" s="32">
        <v>0</v>
      </c>
      <c r="P160" s="32">
        <v>0</v>
      </c>
      <c r="Q160" s="32">
        <v>0</v>
      </c>
      <c r="R160" s="32">
        <v>0.64761517146666669</v>
      </c>
      <c r="S160" s="32">
        <v>0</v>
      </c>
      <c r="T160" s="32">
        <v>8.6538674167999989</v>
      </c>
      <c r="U160" s="32">
        <v>0</v>
      </c>
      <c r="V160" s="32">
        <v>0.26634418693333334</v>
      </c>
      <c r="W160" s="32">
        <v>0</v>
      </c>
      <c r="X160" s="32">
        <v>0</v>
      </c>
      <c r="Y160" s="32">
        <v>0</v>
      </c>
      <c r="Z160" s="32">
        <v>0</v>
      </c>
      <c r="AA160" s="32">
        <v>0</v>
      </c>
      <c r="AB160" s="32">
        <v>0</v>
      </c>
      <c r="AC160" s="32">
        <v>0</v>
      </c>
      <c r="AD160" s="32">
        <v>0</v>
      </c>
      <c r="AE160" s="32">
        <v>0</v>
      </c>
      <c r="AF160" s="32">
        <v>0</v>
      </c>
      <c r="AG160" s="32">
        <v>0</v>
      </c>
      <c r="AH160" s="32">
        <v>0</v>
      </c>
      <c r="AI160" s="32">
        <v>0</v>
      </c>
      <c r="AJ160" s="32">
        <v>0</v>
      </c>
      <c r="AK160" s="32">
        <v>0</v>
      </c>
      <c r="AL160" s="32">
        <v>0</v>
      </c>
      <c r="AM160" s="32">
        <v>0</v>
      </c>
      <c r="AN160" s="32">
        <v>0</v>
      </c>
      <c r="AO160" s="32">
        <v>0</v>
      </c>
      <c r="AP160" s="32">
        <v>0</v>
      </c>
      <c r="AQ160" s="32">
        <v>0</v>
      </c>
      <c r="AR160" s="32">
        <v>0</v>
      </c>
      <c r="AS160" s="32">
        <v>0</v>
      </c>
      <c r="AT160" s="32">
        <v>0</v>
      </c>
      <c r="AU160" s="32">
        <v>0</v>
      </c>
      <c r="AV160" s="32">
        <v>5.073570906124381</v>
      </c>
      <c r="AW160" s="32">
        <v>4.8360450000000004</v>
      </c>
      <c r="AX160" s="32">
        <v>0</v>
      </c>
      <c r="AY160" s="32">
        <v>0</v>
      </c>
      <c r="AZ160" s="32">
        <v>5.764975870133334</v>
      </c>
      <c r="BA160" s="32">
        <v>0</v>
      </c>
      <c r="BB160" s="32">
        <v>0</v>
      </c>
      <c r="BC160" s="32">
        <v>0</v>
      </c>
      <c r="BD160" s="32">
        <v>0</v>
      </c>
      <c r="BE160" s="32">
        <v>0</v>
      </c>
      <c r="BF160" s="32">
        <v>2.6418947978999996</v>
      </c>
      <c r="BG160" s="32">
        <v>0.15475343999999999</v>
      </c>
      <c r="BH160" s="32">
        <v>0</v>
      </c>
      <c r="BI160" s="32">
        <v>0</v>
      </c>
      <c r="BJ160" s="32">
        <v>0.47689546753333334</v>
      </c>
      <c r="BK160" s="33">
        <f t="shared" si="3"/>
        <v>44.878223984391049</v>
      </c>
    </row>
    <row r="161" spans="1:63" ht="13.5" thickBot="1">
      <c r="A161" s="30"/>
      <c r="B161" s="31" t="s">
        <v>165</v>
      </c>
      <c r="C161" s="32">
        <v>0</v>
      </c>
      <c r="D161" s="32">
        <v>1.2537516333333334</v>
      </c>
      <c r="E161" s="32">
        <v>0</v>
      </c>
      <c r="F161" s="32">
        <v>0</v>
      </c>
      <c r="G161" s="32">
        <v>0</v>
      </c>
      <c r="H161" s="32">
        <v>1.8060869473333334</v>
      </c>
      <c r="I161" s="32">
        <v>11.230413566666666</v>
      </c>
      <c r="J161" s="32">
        <v>0</v>
      </c>
      <c r="K161" s="32">
        <v>0</v>
      </c>
      <c r="L161" s="32">
        <v>3.8876970859999997</v>
      </c>
      <c r="M161" s="32">
        <v>0</v>
      </c>
      <c r="N161" s="32">
        <v>0</v>
      </c>
      <c r="O161" s="32">
        <v>0</v>
      </c>
      <c r="P161" s="32">
        <v>0</v>
      </c>
      <c r="Q161" s="32">
        <v>0</v>
      </c>
      <c r="R161" s="32">
        <v>1.1472265225999998</v>
      </c>
      <c r="S161" s="32">
        <v>3.077165178833333</v>
      </c>
      <c r="T161" s="32">
        <v>1.4671561666666666</v>
      </c>
      <c r="U161" s="32">
        <v>0</v>
      </c>
      <c r="V161" s="32">
        <v>0.89635982883333332</v>
      </c>
      <c r="W161" s="32">
        <v>0</v>
      </c>
      <c r="X161" s="32">
        <v>0</v>
      </c>
      <c r="Y161" s="32">
        <v>0</v>
      </c>
      <c r="Z161" s="32">
        <v>0</v>
      </c>
      <c r="AA161" s="32">
        <v>0</v>
      </c>
      <c r="AB161" s="32">
        <v>5.3347333333333335E-3</v>
      </c>
      <c r="AC161" s="32">
        <v>0</v>
      </c>
      <c r="AD161" s="32">
        <v>0</v>
      </c>
      <c r="AE161" s="32">
        <v>0</v>
      </c>
      <c r="AF161" s="32">
        <v>0</v>
      </c>
      <c r="AG161" s="32">
        <v>0</v>
      </c>
      <c r="AH161" s="32">
        <v>0</v>
      </c>
      <c r="AI161" s="32">
        <v>0</v>
      </c>
      <c r="AJ161" s="32">
        <v>0</v>
      </c>
      <c r="AK161" s="32">
        <v>0</v>
      </c>
      <c r="AL161" s="32">
        <v>0</v>
      </c>
      <c r="AM161" s="32">
        <v>0</v>
      </c>
      <c r="AN161" s="32">
        <v>0</v>
      </c>
      <c r="AO161" s="32">
        <v>0</v>
      </c>
      <c r="AP161" s="32">
        <v>0</v>
      </c>
      <c r="AQ161" s="32">
        <v>0</v>
      </c>
      <c r="AR161" s="32">
        <v>0</v>
      </c>
      <c r="AS161" s="32">
        <v>0</v>
      </c>
      <c r="AT161" s="32">
        <v>0</v>
      </c>
      <c r="AU161" s="32">
        <v>0</v>
      </c>
      <c r="AV161" s="32">
        <v>7.443321817261535</v>
      </c>
      <c r="AW161" s="32">
        <v>1.104580543</v>
      </c>
      <c r="AX161" s="32">
        <v>0.26682822080000002</v>
      </c>
      <c r="AY161" s="32">
        <v>0</v>
      </c>
      <c r="AZ161" s="32">
        <v>2.865352377366666</v>
      </c>
      <c r="BA161" s="32">
        <v>0</v>
      </c>
      <c r="BB161" s="32">
        <v>0</v>
      </c>
      <c r="BC161" s="32">
        <v>0</v>
      </c>
      <c r="BD161" s="32">
        <v>0</v>
      </c>
      <c r="BE161" s="32">
        <v>0</v>
      </c>
      <c r="BF161" s="32">
        <v>2.5513064602333286</v>
      </c>
      <c r="BG161" s="32">
        <v>0.7775723349</v>
      </c>
      <c r="BH161" s="32">
        <v>0.50679966666666665</v>
      </c>
      <c r="BI161" s="32">
        <v>0</v>
      </c>
      <c r="BJ161" s="32">
        <v>0.43723348986666677</v>
      </c>
      <c r="BK161" s="33">
        <f t="shared" si="3"/>
        <v>40.724186573694858</v>
      </c>
    </row>
    <row r="162" spans="1:63" ht="13.5" thickBot="1">
      <c r="A162" s="37"/>
      <c r="B162" s="38" t="s">
        <v>166</v>
      </c>
      <c r="C162" s="39">
        <f t="shared" ref="C162:BK162" si="4">SUM(C21:C161)</f>
        <v>0</v>
      </c>
      <c r="D162" s="39">
        <f t="shared" si="4"/>
        <v>192.10352424000004</v>
      </c>
      <c r="E162" s="39">
        <f t="shared" si="4"/>
        <v>0</v>
      </c>
      <c r="F162" s="39">
        <f t="shared" si="4"/>
        <v>0</v>
      </c>
      <c r="G162" s="39">
        <f t="shared" si="4"/>
        <v>0</v>
      </c>
      <c r="H162" s="39">
        <f t="shared" si="4"/>
        <v>180.19024689920002</v>
      </c>
      <c r="I162" s="39">
        <f t="shared" si="4"/>
        <v>3600.2849773164658</v>
      </c>
      <c r="J162" s="39">
        <f t="shared" si="4"/>
        <v>10.969615533333334</v>
      </c>
      <c r="K162" s="39">
        <f t="shared" si="4"/>
        <v>0</v>
      </c>
      <c r="L162" s="39">
        <f t="shared" si="4"/>
        <v>310.55356704726654</v>
      </c>
      <c r="M162" s="39">
        <f t="shared" si="4"/>
        <v>0</v>
      </c>
      <c r="N162" s="39">
        <f t="shared" si="4"/>
        <v>0</v>
      </c>
      <c r="O162" s="39">
        <f t="shared" si="4"/>
        <v>0</v>
      </c>
      <c r="P162" s="39">
        <f t="shared" si="4"/>
        <v>0</v>
      </c>
      <c r="Q162" s="39">
        <f t="shared" si="4"/>
        <v>0</v>
      </c>
      <c r="R162" s="39">
        <f t="shared" si="4"/>
        <v>48.211846508566659</v>
      </c>
      <c r="S162" s="39">
        <f t="shared" si="4"/>
        <v>719.19119840223334</v>
      </c>
      <c r="T162" s="39">
        <f t="shared" si="4"/>
        <v>124.89944898823336</v>
      </c>
      <c r="U162" s="39">
        <f t="shared" si="4"/>
        <v>0</v>
      </c>
      <c r="V162" s="39">
        <f t="shared" si="4"/>
        <v>204.65326947606667</v>
      </c>
      <c r="W162" s="39">
        <f t="shared" si="4"/>
        <v>0</v>
      </c>
      <c r="X162" s="39">
        <f t="shared" si="4"/>
        <v>0</v>
      </c>
      <c r="Y162" s="39">
        <f t="shared" si="4"/>
        <v>0</v>
      </c>
      <c r="Z162" s="39">
        <f t="shared" si="4"/>
        <v>0</v>
      </c>
      <c r="AA162" s="39">
        <f t="shared" si="4"/>
        <v>0</v>
      </c>
      <c r="AB162" s="39">
        <f t="shared" si="4"/>
        <v>3.7726726523000012</v>
      </c>
      <c r="AC162" s="39">
        <f t="shared" si="4"/>
        <v>0.4840209416666667</v>
      </c>
      <c r="AD162" s="39">
        <f t="shared" si="4"/>
        <v>0</v>
      </c>
      <c r="AE162" s="39">
        <f t="shared" si="4"/>
        <v>0</v>
      </c>
      <c r="AF162" s="39">
        <f t="shared" si="4"/>
        <v>10.577594314533334</v>
      </c>
      <c r="AG162" s="39">
        <f t="shared" si="4"/>
        <v>0</v>
      </c>
      <c r="AH162" s="39">
        <f t="shared" si="4"/>
        <v>0</v>
      </c>
      <c r="AI162" s="39">
        <f t="shared" si="4"/>
        <v>0</v>
      </c>
      <c r="AJ162" s="39">
        <f t="shared" si="4"/>
        <v>0</v>
      </c>
      <c r="AK162" s="39">
        <f t="shared" si="4"/>
        <v>0</v>
      </c>
      <c r="AL162" s="39">
        <f t="shared" si="4"/>
        <v>0.11950968363333332</v>
      </c>
      <c r="AM162" s="39">
        <f t="shared" si="4"/>
        <v>0</v>
      </c>
      <c r="AN162" s="39">
        <f t="shared" si="4"/>
        <v>0</v>
      </c>
      <c r="AO162" s="39">
        <f t="shared" si="4"/>
        <v>0</v>
      </c>
      <c r="AP162" s="39">
        <f t="shared" si="4"/>
        <v>0.17539921206666667</v>
      </c>
      <c r="AQ162" s="39">
        <f t="shared" si="4"/>
        <v>0</v>
      </c>
      <c r="AR162" s="39">
        <f t="shared" si="4"/>
        <v>17.392415</v>
      </c>
      <c r="AS162" s="39">
        <f t="shared" si="4"/>
        <v>0</v>
      </c>
      <c r="AT162" s="39">
        <f t="shared" si="4"/>
        <v>0</v>
      </c>
      <c r="AU162" s="39">
        <f t="shared" si="4"/>
        <v>0</v>
      </c>
      <c r="AV162" s="39">
        <f t="shared" si="4"/>
        <v>732.25015972650738</v>
      </c>
      <c r="AW162" s="39">
        <f t="shared" si="4"/>
        <v>1018.3956083827742</v>
      </c>
      <c r="AX162" s="39">
        <f t="shared" si="4"/>
        <v>8.7353406874666675</v>
      </c>
      <c r="AY162" s="39">
        <f t="shared" si="4"/>
        <v>0</v>
      </c>
      <c r="AZ162" s="39">
        <f t="shared" si="4"/>
        <v>1564.6255041970189</v>
      </c>
      <c r="BA162" s="39">
        <f t="shared" si="4"/>
        <v>0</v>
      </c>
      <c r="BB162" s="39">
        <f t="shared" si="4"/>
        <v>0</v>
      </c>
      <c r="BC162" s="39">
        <f t="shared" si="4"/>
        <v>0</v>
      </c>
      <c r="BD162" s="39">
        <f t="shared" si="4"/>
        <v>0</v>
      </c>
      <c r="BE162" s="39">
        <f t="shared" si="4"/>
        <v>0</v>
      </c>
      <c r="BF162" s="39">
        <f t="shared" si="4"/>
        <v>354.56898378163953</v>
      </c>
      <c r="BG162" s="39">
        <f t="shared" si="4"/>
        <v>297.5687517532333</v>
      </c>
      <c r="BH162" s="39">
        <f t="shared" si="4"/>
        <v>7.3819397672666671</v>
      </c>
      <c r="BI162" s="39">
        <f t="shared" si="4"/>
        <v>0</v>
      </c>
      <c r="BJ162" s="39">
        <f t="shared" si="4"/>
        <v>240.81251407539997</v>
      </c>
      <c r="BK162" s="44">
        <f t="shared" si="4"/>
        <v>9647.9181085868731</v>
      </c>
    </row>
    <row r="163" spans="1:63" ht="13.5" thickBot="1">
      <c r="A163" s="45" t="s">
        <v>167</v>
      </c>
      <c r="B163" s="46" t="s">
        <v>168</v>
      </c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  <c r="AJ163" s="47"/>
      <c r="AK163" s="47"/>
      <c r="AL163" s="47"/>
      <c r="AM163" s="47"/>
      <c r="AN163" s="47"/>
      <c r="AO163" s="47"/>
      <c r="AP163" s="47"/>
      <c r="AQ163" s="47"/>
      <c r="AR163" s="47"/>
      <c r="AS163" s="47"/>
      <c r="AT163" s="47"/>
      <c r="AU163" s="47"/>
      <c r="AV163" s="47"/>
      <c r="AW163" s="47"/>
      <c r="AX163" s="47"/>
      <c r="AY163" s="47"/>
      <c r="AZ163" s="47"/>
      <c r="BA163" s="47"/>
      <c r="BB163" s="47"/>
      <c r="BC163" s="47"/>
      <c r="BD163" s="47"/>
      <c r="BE163" s="47"/>
      <c r="BF163" s="47"/>
      <c r="BG163" s="47"/>
      <c r="BH163" s="47"/>
      <c r="BI163" s="47"/>
      <c r="BJ163" s="47"/>
      <c r="BK163" s="48"/>
    </row>
    <row r="164" spans="1:63" ht="13.5" thickBot="1">
      <c r="A164" s="49"/>
      <c r="B164" s="38" t="s">
        <v>169</v>
      </c>
      <c r="C164" s="39">
        <v>0</v>
      </c>
      <c r="D164" s="39">
        <v>0</v>
      </c>
      <c r="E164" s="39">
        <v>0</v>
      </c>
      <c r="F164" s="39">
        <v>0</v>
      </c>
      <c r="G164" s="39">
        <v>0</v>
      </c>
      <c r="H164" s="39">
        <v>0</v>
      </c>
      <c r="I164" s="39">
        <v>0</v>
      </c>
      <c r="J164" s="39">
        <v>0</v>
      </c>
      <c r="K164" s="39">
        <v>0</v>
      </c>
      <c r="L164" s="39">
        <v>0</v>
      </c>
      <c r="M164" s="39">
        <v>0</v>
      </c>
      <c r="N164" s="39">
        <v>0</v>
      </c>
      <c r="O164" s="39">
        <v>0</v>
      </c>
      <c r="P164" s="39">
        <v>0</v>
      </c>
      <c r="Q164" s="39">
        <v>0</v>
      </c>
      <c r="R164" s="39">
        <v>0</v>
      </c>
      <c r="S164" s="39">
        <v>0</v>
      </c>
      <c r="T164" s="39">
        <v>0</v>
      </c>
      <c r="U164" s="39">
        <v>0</v>
      </c>
      <c r="V164" s="39">
        <v>0</v>
      </c>
      <c r="W164" s="39">
        <v>0</v>
      </c>
      <c r="X164" s="39">
        <v>0</v>
      </c>
      <c r="Y164" s="39">
        <v>0</v>
      </c>
      <c r="Z164" s="39">
        <v>0</v>
      </c>
      <c r="AA164" s="39">
        <v>0</v>
      </c>
      <c r="AB164" s="39">
        <v>0</v>
      </c>
      <c r="AC164" s="39">
        <v>0</v>
      </c>
      <c r="AD164" s="39">
        <v>0</v>
      </c>
      <c r="AE164" s="39">
        <v>0</v>
      </c>
      <c r="AF164" s="39">
        <v>0</v>
      </c>
      <c r="AG164" s="39">
        <v>0</v>
      </c>
      <c r="AH164" s="39">
        <v>0</v>
      </c>
      <c r="AI164" s="39">
        <v>0</v>
      </c>
      <c r="AJ164" s="39">
        <v>0</v>
      </c>
      <c r="AK164" s="39">
        <v>0</v>
      </c>
      <c r="AL164" s="39">
        <v>0</v>
      </c>
      <c r="AM164" s="39">
        <v>0</v>
      </c>
      <c r="AN164" s="39">
        <v>0</v>
      </c>
      <c r="AO164" s="39">
        <v>0</v>
      </c>
      <c r="AP164" s="39">
        <v>0</v>
      </c>
      <c r="AQ164" s="39">
        <v>0</v>
      </c>
      <c r="AR164" s="39">
        <v>0</v>
      </c>
      <c r="AS164" s="39">
        <v>0</v>
      </c>
      <c r="AT164" s="39">
        <v>0</v>
      </c>
      <c r="AU164" s="39">
        <v>0</v>
      </c>
      <c r="AV164" s="39">
        <v>0</v>
      </c>
      <c r="AW164" s="39">
        <v>0</v>
      </c>
      <c r="AX164" s="39">
        <v>0</v>
      </c>
      <c r="AY164" s="39">
        <v>0</v>
      </c>
      <c r="AZ164" s="39">
        <v>0</v>
      </c>
      <c r="BA164" s="39">
        <v>0</v>
      </c>
      <c r="BB164" s="39">
        <v>0</v>
      </c>
      <c r="BC164" s="39">
        <v>0</v>
      </c>
      <c r="BD164" s="39">
        <v>0</v>
      </c>
      <c r="BE164" s="39">
        <v>0</v>
      </c>
      <c r="BF164" s="39">
        <v>0</v>
      </c>
      <c r="BG164" s="39">
        <v>0</v>
      </c>
      <c r="BH164" s="39">
        <v>0</v>
      </c>
      <c r="BI164" s="39">
        <v>0</v>
      </c>
      <c r="BJ164" s="39">
        <v>0</v>
      </c>
      <c r="BK164" s="39">
        <v>0</v>
      </c>
    </row>
    <row r="165" spans="1:63" ht="13.5" thickBot="1">
      <c r="A165" s="45" t="s">
        <v>170</v>
      </c>
      <c r="B165" s="46" t="s">
        <v>171</v>
      </c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R165" s="47"/>
      <c r="AS165" s="47"/>
      <c r="AT165" s="47"/>
      <c r="AU165" s="47"/>
      <c r="AV165" s="47"/>
      <c r="AW165" s="47"/>
      <c r="AX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I165" s="47"/>
      <c r="BJ165" s="47"/>
      <c r="BK165" s="48"/>
    </row>
    <row r="166" spans="1:63" ht="13.5" thickBot="1">
      <c r="A166" s="49"/>
      <c r="B166" s="38" t="s">
        <v>172</v>
      </c>
      <c r="C166" s="39">
        <v>0</v>
      </c>
      <c r="D166" s="39">
        <v>0</v>
      </c>
      <c r="E166" s="39">
        <v>0</v>
      </c>
      <c r="F166" s="39">
        <v>0</v>
      </c>
      <c r="G166" s="39">
        <v>0</v>
      </c>
      <c r="H166" s="39">
        <v>0</v>
      </c>
      <c r="I166" s="39">
        <v>0</v>
      </c>
      <c r="J166" s="39">
        <v>0</v>
      </c>
      <c r="K166" s="39">
        <v>0</v>
      </c>
      <c r="L166" s="39">
        <v>0</v>
      </c>
      <c r="M166" s="39">
        <v>0</v>
      </c>
      <c r="N166" s="39">
        <v>0</v>
      </c>
      <c r="O166" s="39">
        <v>0</v>
      </c>
      <c r="P166" s="39">
        <v>0</v>
      </c>
      <c r="Q166" s="39">
        <v>0</v>
      </c>
      <c r="R166" s="39">
        <v>0</v>
      </c>
      <c r="S166" s="39">
        <v>0</v>
      </c>
      <c r="T166" s="39">
        <v>0</v>
      </c>
      <c r="U166" s="39">
        <v>0</v>
      </c>
      <c r="V166" s="39">
        <v>0</v>
      </c>
      <c r="W166" s="39">
        <v>0</v>
      </c>
      <c r="X166" s="39">
        <v>0</v>
      </c>
      <c r="Y166" s="39">
        <v>0</v>
      </c>
      <c r="Z166" s="39">
        <v>0</v>
      </c>
      <c r="AA166" s="39">
        <v>0</v>
      </c>
      <c r="AB166" s="39">
        <v>0</v>
      </c>
      <c r="AC166" s="39">
        <v>0</v>
      </c>
      <c r="AD166" s="39">
        <v>0</v>
      </c>
      <c r="AE166" s="39">
        <v>0</v>
      </c>
      <c r="AF166" s="39">
        <v>0</v>
      </c>
      <c r="AG166" s="39">
        <v>0</v>
      </c>
      <c r="AH166" s="39">
        <v>0</v>
      </c>
      <c r="AI166" s="39">
        <v>0</v>
      </c>
      <c r="AJ166" s="39">
        <v>0</v>
      </c>
      <c r="AK166" s="39">
        <v>0</v>
      </c>
      <c r="AL166" s="39">
        <v>0</v>
      </c>
      <c r="AM166" s="39">
        <v>0</v>
      </c>
      <c r="AN166" s="39">
        <v>0</v>
      </c>
      <c r="AO166" s="39">
        <v>0</v>
      </c>
      <c r="AP166" s="39">
        <v>0</v>
      </c>
      <c r="AQ166" s="39">
        <v>0</v>
      </c>
      <c r="AR166" s="39">
        <v>0</v>
      </c>
      <c r="AS166" s="39">
        <v>0</v>
      </c>
      <c r="AT166" s="39">
        <v>0</v>
      </c>
      <c r="AU166" s="39">
        <v>0</v>
      </c>
      <c r="AV166" s="39">
        <v>0</v>
      </c>
      <c r="AW166" s="39">
        <v>0</v>
      </c>
      <c r="AX166" s="39">
        <v>0</v>
      </c>
      <c r="AY166" s="39">
        <v>0</v>
      </c>
      <c r="AZ166" s="39">
        <v>0</v>
      </c>
      <c r="BA166" s="39">
        <v>0</v>
      </c>
      <c r="BB166" s="39">
        <v>0</v>
      </c>
      <c r="BC166" s="39">
        <v>0</v>
      </c>
      <c r="BD166" s="39">
        <v>0</v>
      </c>
      <c r="BE166" s="39">
        <v>0</v>
      </c>
      <c r="BF166" s="39">
        <v>0</v>
      </c>
      <c r="BG166" s="39">
        <v>0</v>
      </c>
      <c r="BH166" s="39">
        <v>0</v>
      </c>
      <c r="BI166" s="39">
        <v>0</v>
      </c>
      <c r="BJ166" s="39">
        <v>0</v>
      </c>
      <c r="BK166" s="39">
        <v>0</v>
      </c>
    </row>
    <row r="167" spans="1:63">
      <c r="A167" s="40" t="s">
        <v>173</v>
      </c>
      <c r="B167" s="41" t="s">
        <v>174</v>
      </c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33"/>
    </row>
    <row r="168" spans="1:63">
      <c r="A168" s="50"/>
      <c r="B168" s="51" t="s">
        <v>175</v>
      </c>
      <c r="C168" s="52">
        <v>0</v>
      </c>
      <c r="D168" s="52">
        <v>86.080707104766674</v>
      </c>
      <c r="E168" s="52">
        <v>352.57552750353335</v>
      </c>
      <c r="F168" s="52">
        <v>0</v>
      </c>
      <c r="G168" s="52">
        <v>0</v>
      </c>
      <c r="H168" s="52">
        <v>121.32915725586669</v>
      </c>
      <c r="I168" s="52">
        <v>4682.5704419596332</v>
      </c>
      <c r="J168" s="52">
        <v>450.34561370536665</v>
      </c>
      <c r="K168" s="52">
        <v>0</v>
      </c>
      <c r="L168" s="52">
        <v>272.88419089966663</v>
      </c>
      <c r="M168" s="52">
        <v>0</v>
      </c>
      <c r="N168" s="52">
        <v>0</v>
      </c>
      <c r="O168" s="52">
        <v>0</v>
      </c>
      <c r="P168" s="52">
        <v>0</v>
      </c>
      <c r="Q168" s="52">
        <v>0</v>
      </c>
      <c r="R168" s="52">
        <v>103.28671735513329</v>
      </c>
      <c r="S168" s="52">
        <v>1025.9982720428</v>
      </c>
      <c r="T168" s="52">
        <v>376.69176617166676</v>
      </c>
      <c r="U168" s="52">
        <v>0</v>
      </c>
      <c r="V168" s="52">
        <v>88.516795409033321</v>
      </c>
      <c r="W168" s="52">
        <v>0</v>
      </c>
      <c r="X168" s="52">
        <v>0</v>
      </c>
      <c r="Y168" s="52">
        <v>0</v>
      </c>
      <c r="Z168" s="52">
        <v>0</v>
      </c>
      <c r="AA168" s="52">
        <v>0</v>
      </c>
      <c r="AB168" s="52">
        <v>1.6580091531999999</v>
      </c>
      <c r="AC168" s="52">
        <v>5.2446345166333348</v>
      </c>
      <c r="AD168" s="52">
        <v>0</v>
      </c>
      <c r="AE168" s="52">
        <v>0</v>
      </c>
      <c r="AF168" s="52">
        <v>2.7242237116333334</v>
      </c>
      <c r="AG168" s="52">
        <v>0</v>
      </c>
      <c r="AH168" s="52">
        <v>0</v>
      </c>
      <c r="AI168" s="52">
        <v>0</v>
      </c>
      <c r="AJ168" s="52">
        <v>0</v>
      </c>
      <c r="AK168" s="52">
        <v>0</v>
      </c>
      <c r="AL168" s="52">
        <v>5.9471294766666676E-2</v>
      </c>
      <c r="AM168" s="52">
        <v>0</v>
      </c>
      <c r="AN168" s="52">
        <v>0.29281026933333332</v>
      </c>
      <c r="AO168" s="52">
        <v>0</v>
      </c>
      <c r="AP168" s="52">
        <v>0.13048412670000004</v>
      </c>
      <c r="AQ168" s="52">
        <v>0</v>
      </c>
      <c r="AR168" s="52">
        <v>6.427037939299999</v>
      </c>
      <c r="AS168" s="52">
        <v>0</v>
      </c>
      <c r="AT168" s="52">
        <v>0</v>
      </c>
      <c r="AU168" s="52">
        <v>0</v>
      </c>
      <c r="AV168" s="52">
        <v>260.40514089333345</v>
      </c>
      <c r="AW168" s="52">
        <v>2161.715094087836</v>
      </c>
      <c r="AX168" s="52">
        <v>7.5505430271333331</v>
      </c>
      <c r="AY168" s="52">
        <v>0</v>
      </c>
      <c r="AZ168" s="52">
        <v>924.62476979295491</v>
      </c>
      <c r="BA168" s="52">
        <v>0</v>
      </c>
      <c r="BB168" s="52">
        <v>0</v>
      </c>
      <c r="BC168" s="52">
        <v>0</v>
      </c>
      <c r="BD168" s="52">
        <v>0</v>
      </c>
      <c r="BE168" s="52">
        <v>0</v>
      </c>
      <c r="BF168" s="52">
        <v>92.616546693466702</v>
      </c>
      <c r="BG168" s="52">
        <v>292.31940319730006</v>
      </c>
      <c r="BH168" s="52">
        <v>465.9829582130335</v>
      </c>
      <c r="BI168" s="52">
        <v>0</v>
      </c>
      <c r="BJ168" s="52">
        <v>105.45061816366668</v>
      </c>
      <c r="BK168" s="33">
        <f t="shared" ref="BK168:BK219" si="5">SUM(C168:BJ168)</f>
        <v>11887.480934487758</v>
      </c>
    </row>
    <row r="169" spans="1:63">
      <c r="A169" s="53"/>
      <c r="B169" s="54" t="s">
        <v>176</v>
      </c>
      <c r="C169" s="55">
        <v>0</v>
      </c>
      <c r="D169" s="55">
        <v>0</v>
      </c>
      <c r="E169" s="55">
        <v>0</v>
      </c>
      <c r="F169" s="55">
        <v>0</v>
      </c>
      <c r="G169" s="55">
        <v>0</v>
      </c>
      <c r="H169" s="55">
        <v>30.861986205499999</v>
      </c>
      <c r="I169" s="55">
        <v>676.96084993636669</v>
      </c>
      <c r="J169" s="55">
        <v>0</v>
      </c>
      <c r="K169" s="55">
        <v>0</v>
      </c>
      <c r="L169" s="55">
        <v>15.47119117626667</v>
      </c>
      <c r="M169" s="55">
        <v>0</v>
      </c>
      <c r="N169" s="55">
        <v>0</v>
      </c>
      <c r="O169" s="55">
        <v>0</v>
      </c>
      <c r="P169" s="55">
        <v>0</v>
      </c>
      <c r="Q169" s="55">
        <v>0</v>
      </c>
      <c r="R169" s="55">
        <v>9.197802228233332</v>
      </c>
      <c r="S169" s="55">
        <v>3.9871002183333331</v>
      </c>
      <c r="T169" s="55">
        <v>0</v>
      </c>
      <c r="U169" s="55">
        <v>0</v>
      </c>
      <c r="V169" s="55">
        <v>9.4344743354999991</v>
      </c>
      <c r="W169" s="55">
        <v>0</v>
      </c>
      <c r="X169" s="55">
        <v>0</v>
      </c>
      <c r="Y169" s="55">
        <v>0</v>
      </c>
      <c r="Z169" s="55">
        <v>0</v>
      </c>
      <c r="AA169" s="55">
        <v>0</v>
      </c>
      <c r="AB169" s="55">
        <v>0.42179867163333334</v>
      </c>
      <c r="AC169" s="55">
        <v>0</v>
      </c>
      <c r="AD169" s="55">
        <v>0</v>
      </c>
      <c r="AE169" s="55">
        <v>0</v>
      </c>
      <c r="AF169" s="55">
        <v>1.3311069720666666</v>
      </c>
      <c r="AG169" s="55">
        <v>0</v>
      </c>
      <c r="AH169" s="55">
        <v>0</v>
      </c>
      <c r="AI169" s="55">
        <v>0</v>
      </c>
      <c r="AJ169" s="55">
        <v>0</v>
      </c>
      <c r="AK169" s="55">
        <v>0</v>
      </c>
      <c r="AL169" s="55">
        <v>0.12063978873333334</v>
      </c>
      <c r="AM169" s="55">
        <v>0</v>
      </c>
      <c r="AN169" s="55">
        <v>0</v>
      </c>
      <c r="AO169" s="55">
        <v>0</v>
      </c>
      <c r="AP169" s="55">
        <v>3.1182167833333333E-2</v>
      </c>
      <c r="AQ169" s="55">
        <v>0</v>
      </c>
      <c r="AR169" s="55">
        <v>3.4050258408333329</v>
      </c>
      <c r="AS169" s="55">
        <v>0</v>
      </c>
      <c r="AT169" s="55">
        <v>0</v>
      </c>
      <c r="AU169" s="55">
        <v>0</v>
      </c>
      <c r="AV169" s="55">
        <v>167.30193556396645</v>
      </c>
      <c r="AW169" s="55">
        <v>287.41053180723338</v>
      </c>
      <c r="AX169" s="55">
        <v>35.691099236366668</v>
      </c>
      <c r="AY169" s="55">
        <v>0</v>
      </c>
      <c r="AZ169" s="55">
        <v>279.6758799532177</v>
      </c>
      <c r="BA169" s="55">
        <v>0</v>
      </c>
      <c r="BB169" s="55">
        <v>0</v>
      </c>
      <c r="BC169" s="55">
        <v>1.2874324570999998</v>
      </c>
      <c r="BD169" s="55">
        <v>0</v>
      </c>
      <c r="BE169" s="55">
        <v>0</v>
      </c>
      <c r="BF169" s="55">
        <v>153.56640959503355</v>
      </c>
      <c r="BG169" s="55">
        <v>34.417317388699999</v>
      </c>
      <c r="BH169" s="55">
        <v>2.7202893567333337</v>
      </c>
      <c r="BI169" s="55">
        <v>0</v>
      </c>
      <c r="BJ169" s="55">
        <v>50.548316812066624</v>
      </c>
      <c r="BK169" s="33">
        <f t="shared" si="5"/>
        <v>1763.8423697117175</v>
      </c>
    </row>
    <row r="170" spans="1:63">
      <c r="A170" s="53"/>
      <c r="B170" s="54" t="s">
        <v>177</v>
      </c>
      <c r="C170" s="55">
        <v>0</v>
      </c>
      <c r="D170" s="55">
        <v>0</v>
      </c>
      <c r="E170" s="55">
        <v>0</v>
      </c>
      <c r="F170" s="55">
        <v>0</v>
      </c>
      <c r="G170" s="55">
        <v>0</v>
      </c>
      <c r="H170" s="55">
        <v>76.53260978480003</v>
      </c>
      <c r="I170" s="55">
        <v>739.94478121573309</v>
      </c>
      <c r="J170" s="55">
        <v>89.809505224466676</v>
      </c>
      <c r="K170" s="55">
        <v>0</v>
      </c>
      <c r="L170" s="55">
        <v>9.9099992368333307</v>
      </c>
      <c r="M170" s="55">
        <v>0</v>
      </c>
      <c r="N170" s="55">
        <v>0</v>
      </c>
      <c r="O170" s="55">
        <v>0</v>
      </c>
      <c r="P170" s="55">
        <v>0</v>
      </c>
      <c r="Q170" s="55">
        <v>0</v>
      </c>
      <c r="R170" s="55">
        <v>18.065244907233328</v>
      </c>
      <c r="S170" s="55">
        <v>39.61699025996667</v>
      </c>
      <c r="T170" s="55">
        <v>24.138008596933332</v>
      </c>
      <c r="U170" s="55">
        <v>0</v>
      </c>
      <c r="V170" s="55">
        <v>3.1233376546333331</v>
      </c>
      <c r="W170" s="55">
        <v>0</v>
      </c>
      <c r="X170" s="55">
        <v>0</v>
      </c>
      <c r="Y170" s="55">
        <v>0</v>
      </c>
      <c r="Z170" s="55">
        <v>0</v>
      </c>
      <c r="AA170" s="55">
        <v>0</v>
      </c>
      <c r="AB170" s="55">
        <v>2.1210825193666669</v>
      </c>
      <c r="AC170" s="55">
        <v>0</v>
      </c>
      <c r="AD170" s="55">
        <v>0</v>
      </c>
      <c r="AE170" s="55">
        <v>0</v>
      </c>
      <c r="AF170" s="55">
        <v>0</v>
      </c>
      <c r="AG170" s="55">
        <v>0</v>
      </c>
      <c r="AH170" s="55">
        <v>0</v>
      </c>
      <c r="AI170" s="55">
        <v>0</v>
      </c>
      <c r="AJ170" s="55">
        <v>0</v>
      </c>
      <c r="AK170" s="55">
        <v>0</v>
      </c>
      <c r="AL170" s="55">
        <v>0.73669142936666654</v>
      </c>
      <c r="AM170" s="55">
        <v>0</v>
      </c>
      <c r="AN170" s="55">
        <v>12.243364651133332</v>
      </c>
      <c r="AO170" s="55">
        <v>0</v>
      </c>
      <c r="AP170" s="55">
        <v>0.3104303777666666</v>
      </c>
      <c r="AQ170" s="55">
        <v>0</v>
      </c>
      <c r="AR170" s="55">
        <v>0</v>
      </c>
      <c r="AS170" s="55">
        <v>0</v>
      </c>
      <c r="AT170" s="55">
        <v>0</v>
      </c>
      <c r="AU170" s="55">
        <v>0</v>
      </c>
      <c r="AV170" s="55">
        <v>50.414907341966753</v>
      </c>
      <c r="AW170" s="55">
        <v>56.679759540300005</v>
      </c>
      <c r="AX170" s="55">
        <v>0</v>
      </c>
      <c r="AY170" s="55">
        <v>0</v>
      </c>
      <c r="AZ170" s="55">
        <v>26.548898052017108</v>
      </c>
      <c r="BA170" s="55">
        <v>0</v>
      </c>
      <c r="BB170" s="55">
        <v>0</v>
      </c>
      <c r="BC170" s="55">
        <v>0</v>
      </c>
      <c r="BD170" s="55">
        <v>0</v>
      </c>
      <c r="BE170" s="55">
        <v>0</v>
      </c>
      <c r="BF170" s="55">
        <v>21.825748541399935</v>
      </c>
      <c r="BG170" s="55">
        <v>7.3742512809666669</v>
      </c>
      <c r="BH170" s="55">
        <v>5.5740051195666664</v>
      </c>
      <c r="BI170" s="55">
        <v>0</v>
      </c>
      <c r="BJ170" s="55">
        <v>8.8748703159000009</v>
      </c>
      <c r="BK170" s="33">
        <f t="shared" si="5"/>
        <v>1193.8444860503503</v>
      </c>
    </row>
    <row r="171" spans="1:63">
      <c r="A171" s="53"/>
      <c r="B171" s="54" t="s">
        <v>178</v>
      </c>
      <c r="C171" s="55">
        <v>0</v>
      </c>
      <c r="D171" s="55">
        <v>0</v>
      </c>
      <c r="E171" s="55">
        <v>0</v>
      </c>
      <c r="F171" s="55">
        <v>0</v>
      </c>
      <c r="G171" s="55">
        <v>0</v>
      </c>
      <c r="H171" s="55">
        <v>0.36651452696666664</v>
      </c>
      <c r="I171" s="55">
        <v>3.8417249999999998</v>
      </c>
      <c r="J171" s="55">
        <v>0</v>
      </c>
      <c r="K171" s="55">
        <v>0</v>
      </c>
      <c r="L171" s="55">
        <v>0.71718726703333324</v>
      </c>
      <c r="M171" s="55">
        <v>0</v>
      </c>
      <c r="N171" s="55">
        <v>0</v>
      </c>
      <c r="O171" s="55">
        <v>0</v>
      </c>
      <c r="P171" s="55">
        <v>0</v>
      </c>
      <c r="Q171" s="55">
        <v>0</v>
      </c>
      <c r="R171" s="55">
        <v>0.35723364426666665</v>
      </c>
      <c r="S171" s="55">
        <v>7.3371216966666666E-2</v>
      </c>
      <c r="T171" s="55">
        <v>0</v>
      </c>
      <c r="U171" s="55">
        <v>0</v>
      </c>
      <c r="V171" s="55">
        <v>1.4227188249999998</v>
      </c>
      <c r="W171" s="55">
        <v>0</v>
      </c>
      <c r="X171" s="55">
        <v>0</v>
      </c>
      <c r="Y171" s="55">
        <v>0</v>
      </c>
      <c r="Z171" s="55">
        <v>0</v>
      </c>
      <c r="AA171" s="55">
        <v>0</v>
      </c>
      <c r="AB171" s="55">
        <v>7.0586827499999991E-2</v>
      </c>
      <c r="AC171" s="55">
        <v>0</v>
      </c>
      <c r="AD171" s="55">
        <v>0</v>
      </c>
      <c r="AE171" s="55">
        <v>0</v>
      </c>
      <c r="AF171" s="55">
        <v>0.1227597</v>
      </c>
      <c r="AG171" s="55">
        <v>0</v>
      </c>
      <c r="AH171" s="55">
        <v>0</v>
      </c>
      <c r="AI171" s="55">
        <v>0</v>
      </c>
      <c r="AJ171" s="55">
        <v>0</v>
      </c>
      <c r="AK171" s="55">
        <v>0</v>
      </c>
      <c r="AL171" s="55">
        <v>1.227597E-3</v>
      </c>
      <c r="AM171" s="55">
        <v>0</v>
      </c>
      <c r="AN171" s="55">
        <v>0</v>
      </c>
      <c r="AO171" s="55">
        <v>0</v>
      </c>
      <c r="AP171" s="55">
        <v>0</v>
      </c>
      <c r="AQ171" s="55">
        <v>0</v>
      </c>
      <c r="AR171" s="55">
        <v>0</v>
      </c>
      <c r="AS171" s="55">
        <v>0</v>
      </c>
      <c r="AT171" s="55">
        <v>0</v>
      </c>
      <c r="AU171" s="55">
        <v>0</v>
      </c>
      <c r="AV171" s="55">
        <v>17.348276078433312</v>
      </c>
      <c r="AW171" s="55">
        <v>10.165050745566669</v>
      </c>
      <c r="AX171" s="55">
        <v>0.36832820386666659</v>
      </c>
      <c r="AY171" s="55">
        <v>0</v>
      </c>
      <c r="AZ171" s="55">
        <v>35.076204500985355</v>
      </c>
      <c r="BA171" s="55">
        <v>0</v>
      </c>
      <c r="BB171" s="55">
        <v>0</v>
      </c>
      <c r="BC171" s="55">
        <v>0</v>
      </c>
      <c r="BD171" s="55">
        <v>0</v>
      </c>
      <c r="BE171" s="55">
        <v>0</v>
      </c>
      <c r="BF171" s="55">
        <v>19.879567918899969</v>
      </c>
      <c r="BG171" s="55">
        <v>3.7562549894333332</v>
      </c>
      <c r="BH171" s="55">
        <v>1.2889768500000001</v>
      </c>
      <c r="BI171" s="55">
        <v>0</v>
      </c>
      <c r="BJ171" s="55">
        <v>17.394147779666664</v>
      </c>
      <c r="BK171" s="33">
        <f t="shared" si="5"/>
        <v>112.25013167158529</v>
      </c>
    </row>
    <row r="172" spans="1:63">
      <c r="A172" s="53"/>
      <c r="B172" s="54" t="s">
        <v>179</v>
      </c>
      <c r="C172" s="55">
        <v>0</v>
      </c>
      <c r="D172" s="55">
        <v>0</v>
      </c>
      <c r="E172" s="55">
        <v>0</v>
      </c>
      <c r="F172" s="55">
        <v>0</v>
      </c>
      <c r="G172" s="55">
        <v>0</v>
      </c>
      <c r="H172" s="55">
        <v>0.29604996960000007</v>
      </c>
      <c r="I172" s="55">
        <v>0</v>
      </c>
      <c r="J172" s="55">
        <v>0</v>
      </c>
      <c r="K172" s="55">
        <v>0</v>
      </c>
      <c r="L172" s="55">
        <v>0.68809345</v>
      </c>
      <c r="M172" s="55">
        <v>0</v>
      </c>
      <c r="N172" s="55">
        <v>0</v>
      </c>
      <c r="O172" s="55">
        <v>0</v>
      </c>
      <c r="P172" s="55">
        <v>0</v>
      </c>
      <c r="Q172" s="55">
        <v>0</v>
      </c>
      <c r="R172" s="55">
        <v>0.38458163000000001</v>
      </c>
      <c r="S172" s="55">
        <v>0</v>
      </c>
      <c r="T172" s="55">
        <v>0</v>
      </c>
      <c r="U172" s="55">
        <v>0</v>
      </c>
      <c r="V172" s="55">
        <v>5.6298555E-2</v>
      </c>
      <c r="W172" s="55">
        <v>0</v>
      </c>
      <c r="X172" s="55">
        <v>0</v>
      </c>
      <c r="Y172" s="55">
        <v>0</v>
      </c>
      <c r="Z172" s="55">
        <v>0</v>
      </c>
      <c r="AA172" s="55">
        <v>0</v>
      </c>
      <c r="AB172" s="55">
        <v>1.1998846666666668E-3</v>
      </c>
      <c r="AC172" s="55">
        <v>0</v>
      </c>
      <c r="AD172" s="55">
        <v>0</v>
      </c>
      <c r="AE172" s="55">
        <v>0</v>
      </c>
      <c r="AF172" s="55">
        <v>0</v>
      </c>
      <c r="AG172" s="55">
        <v>0</v>
      </c>
      <c r="AH172" s="55">
        <v>0</v>
      </c>
      <c r="AI172" s="55">
        <v>0</v>
      </c>
      <c r="AJ172" s="55">
        <v>0</v>
      </c>
      <c r="AK172" s="55">
        <v>0</v>
      </c>
      <c r="AL172" s="55">
        <v>0</v>
      </c>
      <c r="AM172" s="55">
        <v>0</v>
      </c>
      <c r="AN172" s="55">
        <v>0</v>
      </c>
      <c r="AO172" s="55">
        <v>0</v>
      </c>
      <c r="AP172" s="55">
        <v>0</v>
      </c>
      <c r="AQ172" s="55">
        <v>0</v>
      </c>
      <c r="AR172" s="55">
        <v>0</v>
      </c>
      <c r="AS172" s="55">
        <v>0</v>
      </c>
      <c r="AT172" s="55">
        <v>0</v>
      </c>
      <c r="AU172" s="55">
        <v>0</v>
      </c>
      <c r="AV172" s="55">
        <v>15.813447406633307</v>
      </c>
      <c r="AW172" s="55">
        <v>6.065485096233334</v>
      </c>
      <c r="AX172" s="55">
        <v>0</v>
      </c>
      <c r="AY172" s="55">
        <v>0</v>
      </c>
      <c r="AZ172" s="55">
        <v>47.215588546264989</v>
      </c>
      <c r="BA172" s="55">
        <v>0</v>
      </c>
      <c r="BB172" s="55">
        <v>0</v>
      </c>
      <c r="BC172" s="55">
        <v>0</v>
      </c>
      <c r="BD172" s="55">
        <v>0</v>
      </c>
      <c r="BE172" s="55">
        <v>0</v>
      </c>
      <c r="BF172" s="55">
        <v>10.32814771703333</v>
      </c>
      <c r="BG172" s="55">
        <v>3.7624026282000012</v>
      </c>
      <c r="BH172" s="55">
        <v>0</v>
      </c>
      <c r="BI172" s="55">
        <v>0</v>
      </c>
      <c r="BJ172" s="55">
        <v>8.5308956247666625</v>
      </c>
      <c r="BK172" s="33">
        <f t="shared" si="5"/>
        <v>93.142190508398301</v>
      </c>
    </row>
    <row r="173" spans="1:63">
      <c r="A173" s="53"/>
      <c r="B173" s="54" t="s">
        <v>180</v>
      </c>
      <c r="C173" s="55">
        <v>0</v>
      </c>
      <c r="D173" s="55">
        <v>0</v>
      </c>
      <c r="E173" s="55">
        <v>0</v>
      </c>
      <c r="F173" s="55">
        <v>0</v>
      </c>
      <c r="G173" s="55">
        <v>0</v>
      </c>
      <c r="H173" s="55">
        <v>0.1232869551</v>
      </c>
      <c r="I173" s="55">
        <v>0</v>
      </c>
      <c r="J173" s="55">
        <v>0</v>
      </c>
      <c r="K173" s="55">
        <v>0</v>
      </c>
      <c r="L173" s="55">
        <v>0.77604678019999995</v>
      </c>
      <c r="M173" s="55">
        <v>0</v>
      </c>
      <c r="N173" s="55">
        <v>0</v>
      </c>
      <c r="O173" s="55">
        <v>0</v>
      </c>
      <c r="P173" s="55">
        <v>0</v>
      </c>
      <c r="Q173" s="55">
        <v>0</v>
      </c>
      <c r="R173" s="55">
        <v>0.18756984593333334</v>
      </c>
      <c r="S173" s="55">
        <v>0</v>
      </c>
      <c r="T173" s="55">
        <v>0</v>
      </c>
      <c r="U173" s="55">
        <v>0</v>
      </c>
      <c r="V173" s="55">
        <v>2.5081246666666668E-2</v>
      </c>
      <c r="W173" s="55">
        <v>0</v>
      </c>
      <c r="X173" s="55">
        <v>0</v>
      </c>
      <c r="Y173" s="55">
        <v>0</v>
      </c>
      <c r="Z173" s="55">
        <v>0</v>
      </c>
      <c r="AA173" s="55">
        <v>0</v>
      </c>
      <c r="AB173" s="55">
        <v>8.4324916666666666E-2</v>
      </c>
      <c r="AC173" s="55">
        <v>0</v>
      </c>
      <c r="AD173" s="55">
        <v>0</v>
      </c>
      <c r="AE173" s="55">
        <v>0</v>
      </c>
      <c r="AF173" s="55">
        <v>0</v>
      </c>
      <c r="AG173" s="55">
        <v>0</v>
      </c>
      <c r="AH173" s="55">
        <v>0</v>
      </c>
      <c r="AI173" s="55">
        <v>0</v>
      </c>
      <c r="AJ173" s="55">
        <v>0</v>
      </c>
      <c r="AK173" s="55">
        <v>0</v>
      </c>
      <c r="AL173" s="55">
        <v>0</v>
      </c>
      <c r="AM173" s="55">
        <v>0</v>
      </c>
      <c r="AN173" s="55">
        <v>0</v>
      </c>
      <c r="AO173" s="55">
        <v>0</v>
      </c>
      <c r="AP173" s="55">
        <v>0</v>
      </c>
      <c r="AQ173" s="55">
        <v>0</v>
      </c>
      <c r="AR173" s="55">
        <v>0</v>
      </c>
      <c r="AS173" s="55">
        <v>0</v>
      </c>
      <c r="AT173" s="55">
        <v>0</v>
      </c>
      <c r="AU173" s="55">
        <v>0</v>
      </c>
      <c r="AV173" s="55">
        <v>13.82752432376666</v>
      </c>
      <c r="AW173" s="55">
        <v>0.86431224286666675</v>
      </c>
      <c r="AX173" s="55">
        <v>0</v>
      </c>
      <c r="AY173" s="55">
        <v>0</v>
      </c>
      <c r="AZ173" s="55">
        <v>30.563427549229129</v>
      </c>
      <c r="BA173" s="55">
        <v>0</v>
      </c>
      <c r="BB173" s="55">
        <v>0</v>
      </c>
      <c r="BC173" s="55">
        <v>0</v>
      </c>
      <c r="BD173" s="55">
        <v>0</v>
      </c>
      <c r="BE173" s="55">
        <v>0</v>
      </c>
      <c r="BF173" s="55">
        <v>8.1865270746333252</v>
      </c>
      <c r="BG173" s="55">
        <v>0.68892541390000006</v>
      </c>
      <c r="BH173" s="55">
        <v>6.0232083333333339E-2</v>
      </c>
      <c r="BI173" s="55">
        <v>0</v>
      </c>
      <c r="BJ173" s="55">
        <v>6.7972443554333317</v>
      </c>
      <c r="BK173" s="33">
        <f t="shared" si="5"/>
        <v>62.184502787729116</v>
      </c>
    </row>
    <row r="174" spans="1:63">
      <c r="A174" s="53"/>
      <c r="B174" s="54" t="s">
        <v>181</v>
      </c>
      <c r="C174" s="55">
        <v>0</v>
      </c>
      <c r="D174" s="55">
        <v>0</v>
      </c>
      <c r="E174" s="55">
        <v>0</v>
      </c>
      <c r="F174" s="55">
        <v>0</v>
      </c>
      <c r="G174" s="55">
        <v>0</v>
      </c>
      <c r="H174" s="55">
        <v>11.269700459133331</v>
      </c>
      <c r="I174" s="55">
        <v>0</v>
      </c>
      <c r="J174" s="55">
        <v>0</v>
      </c>
      <c r="K174" s="55">
        <v>0</v>
      </c>
      <c r="L174" s="55">
        <v>0.31878390306666665</v>
      </c>
      <c r="M174" s="55">
        <v>0</v>
      </c>
      <c r="N174" s="55">
        <v>0</v>
      </c>
      <c r="O174" s="55">
        <v>0</v>
      </c>
      <c r="P174" s="55">
        <v>0</v>
      </c>
      <c r="Q174" s="55">
        <v>0</v>
      </c>
      <c r="R174" s="55">
        <v>16.281860353533325</v>
      </c>
      <c r="S174" s="55">
        <v>0</v>
      </c>
      <c r="T174" s="55">
        <v>0</v>
      </c>
      <c r="U174" s="55">
        <v>0</v>
      </c>
      <c r="V174" s="55">
        <v>14.553798096333335</v>
      </c>
      <c r="W174" s="55">
        <v>0</v>
      </c>
      <c r="X174" s="55">
        <v>0</v>
      </c>
      <c r="Y174" s="55">
        <v>0</v>
      </c>
      <c r="Z174" s="55">
        <v>0</v>
      </c>
      <c r="AA174" s="55">
        <v>0</v>
      </c>
      <c r="AB174" s="55">
        <v>1.5373858875999999</v>
      </c>
      <c r="AC174" s="55">
        <v>0</v>
      </c>
      <c r="AD174" s="55">
        <v>0</v>
      </c>
      <c r="AE174" s="55">
        <v>0</v>
      </c>
      <c r="AF174" s="55">
        <v>0.90567214939999963</v>
      </c>
      <c r="AG174" s="55">
        <v>0</v>
      </c>
      <c r="AH174" s="55">
        <v>0</v>
      </c>
      <c r="AI174" s="55">
        <v>0</v>
      </c>
      <c r="AJ174" s="55">
        <v>0</v>
      </c>
      <c r="AK174" s="55">
        <v>0</v>
      </c>
      <c r="AL174" s="55">
        <v>1.5433819023333337</v>
      </c>
      <c r="AM174" s="55">
        <v>0</v>
      </c>
      <c r="AN174" s="55">
        <v>0</v>
      </c>
      <c r="AO174" s="55">
        <v>0</v>
      </c>
      <c r="AP174" s="55">
        <v>0.27630406523333328</v>
      </c>
      <c r="AQ174" s="55">
        <v>0</v>
      </c>
      <c r="AR174" s="55">
        <v>0</v>
      </c>
      <c r="AS174" s="55">
        <v>0</v>
      </c>
      <c r="AT174" s="55">
        <v>0</v>
      </c>
      <c r="AU174" s="55">
        <v>0</v>
      </c>
      <c r="AV174" s="55">
        <v>789.42445724319771</v>
      </c>
      <c r="AW174" s="55">
        <v>6.5665187333333319E-3</v>
      </c>
      <c r="AX174" s="55">
        <v>0</v>
      </c>
      <c r="AY174" s="55">
        <v>0</v>
      </c>
      <c r="AZ174" s="55">
        <v>24.40443276638662</v>
      </c>
      <c r="BA174" s="55">
        <v>0</v>
      </c>
      <c r="BB174" s="55">
        <v>0</v>
      </c>
      <c r="BC174" s="55">
        <v>0</v>
      </c>
      <c r="BD174" s="55">
        <v>0</v>
      </c>
      <c r="BE174" s="55">
        <v>0</v>
      </c>
      <c r="BF174" s="55">
        <v>2924.5075704784813</v>
      </c>
      <c r="BG174" s="55">
        <v>0</v>
      </c>
      <c r="BH174" s="55">
        <v>0</v>
      </c>
      <c r="BI174" s="55">
        <v>0</v>
      </c>
      <c r="BJ174" s="55">
        <v>29.314490460133339</v>
      </c>
      <c r="BK174" s="33">
        <f t="shared" si="5"/>
        <v>3814.3444042835654</v>
      </c>
    </row>
    <row r="175" spans="1:63">
      <c r="A175" s="53"/>
      <c r="B175" s="54" t="s">
        <v>182</v>
      </c>
      <c r="C175" s="55">
        <v>0</v>
      </c>
      <c r="D175" s="55">
        <v>0</v>
      </c>
      <c r="E175" s="55">
        <v>0</v>
      </c>
      <c r="F175" s="55">
        <v>0</v>
      </c>
      <c r="G175" s="55">
        <v>0</v>
      </c>
      <c r="H175" s="55">
        <v>2.5299630712000005</v>
      </c>
      <c r="I175" s="55">
        <v>0</v>
      </c>
      <c r="J175" s="55">
        <v>0</v>
      </c>
      <c r="K175" s="55">
        <v>0</v>
      </c>
      <c r="L175" s="55">
        <v>0.54696806173333323</v>
      </c>
      <c r="M175" s="55">
        <v>0</v>
      </c>
      <c r="N175" s="55">
        <v>0</v>
      </c>
      <c r="O175" s="55">
        <v>0</v>
      </c>
      <c r="P175" s="55">
        <v>0</v>
      </c>
      <c r="Q175" s="55">
        <v>0</v>
      </c>
      <c r="R175" s="55">
        <v>3.4331952057999997</v>
      </c>
      <c r="S175" s="55">
        <v>0</v>
      </c>
      <c r="T175" s="55">
        <v>0</v>
      </c>
      <c r="U175" s="55">
        <v>0</v>
      </c>
      <c r="V175" s="55">
        <v>0</v>
      </c>
      <c r="W175" s="55">
        <v>0</v>
      </c>
      <c r="X175" s="55">
        <v>0</v>
      </c>
      <c r="Y175" s="55">
        <v>0</v>
      </c>
      <c r="Z175" s="55">
        <v>0</v>
      </c>
      <c r="AA175" s="55">
        <v>0</v>
      </c>
      <c r="AB175" s="55">
        <v>0.7269759819666668</v>
      </c>
      <c r="AC175" s="55">
        <v>0</v>
      </c>
      <c r="AD175" s="55">
        <v>0</v>
      </c>
      <c r="AE175" s="55">
        <v>0</v>
      </c>
      <c r="AF175" s="55">
        <v>0</v>
      </c>
      <c r="AG175" s="55">
        <v>0</v>
      </c>
      <c r="AH175" s="55">
        <v>0</v>
      </c>
      <c r="AI175" s="55">
        <v>0</v>
      </c>
      <c r="AJ175" s="55">
        <v>0</v>
      </c>
      <c r="AK175" s="55">
        <v>0</v>
      </c>
      <c r="AL175" s="55">
        <v>0.13086727710000001</v>
      </c>
      <c r="AM175" s="55">
        <v>0</v>
      </c>
      <c r="AN175" s="55">
        <v>0</v>
      </c>
      <c r="AO175" s="55">
        <v>0</v>
      </c>
      <c r="AP175" s="55">
        <v>0</v>
      </c>
      <c r="AQ175" s="55">
        <v>0</v>
      </c>
      <c r="AR175" s="55">
        <v>0</v>
      </c>
      <c r="AS175" s="55">
        <v>0</v>
      </c>
      <c r="AT175" s="55">
        <v>0</v>
      </c>
      <c r="AU175" s="55">
        <v>0</v>
      </c>
      <c r="AV175" s="55">
        <v>56.214857389366728</v>
      </c>
      <c r="AW175" s="55">
        <v>0</v>
      </c>
      <c r="AX175" s="55">
        <v>0</v>
      </c>
      <c r="AY175" s="55">
        <v>0</v>
      </c>
      <c r="AZ175" s="55">
        <v>3.8961147281051489</v>
      </c>
      <c r="BA175" s="55">
        <v>0</v>
      </c>
      <c r="BB175" s="55">
        <v>0</v>
      </c>
      <c r="BC175" s="55">
        <v>0</v>
      </c>
      <c r="BD175" s="55">
        <v>0</v>
      </c>
      <c r="BE175" s="55">
        <v>0</v>
      </c>
      <c r="BF175" s="55">
        <v>152.9890710742331</v>
      </c>
      <c r="BG175" s="55">
        <v>0</v>
      </c>
      <c r="BH175" s="55">
        <v>0</v>
      </c>
      <c r="BI175" s="55">
        <v>0</v>
      </c>
      <c r="BJ175" s="55">
        <v>4.4534829351666669</v>
      </c>
      <c r="BK175" s="33">
        <f t="shared" si="5"/>
        <v>224.92149572467164</v>
      </c>
    </row>
    <row r="176" spans="1:63">
      <c r="A176" s="53"/>
      <c r="B176" s="54" t="s">
        <v>183</v>
      </c>
      <c r="C176" s="55">
        <v>0</v>
      </c>
      <c r="D176" s="55">
        <v>3.4027762616666668</v>
      </c>
      <c r="E176" s="55">
        <v>0</v>
      </c>
      <c r="F176" s="55">
        <v>0</v>
      </c>
      <c r="G176" s="55">
        <v>0</v>
      </c>
      <c r="H176" s="55">
        <v>109.99635199946667</v>
      </c>
      <c r="I176" s="55">
        <v>484.74461099023353</v>
      </c>
      <c r="J176" s="55">
        <v>17.061775729566673</v>
      </c>
      <c r="K176" s="55">
        <v>0</v>
      </c>
      <c r="L176" s="55">
        <v>123.83950191563332</v>
      </c>
      <c r="M176" s="55">
        <v>0</v>
      </c>
      <c r="N176" s="55">
        <v>0</v>
      </c>
      <c r="O176" s="55">
        <v>0</v>
      </c>
      <c r="P176" s="55">
        <v>0</v>
      </c>
      <c r="Q176" s="55">
        <v>0</v>
      </c>
      <c r="R176" s="55">
        <v>48.17110663576667</v>
      </c>
      <c r="S176" s="55">
        <v>70.218399519166653</v>
      </c>
      <c r="T176" s="55">
        <v>13.899614574699996</v>
      </c>
      <c r="U176" s="55">
        <v>0</v>
      </c>
      <c r="V176" s="55">
        <v>42.587062851533339</v>
      </c>
      <c r="W176" s="55">
        <v>0</v>
      </c>
      <c r="X176" s="55">
        <v>0</v>
      </c>
      <c r="Y176" s="55">
        <v>0</v>
      </c>
      <c r="Z176" s="55">
        <v>0</v>
      </c>
      <c r="AA176" s="55">
        <v>0</v>
      </c>
      <c r="AB176" s="55">
        <v>5.1261118881999987</v>
      </c>
      <c r="AC176" s="55">
        <v>0.47566526780000001</v>
      </c>
      <c r="AD176" s="55">
        <v>0</v>
      </c>
      <c r="AE176" s="55">
        <v>0</v>
      </c>
      <c r="AF176" s="55">
        <v>0.79641375800000025</v>
      </c>
      <c r="AG176" s="55">
        <v>0</v>
      </c>
      <c r="AH176" s="55">
        <v>0</v>
      </c>
      <c r="AI176" s="55">
        <v>0</v>
      </c>
      <c r="AJ176" s="55">
        <v>0</v>
      </c>
      <c r="AK176" s="55">
        <v>0</v>
      </c>
      <c r="AL176" s="55">
        <v>0.71210380119999994</v>
      </c>
      <c r="AM176" s="55">
        <v>0</v>
      </c>
      <c r="AN176" s="55">
        <v>0</v>
      </c>
      <c r="AO176" s="55">
        <v>0</v>
      </c>
      <c r="AP176" s="55">
        <v>0</v>
      </c>
      <c r="AQ176" s="55">
        <v>0</v>
      </c>
      <c r="AR176" s="55">
        <v>0</v>
      </c>
      <c r="AS176" s="55">
        <v>0</v>
      </c>
      <c r="AT176" s="55">
        <v>0</v>
      </c>
      <c r="AU176" s="55">
        <v>0</v>
      </c>
      <c r="AV176" s="55">
        <v>781.11278223810268</v>
      </c>
      <c r="AW176" s="55">
        <v>707.23612767576617</v>
      </c>
      <c r="AX176" s="55">
        <v>21.354121845133335</v>
      </c>
      <c r="AY176" s="55">
        <v>0</v>
      </c>
      <c r="AZ176" s="55">
        <v>645.68171624781121</v>
      </c>
      <c r="BA176" s="55">
        <v>0</v>
      </c>
      <c r="BB176" s="55">
        <v>0</v>
      </c>
      <c r="BC176" s="55">
        <v>0</v>
      </c>
      <c r="BD176" s="55">
        <v>0</v>
      </c>
      <c r="BE176" s="55">
        <v>0</v>
      </c>
      <c r="BF176" s="55">
        <v>554.01338325443146</v>
      </c>
      <c r="BG176" s="55">
        <v>152.1441330042334</v>
      </c>
      <c r="BH176" s="55">
        <v>53.351312327233337</v>
      </c>
      <c r="BI176" s="55">
        <v>0</v>
      </c>
      <c r="BJ176" s="55">
        <v>204.91690097070003</v>
      </c>
      <c r="BK176" s="33">
        <f t="shared" si="5"/>
        <v>4040.8419727563451</v>
      </c>
    </row>
    <row r="177" spans="1:63">
      <c r="A177" s="53"/>
      <c r="B177" s="54" t="s">
        <v>184</v>
      </c>
      <c r="C177" s="55">
        <v>0</v>
      </c>
      <c r="D177" s="55">
        <v>0</v>
      </c>
      <c r="E177" s="55">
        <v>0</v>
      </c>
      <c r="F177" s="55">
        <v>0</v>
      </c>
      <c r="G177" s="55">
        <v>0</v>
      </c>
      <c r="H177" s="55">
        <v>0.35227558556666672</v>
      </c>
      <c r="I177" s="55">
        <v>0</v>
      </c>
      <c r="J177" s="55">
        <v>0</v>
      </c>
      <c r="K177" s="55">
        <v>0</v>
      </c>
      <c r="L177" s="55">
        <v>1.0783968269333333</v>
      </c>
      <c r="M177" s="55">
        <v>0</v>
      </c>
      <c r="N177" s="55">
        <v>0</v>
      </c>
      <c r="O177" s="55">
        <v>0</v>
      </c>
      <c r="P177" s="55">
        <v>0</v>
      </c>
      <c r="Q177" s="55">
        <v>0</v>
      </c>
      <c r="R177" s="55">
        <v>0.31454762080000004</v>
      </c>
      <c r="S177" s="55">
        <v>0</v>
      </c>
      <c r="T177" s="55">
        <v>0</v>
      </c>
      <c r="U177" s="55">
        <v>0</v>
      </c>
      <c r="V177" s="55">
        <v>0.20731720506666668</v>
      </c>
      <c r="W177" s="55">
        <v>0</v>
      </c>
      <c r="X177" s="55">
        <v>0</v>
      </c>
      <c r="Y177" s="55">
        <v>0</v>
      </c>
      <c r="Z177" s="55">
        <v>0</v>
      </c>
      <c r="AA177" s="55">
        <v>0</v>
      </c>
      <c r="AB177" s="55">
        <v>2.8908281766666658E-2</v>
      </c>
      <c r="AC177" s="55">
        <v>0</v>
      </c>
      <c r="AD177" s="55">
        <v>0</v>
      </c>
      <c r="AE177" s="55">
        <v>0</v>
      </c>
      <c r="AF177" s="55">
        <v>0</v>
      </c>
      <c r="AG177" s="55">
        <v>0</v>
      </c>
      <c r="AH177" s="55">
        <v>0</v>
      </c>
      <c r="AI177" s="55">
        <v>0</v>
      </c>
      <c r="AJ177" s="55">
        <v>0</v>
      </c>
      <c r="AK177" s="55">
        <v>0</v>
      </c>
      <c r="AL177" s="55">
        <v>1.1804116666666668E-2</v>
      </c>
      <c r="AM177" s="55">
        <v>0</v>
      </c>
      <c r="AN177" s="55">
        <v>0</v>
      </c>
      <c r="AO177" s="55">
        <v>0</v>
      </c>
      <c r="AP177" s="55">
        <v>0</v>
      </c>
      <c r="AQ177" s="55">
        <v>0</v>
      </c>
      <c r="AR177" s="55">
        <v>0</v>
      </c>
      <c r="AS177" s="55">
        <v>0</v>
      </c>
      <c r="AT177" s="55">
        <v>0</v>
      </c>
      <c r="AU177" s="55">
        <v>0</v>
      </c>
      <c r="AV177" s="55">
        <v>9.3273767967666679</v>
      </c>
      <c r="AW177" s="55">
        <v>2.1427564746666672</v>
      </c>
      <c r="AX177" s="55">
        <v>0</v>
      </c>
      <c r="AY177" s="55">
        <v>0</v>
      </c>
      <c r="AZ177" s="55">
        <v>14.777252720488461</v>
      </c>
      <c r="BA177" s="55">
        <v>0</v>
      </c>
      <c r="BB177" s="55">
        <v>0</v>
      </c>
      <c r="BC177" s="55">
        <v>0</v>
      </c>
      <c r="BD177" s="55">
        <v>0</v>
      </c>
      <c r="BE177" s="55">
        <v>0</v>
      </c>
      <c r="BF177" s="55">
        <v>14.282042429066742</v>
      </c>
      <c r="BG177" s="55">
        <v>1.8886586666666667</v>
      </c>
      <c r="BH177" s="55">
        <v>1.2394322499999999</v>
      </c>
      <c r="BI177" s="55">
        <v>0</v>
      </c>
      <c r="BJ177" s="55">
        <v>5.1459773392666666</v>
      </c>
      <c r="BK177" s="33">
        <f t="shared" si="5"/>
        <v>50.796746313721869</v>
      </c>
    </row>
    <row r="178" spans="1:63">
      <c r="A178" s="53"/>
      <c r="B178" s="54" t="s">
        <v>185</v>
      </c>
      <c r="C178" s="55">
        <v>0</v>
      </c>
      <c r="D178" s="55">
        <v>0</v>
      </c>
      <c r="E178" s="55">
        <v>0</v>
      </c>
      <c r="F178" s="55">
        <v>0</v>
      </c>
      <c r="G178" s="55">
        <v>0</v>
      </c>
      <c r="H178" s="55">
        <v>3.6785304598999997</v>
      </c>
      <c r="I178" s="55">
        <v>43.415388186233344</v>
      </c>
      <c r="J178" s="55">
        <v>0</v>
      </c>
      <c r="K178" s="55">
        <v>0</v>
      </c>
      <c r="L178" s="55">
        <v>19.626847307766671</v>
      </c>
      <c r="M178" s="55">
        <v>0</v>
      </c>
      <c r="N178" s="55">
        <v>0</v>
      </c>
      <c r="O178" s="55">
        <v>0</v>
      </c>
      <c r="P178" s="55">
        <v>0</v>
      </c>
      <c r="Q178" s="55">
        <v>0</v>
      </c>
      <c r="R178" s="55">
        <v>0</v>
      </c>
      <c r="S178" s="55">
        <v>6.3276002610999997</v>
      </c>
      <c r="T178" s="55">
        <v>0</v>
      </c>
      <c r="U178" s="55">
        <v>0</v>
      </c>
      <c r="V178" s="55">
        <v>0</v>
      </c>
      <c r="W178" s="55">
        <v>0</v>
      </c>
      <c r="X178" s="55">
        <v>0</v>
      </c>
      <c r="Y178" s="55">
        <v>0</v>
      </c>
      <c r="Z178" s="55">
        <v>0</v>
      </c>
      <c r="AA178" s="55">
        <v>0</v>
      </c>
      <c r="AB178" s="55">
        <v>0</v>
      </c>
      <c r="AC178" s="55">
        <v>2.4880515398999998</v>
      </c>
      <c r="AD178" s="55">
        <v>0</v>
      </c>
      <c r="AE178" s="55">
        <v>0</v>
      </c>
      <c r="AF178" s="55">
        <v>0</v>
      </c>
      <c r="AG178" s="55">
        <v>0</v>
      </c>
      <c r="AH178" s="55">
        <v>0</v>
      </c>
      <c r="AI178" s="55">
        <v>0</v>
      </c>
      <c r="AJ178" s="55">
        <v>0</v>
      </c>
      <c r="AK178" s="55">
        <v>0</v>
      </c>
      <c r="AL178" s="55">
        <v>0</v>
      </c>
      <c r="AM178" s="55">
        <v>0</v>
      </c>
      <c r="AN178" s="55">
        <v>0</v>
      </c>
      <c r="AO178" s="55">
        <v>0</v>
      </c>
      <c r="AP178" s="55">
        <v>0</v>
      </c>
      <c r="AQ178" s="55">
        <v>0</v>
      </c>
      <c r="AR178" s="55">
        <v>0</v>
      </c>
      <c r="AS178" s="55">
        <v>0</v>
      </c>
      <c r="AT178" s="55">
        <v>0</v>
      </c>
      <c r="AU178" s="55">
        <v>0</v>
      </c>
      <c r="AV178" s="55">
        <v>0.31163383973333336</v>
      </c>
      <c r="AW178" s="55">
        <v>381.14972946123299</v>
      </c>
      <c r="AX178" s="55">
        <v>0</v>
      </c>
      <c r="AY178" s="55">
        <v>0</v>
      </c>
      <c r="AZ178" s="55">
        <v>0.10311374898789086</v>
      </c>
      <c r="BA178" s="55">
        <v>0</v>
      </c>
      <c r="BB178" s="55">
        <v>0</v>
      </c>
      <c r="BC178" s="55">
        <v>0</v>
      </c>
      <c r="BD178" s="55">
        <v>0</v>
      </c>
      <c r="BE178" s="55">
        <v>0</v>
      </c>
      <c r="BF178" s="55">
        <v>0.1483891108</v>
      </c>
      <c r="BG178" s="55">
        <v>233.05001724006664</v>
      </c>
      <c r="BH178" s="55">
        <v>0</v>
      </c>
      <c r="BI178" s="55">
        <v>0</v>
      </c>
      <c r="BJ178" s="55">
        <v>0.49734765046666657</v>
      </c>
      <c r="BK178" s="33">
        <f t="shared" si="5"/>
        <v>690.79664880618748</v>
      </c>
    </row>
    <row r="179" spans="1:63">
      <c r="A179" s="53"/>
      <c r="B179" s="54" t="s">
        <v>186</v>
      </c>
      <c r="C179" s="55">
        <v>0</v>
      </c>
      <c r="D179" s="55">
        <v>0</v>
      </c>
      <c r="E179" s="55">
        <v>0</v>
      </c>
      <c r="F179" s="55">
        <v>0</v>
      </c>
      <c r="G179" s="55">
        <v>0</v>
      </c>
      <c r="H179" s="55">
        <v>0.37854654526666676</v>
      </c>
      <c r="I179" s="55">
        <v>0</v>
      </c>
      <c r="J179" s="55">
        <v>0</v>
      </c>
      <c r="K179" s="55">
        <v>0</v>
      </c>
      <c r="L179" s="55">
        <v>0.33301711666666667</v>
      </c>
      <c r="M179" s="55">
        <v>0</v>
      </c>
      <c r="N179" s="55">
        <v>0</v>
      </c>
      <c r="O179" s="55">
        <v>0</v>
      </c>
      <c r="P179" s="55">
        <v>0</v>
      </c>
      <c r="Q179" s="55">
        <v>0</v>
      </c>
      <c r="R179" s="55">
        <v>0.21373885633333334</v>
      </c>
      <c r="S179" s="55">
        <v>9.6877706666666674E-2</v>
      </c>
      <c r="T179" s="55">
        <v>0</v>
      </c>
      <c r="U179" s="55">
        <v>0</v>
      </c>
      <c r="V179" s="55">
        <v>0.21683701496666666</v>
      </c>
      <c r="W179" s="55">
        <v>0</v>
      </c>
      <c r="X179" s="55">
        <v>0</v>
      </c>
      <c r="Y179" s="55">
        <v>0</v>
      </c>
      <c r="Z179" s="55">
        <v>0</v>
      </c>
      <c r="AA179" s="55">
        <v>0</v>
      </c>
      <c r="AB179" s="55">
        <v>1.1689253333333333E-2</v>
      </c>
      <c r="AC179" s="55">
        <v>0</v>
      </c>
      <c r="AD179" s="55">
        <v>0</v>
      </c>
      <c r="AE179" s="55">
        <v>0</v>
      </c>
      <c r="AF179" s="55">
        <v>0</v>
      </c>
      <c r="AG179" s="55">
        <v>0</v>
      </c>
      <c r="AH179" s="55">
        <v>0</v>
      </c>
      <c r="AI179" s="55">
        <v>0</v>
      </c>
      <c r="AJ179" s="55">
        <v>0</v>
      </c>
      <c r="AK179" s="55">
        <v>0</v>
      </c>
      <c r="AL179" s="55">
        <v>0</v>
      </c>
      <c r="AM179" s="55">
        <v>0</v>
      </c>
      <c r="AN179" s="55">
        <v>0</v>
      </c>
      <c r="AO179" s="55">
        <v>0</v>
      </c>
      <c r="AP179" s="55">
        <v>0</v>
      </c>
      <c r="AQ179" s="55">
        <v>0</v>
      </c>
      <c r="AR179" s="55">
        <v>0</v>
      </c>
      <c r="AS179" s="55">
        <v>0</v>
      </c>
      <c r="AT179" s="55">
        <v>0</v>
      </c>
      <c r="AU179" s="55">
        <v>0</v>
      </c>
      <c r="AV179" s="55">
        <v>10.026318122700008</v>
      </c>
      <c r="AW179" s="55">
        <v>2.238907788233333</v>
      </c>
      <c r="AX179" s="55">
        <v>0</v>
      </c>
      <c r="AY179" s="55">
        <v>0</v>
      </c>
      <c r="AZ179" s="55">
        <v>36.388958967118938</v>
      </c>
      <c r="BA179" s="55">
        <v>0</v>
      </c>
      <c r="BB179" s="55">
        <v>0</v>
      </c>
      <c r="BC179" s="55">
        <v>0</v>
      </c>
      <c r="BD179" s="55">
        <v>0</v>
      </c>
      <c r="BE179" s="55">
        <v>0</v>
      </c>
      <c r="BF179" s="55">
        <v>12.20500847626667</v>
      </c>
      <c r="BG179" s="55">
        <v>0.6896659466666667</v>
      </c>
      <c r="BH179" s="55">
        <v>0</v>
      </c>
      <c r="BI179" s="55">
        <v>0</v>
      </c>
      <c r="BJ179" s="55">
        <v>11.67417766873333</v>
      </c>
      <c r="BK179" s="33">
        <f t="shared" si="5"/>
        <v>74.473743462952285</v>
      </c>
    </row>
    <row r="180" spans="1:63">
      <c r="A180" s="53"/>
      <c r="B180" s="54" t="s">
        <v>187</v>
      </c>
      <c r="C180" s="55">
        <v>0</v>
      </c>
      <c r="D180" s="55">
        <v>0</v>
      </c>
      <c r="E180" s="55">
        <v>0</v>
      </c>
      <c r="F180" s="55">
        <v>0</v>
      </c>
      <c r="G180" s="55">
        <v>0</v>
      </c>
      <c r="H180" s="55">
        <v>0.23635590719999999</v>
      </c>
      <c r="I180" s="55">
        <v>0</v>
      </c>
      <c r="J180" s="55">
        <v>0</v>
      </c>
      <c r="K180" s="55">
        <v>0</v>
      </c>
      <c r="L180" s="55">
        <v>0.53074012943333337</v>
      </c>
      <c r="M180" s="55">
        <v>0</v>
      </c>
      <c r="N180" s="55">
        <v>0</v>
      </c>
      <c r="O180" s="55">
        <v>0</v>
      </c>
      <c r="P180" s="55">
        <v>0</v>
      </c>
      <c r="Q180" s="55">
        <v>0</v>
      </c>
      <c r="R180" s="55">
        <v>0.26284129649999999</v>
      </c>
      <c r="S180" s="55">
        <v>0.49771922666666668</v>
      </c>
      <c r="T180" s="55">
        <v>0</v>
      </c>
      <c r="U180" s="55">
        <v>0</v>
      </c>
      <c r="V180" s="55">
        <v>0.46832132509999996</v>
      </c>
      <c r="W180" s="55">
        <v>0</v>
      </c>
      <c r="X180" s="55">
        <v>0</v>
      </c>
      <c r="Y180" s="55">
        <v>0</v>
      </c>
      <c r="Z180" s="55">
        <v>0</v>
      </c>
      <c r="AA180" s="55">
        <v>0</v>
      </c>
      <c r="AB180" s="55">
        <v>7.8682387999999999E-3</v>
      </c>
      <c r="AC180" s="55">
        <v>0</v>
      </c>
      <c r="AD180" s="55">
        <v>0</v>
      </c>
      <c r="AE180" s="55">
        <v>0</v>
      </c>
      <c r="AF180" s="55">
        <v>0</v>
      </c>
      <c r="AG180" s="55">
        <v>0</v>
      </c>
      <c r="AH180" s="55">
        <v>0</v>
      </c>
      <c r="AI180" s="55">
        <v>0</v>
      </c>
      <c r="AJ180" s="55">
        <v>0</v>
      </c>
      <c r="AK180" s="55">
        <v>0</v>
      </c>
      <c r="AL180" s="55">
        <v>7.6333660000000008E-3</v>
      </c>
      <c r="AM180" s="55">
        <v>0</v>
      </c>
      <c r="AN180" s="55">
        <v>0</v>
      </c>
      <c r="AO180" s="55">
        <v>0</v>
      </c>
      <c r="AP180" s="55">
        <v>8.8077299999999997E-2</v>
      </c>
      <c r="AQ180" s="55">
        <v>0</v>
      </c>
      <c r="AR180" s="55">
        <v>0</v>
      </c>
      <c r="AS180" s="55">
        <v>0</v>
      </c>
      <c r="AT180" s="55">
        <v>0</v>
      </c>
      <c r="AU180" s="55">
        <v>0</v>
      </c>
      <c r="AV180" s="55">
        <v>4.2529300040333338</v>
      </c>
      <c r="AW180" s="55">
        <v>0.46974559999999999</v>
      </c>
      <c r="AX180" s="55">
        <v>0</v>
      </c>
      <c r="AY180" s="55">
        <v>0</v>
      </c>
      <c r="AZ180" s="55">
        <v>23.151423761248026</v>
      </c>
      <c r="BA180" s="55">
        <v>0</v>
      </c>
      <c r="BB180" s="55">
        <v>0</v>
      </c>
      <c r="BC180" s="55">
        <v>0</v>
      </c>
      <c r="BD180" s="55">
        <v>0</v>
      </c>
      <c r="BE180" s="55">
        <v>0</v>
      </c>
      <c r="BF180" s="55">
        <v>6.2052940605333369</v>
      </c>
      <c r="BG180" s="55">
        <v>1.174364E-2</v>
      </c>
      <c r="BH180" s="55">
        <v>0</v>
      </c>
      <c r="BI180" s="55">
        <v>0</v>
      </c>
      <c r="BJ180" s="55">
        <v>6.7395850775666677</v>
      </c>
      <c r="BK180" s="33">
        <f t="shared" si="5"/>
        <v>42.930278933081361</v>
      </c>
    </row>
    <row r="181" spans="1:63">
      <c r="A181" s="53"/>
      <c r="B181" s="54" t="s">
        <v>188</v>
      </c>
      <c r="C181" s="55">
        <v>0</v>
      </c>
      <c r="D181" s="55">
        <v>0</v>
      </c>
      <c r="E181" s="55">
        <v>0</v>
      </c>
      <c r="F181" s="55">
        <v>0</v>
      </c>
      <c r="G181" s="55">
        <v>0</v>
      </c>
      <c r="H181" s="55">
        <v>9.9398125966666667E-2</v>
      </c>
      <c r="I181" s="55">
        <v>0</v>
      </c>
      <c r="J181" s="55">
        <v>0</v>
      </c>
      <c r="K181" s="55">
        <v>0</v>
      </c>
      <c r="L181" s="55">
        <v>0.32610829333333335</v>
      </c>
      <c r="M181" s="55">
        <v>0</v>
      </c>
      <c r="N181" s="55">
        <v>0</v>
      </c>
      <c r="O181" s="55">
        <v>0</v>
      </c>
      <c r="P181" s="55">
        <v>0</v>
      </c>
      <c r="Q181" s="55">
        <v>0</v>
      </c>
      <c r="R181" s="55">
        <v>0.1778949262</v>
      </c>
      <c r="S181" s="55">
        <v>0</v>
      </c>
      <c r="T181" s="55">
        <v>0</v>
      </c>
      <c r="U181" s="55">
        <v>0</v>
      </c>
      <c r="V181" s="55">
        <v>0.10470266316666665</v>
      </c>
      <c r="W181" s="55">
        <v>0</v>
      </c>
      <c r="X181" s="55">
        <v>0</v>
      </c>
      <c r="Y181" s="55">
        <v>0</v>
      </c>
      <c r="Z181" s="55">
        <v>0</v>
      </c>
      <c r="AA181" s="55">
        <v>0</v>
      </c>
      <c r="AB181" s="55">
        <v>6.5802421000000005E-3</v>
      </c>
      <c r="AC181" s="55">
        <v>0</v>
      </c>
      <c r="AD181" s="55">
        <v>0</v>
      </c>
      <c r="AE181" s="55">
        <v>0</v>
      </c>
      <c r="AF181" s="55">
        <v>0.11942363333333332</v>
      </c>
      <c r="AG181" s="55">
        <v>0</v>
      </c>
      <c r="AH181" s="55">
        <v>0</v>
      </c>
      <c r="AI181" s="55">
        <v>0</v>
      </c>
      <c r="AJ181" s="55">
        <v>0</v>
      </c>
      <c r="AK181" s="55">
        <v>0</v>
      </c>
      <c r="AL181" s="55">
        <v>2.5078962999999996E-3</v>
      </c>
      <c r="AM181" s="55">
        <v>0</v>
      </c>
      <c r="AN181" s="55">
        <v>0</v>
      </c>
      <c r="AO181" s="55">
        <v>0</v>
      </c>
      <c r="AP181" s="55">
        <v>0</v>
      </c>
      <c r="AQ181" s="55">
        <v>0</v>
      </c>
      <c r="AR181" s="55">
        <v>0</v>
      </c>
      <c r="AS181" s="55">
        <v>0</v>
      </c>
      <c r="AT181" s="55">
        <v>0</v>
      </c>
      <c r="AU181" s="55">
        <v>0</v>
      </c>
      <c r="AV181" s="55">
        <v>7.4250307181666644</v>
      </c>
      <c r="AW181" s="55">
        <v>0.32244381000000005</v>
      </c>
      <c r="AX181" s="55">
        <v>0</v>
      </c>
      <c r="AY181" s="55">
        <v>0</v>
      </c>
      <c r="AZ181" s="55">
        <v>19.934073692293602</v>
      </c>
      <c r="BA181" s="55">
        <v>0</v>
      </c>
      <c r="BB181" s="55">
        <v>0</v>
      </c>
      <c r="BC181" s="55">
        <v>0</v>
      </c>
      <c r="BD181" s="55">
        <v>0</v>
      </c>
      <c r="BE181" s="55">
        <v>0</v>
      </c>
      <c r="BF181" s="55">
        <v>7.968974022400003</v>
      </c>
      <c r="BG181" s="55">
        <v>1.8526509644333333</v>
      </c>
      <c r="BH181" s="55">
        <v>0</v>
      </c>
      <c r="BI181" s="55">
        <v>0</v>
      </c>
      <c r="BJ181" s="55">
        <v>6.5633929860333353</v>
      </c>
      <c r="BK181" s="33">
        <f t="shared" si="5"/>
        <v>44.903181973726937</v>
      </c>
    </row>
    <row r="182" spans="1:63">
      <c r="A182" s="53"/>
      <c r="B182" s="54" t="s">
        <v>189</v>
      </c>
      <c r="C182" s="55">
        <v>0</v>
      </c>
      <c r="D182" s="55">
        <v>0</v>
      </c>
      <c r="E182" s="55">
        <v>0</v>
      </c>
      <c r="F182" s="55">
        <v>0</v>
      </c>
      <c r="G182" s="55">
        <v>0</v>
      </c>
      <c r="H182" s="55">
        <v>0.10273379943333336</v>
      </c>
      <c r="I182" s="55">
        <v>0</v>
      </c>
      <c r="J182" s="55">
        <v>0</v>
      </c>
      <c r="K182" s="55">
        <v>0</v>
      </c>
      <c r="L182" s="55">
        <v>0.10789269000000001</v>
      </c>
      <c r="M182" s="55">
        <v>0</v>
      </c>
      <c r="N182" s="55">
        <v>0</v>
      </c>
      <c r="O182" s="55">
        <v>0</v>
      </c>
      <c r="P182" s="55">
        <v>0</v>
      </c>
      <c r="Q182" s="55">
        <v>0</v>
      </c>
      <c r="R182" s="55">
        <v>6.2337970166666666E-2</v>
      </c>
      <c r="S182" s="55">
        <v>0</v>
      </c>
      <c r="T182" s="55">
        <v>0</v>
      </c>
      <c r="U182" s="55">
        <v>0</v>
      </c>
      <c r="V182" s="55">
        <v>0</v>
      </c>
      <c r="W182" s="55">
        <v>0</v>
      </c>
      <c r="X182" s="55">
        <v>0</v>
      </c>
      <c r="Y182" s="55">
        <v>0</v>
      </c>
      <c r="Z182" s="55">
        <v>0</v>
      </c>
      <c r="AA182" s="55">
        <v>0</v>
      </c>
      <c r="AB182" s="55">
        <v>0</v>
      </c>
      <c r="AC182" s="55">
        <v>0</v>
      </c>
      <c r="AD182" s="55">
        <v>0</v>
      </c>
      <c r="AE182" s="55">
        <v>0</v>
      </c>
      <c r="AF182" s="55">
        <v>0</v>
      </c>
      <c r="AG182" s="55">
        <v>0</v>
      </c>
      <c r="AH182" s="55">
        <v>0</v>
      </c>
      <c r="AI182" s="55">
        <v>0</v>
      </c>
      <c r="AJ182" s="55">
        <v>0</v>
      </c>
      <c r="AK182" s="55">
        <v>0</v>
      </c>
      <c r="AL182" s="55">
        <v>0</v>
      </c>
      <c r="AM182" s="55">
        <v>0</v>
      </c>
      <c r="AN182" s="55">
        <v>0</v>
      </c>
      <c r="AO182" s="55">
        <v>0</v>
      </c>
      <c r="AP182" s="55">
        <v>0</v>
      </c>
      <c r="AQ182" s="55">
        <v>0</v>
      </c>
      <c r="AR182" s="55">
        <v>0</v>
      </c>
      <c r="AS182" s="55">
        <v>0</v>
      </c>
      <c r="AT182" s="55">
        <v>0</v>
      </c>
      <c r="AU182" s="55">
        <v>0</v>
      </c>
      <c r="AV182" s="55">
        <v>7.4481396908333366</v>
      </c>
      <c r="AW182" s="55">
        <v>0.52359690000000003</v>
      </c>
      <c r="AX182" s="55">
        <v>0</v>
      </c>
      <c r="AY182" s="55">
        <v>0</v>
      </c>
      <c r="AZ182" s="55">
        <v>14.878880505666576</v>
      </c>
      <c r="BA182" s="55">
        <v>0</v>
      </c>
      <c r="BB182" s="55">
        <v>0</v>
      </c>
      <c r="BC182" s="55">
        <v>0</v>
      </c>
      <c r="BD182" s="55">
        <v>0</v>
      </c>
      <c r="BE182" s="55">
        <v>0</v>
      </c>
      <c r="BF182" s="55">
        <v>4.1600932094000012</v>
      </c>
      <c r="BG182" s="55">
        <v>1.5242470866666666</v>
      </c>
      <c r="BH182" s="55">
        <v>0</v>
      </c>
      <c r="BI182" s="55">
        <v>0</v>
      </c>
      <c r="BJ182" s="55">
        <v>5.5499191722333325</v>
      </c>
      <c r="BK182" s="33">
        <f t="shared" si="5"/>
        <v>34.357841024399917</v>
      </c>
    </row>
    <row r="183" spans="1:63">
      <c r="A183" s="53"/>
      <c r="B183" s="54" t="s">
        <v>190</v>
      </c>
      <c r="C183" s="55">
        <v>0</v>
      </c>
      <c r="D183" s="55">
        <v>0</v>
      </c>
      <c r="E183" s="55">
        <v>0</v>
      </c>
      <c r="F183" s="55">
        <v>0</v>
      </c>
      <c r="G183" s="55">
        <v>0</v>
      </c>
      <c r="H183" s="55">
        <v>0.16189141109999999</v>
      </c>
      <c r="I183" s="55">
        <v>0</v>
      </c>
      <c r="J183" s="55">
        <v>0</v>
      </c>
      <c r="K183" s="55">
        <v>0</v>
      </c>
      <c r="L183" s="55">
        <v>1.1749316699999998E-2</v>
      </c>
      <c r="M183" s="55">
        <v>0</v>
      </c>
      <c r="N183" s="55">
        <v>0</v>
      </c>
      <c r="O183" s="55">
        <v>0</v>
      </c>
      <c r="P183" s="55">
        <v>0</v>
      </c>
      <c r="Q183" s="55">
        <v>0</v>
      </c>
      <c r="R183" s="55">
        <v>2.4329406833333334E-2</v>
      </c>
      <c r="S183" s="55">
        <v>0</v>
      </c>
      <c r="T183" s="55">
        <v>0</v>
      </c>
      <c r="U183" s="55">
        <v>0</v>
      </c>
      <c r="V183" s="55">
        <v>0</v>
      </c>
      <c r="W183" s="55">
        <v>0</v>
      </c>
      <c r="X183" s="55">
        <v>0</v>
      </c>
      <c r="Y183" s="55">
        <v>0</v>
      </c>
      <c r="Z183" s="55">
        <v>0</v>
      </c>
      <c r="AA183" s="55">
        <v>0</v>
      </c>
      <c r="AB183" s="55">
        <v>0</v>
      </c>
      <c r="AC183" s="55">
        <v>0</v>
      </c>
      <c r="AD183" s="55">
        <v>0</v>
      </c>
      <c r="AE183" s="55">
        <v>0</v>
      </c>
      <c r="AF183" s="55">
        <v>0</v>
      </c>
      <c r="AG183" s="55">
        <v>0</v>
      </c>
      <c r="AH183" s="55">
        <v>0</v>
      </c>
      <c r="AI183" s="55">
        <v>0</v>
      </c>
      <c r="AJ183" s="55">
        <v>0</v>
      </c>
      <c r="AK183" s="55">
        <v>0</v>
      </c>
      <c r="AL183" s="55">
        <v>0</v>
      </c>
      <c r="AM183" s="55">
        <v>0</v>
      </c>
      <c r="AN183" s="55">
        <v>0</v>
      </c>
      <c r="AO183" s="55">
        <v>0</v>
      </c>
      <c r="AP183" s="55">
        <v>0</v>
      </c>
      <c r="AQ183" s="55">
        <v>0</v>
      </c>
      <c r="AR183" s="55">
        <v>0</v>
      </c>
      <c r="AS183" s="55">
        <v>0</v>
      </c>
      <c r="AT183" s="55">
        <v>0</v>
      </c>
      <c r="AU183" s="55">
        <v>0</v>
      </c>
      <c r="AV183" s="55">
        <v>4.9617850336333289</v>
      </c>
      <c r="AW183" s="55">
        <v>3.2297914899999998</v>
      </c>
      <c r="AX183" s="55">
        <v>0</v>
      </c>
      <c r="AY183" s="55">
        <v>0</v>
      </c>
      <c r="AZ183" s="55">
        <v>13.452912227076419</v>
      </c>
      <c r="BA183" s="55">
        <v>0</v>
      </c>
      <c r="BB183" s="55">
        <v>0</v>
      </c>
      <c r="BC183" s="55">
        <v>0</v>
      </c>
      <c r="BD183" s="55">
        <v>0</v>
      </c>
      <c r="BE183" s="55">
        <v>0</v>
      </c>
      <c r="BF183" s="55">
        <v>2.5131778924333337</v>
      </c>
      <c r="BG183" s="55">
        <v>0.63442335000000005</v>
      </c>
      <c r="BH183" s="55">
        <v>0</v>
      </c>
      <c r="BI183" s="55">
        <v>0</v>
      </c>
      <c r="BJ183" s="55">
        <v>2.8589423144999997</v>
      </c>
      <c r="BK183" s="33">
        <f t="shared" si="5"/>
        <v>27.849002442276412</v>
      </c>
    </row>
    <row r="184" spans="1:63">
      <c r="A184" s="53"/>
      <c r="B184" s="54" t="s">
        <v>191</v>
      </c>
      <c r="C184" s="55">
        <v>0</v>
      </c>
      <c r="D184" s="55">
        <v>0</v>
      </c>
      <c r="E184" s="55">
        <v>0</v>
      </c>
      <c r="F184" s="55">
        <v>0</v>
      </c>
      <c r="G184" s="55">
        <v>0</v>
      </c>
      <c r="H184" s="55">
        <v>0.33185435353333326</v>
      </c>
      <c r="I184" s="55">
        <v>4.389461066666666E-2</v>
      </c>
      <c r="J184" s="55">
        <v>0</v>
      </c>
      <c r="K184" s="55">
        <v>0</v>
      </c>
      <c r="L184" s="55">
        <v>1.0887018566666666</v>
      </c>
      <c r="M184" s="55">
        <v>0</v>
      </c>
      <c r="N184" s="55">
        <v>0</v>
      </c>
      <c r="O184" s="55">
        <v>0</v>
      </c>
      <c r="P184" s="55">
        <v>0</v>
      </c>
      <c r="Q184" s="55">
        <v>0</v>
      </c>
      <c r="R184" s="55">
        <v>0.31804073826666668</v>
      </c>
      <c r="S184" s="55">
        <v>0</v>
      </c>
      <c r="T184" s="55">
        <v>0</v>
      </c>
      <c r="U184" s="55">
        <v>0</v>
      </c>
      <c r="V184" s="55">
        <v>0.28241549926666665</v>
      </c>
      <c r="W184" s="55">
        <v>0</v>
      </c>
      <c r="X184" s="55">
        <v>0</v>
      </c>
      <c r="Y184" s="55">
        <v>0</v>
      </c>
      <c r="Z184" s="55">
        <v>0</v>
      </c>
      <c r="AA184" s="55">
        <v>0</v>
      </c>
      <c r="AB184" s="55">
        <v>1.801239666666667E-2</v>
      </c>
      <c r="AC184" s="55">
        <v>0</v>
      </c>
      <c r="AD184" s="55">
        <v>0</v>
      </c>
      <c r="AE184" s="55">
        <v>0</v>
      </c>
      <c r="AF184" s="55">
        <v>0</v>
      </c>
      <c r="AG184" s="55">
        <v>0</v>
      </c>
      <c r="AH184" s="55">
        <v>0</v>
      </c>
      <c r="AI184" s="55">
        <v>0</v>
      </c>
      <c r="AJ184" s="55">
        <v>0</v>
      </c>
      <c r="AK184" s="55">
        <v>0</v>
      </c>
      <c r="AL184" s="55">
        <v>2.248851066666667E-3</v>
      </c>
      <c r="AM184" s="55">
        <v>0</v>
      </c>
      <c r="AN184" s="55">
        <v>0</v>
      </c>
      <c r="AO184" s="55">
        <v>0</v>
      </c>
      <c r="AP184" s="55">
        <v>0</v>
      </c>
      <c r="AQ184" s="55">
        <v>0</v>
      </c>
      <c r="AR184" s="55">
        <v>0</v>
      </c>
      <c r="AS184" s="55">
        <v>0</v>
      </c>
      <c r="AT184" s="55">
        <v>0</v>
      </c>
      <c r="AU184" s="55">
        <v>0</v>
      </c>
      <c r="AV184" s="55">
        <v>17.067721170933339</v>
      </c>
      <c r="AW184" s="55">
        <v>3.0063148463666662</v>
      </c>
      <c r="AX184" s="55">
        <v>0</v>
      </c>
      <c r="AY184" s="55">
        <v>0</v>
      </c>
      <c r="AZ184" s="55">
        <v>86.548083627495231</v>
      </c>
      <c r="BA184" s="55">
        <v>0</v>
      </c>
      <c r="BB184" s="55">
        <v>0</v>
      </c>
      <c r="BC184" s="55">
        <v>0</v>
      </c>
      <c r="BD184" s="55">
        <v>0</v>
      </c>
      <c r="BE184" s="55">
        <v>0</v>
      </c>
      <c r="BF184" s="55">
        <v>8.4949110202333458</v>
      </c>
      <c r="BG184" s="55">
        <v>2.5190215775666669</v>
      </c>
      <c r="BH184" s="55">
        <v>0</v>
      </c>
      <c r="BI184" s="55">
        <v>0</v>
      </c>
      <c r="BJ184" s="55">
        <v>10.833341620100004</v>
      </c>
      <c r="BK184" s="33">
        <f t="shared" si="5"/>
        <v>130.5545621688286</v>
      </c>
    </row>
    <row r="185" spans="1:63">
      <c r="A185" s="53"/>
      <c r="B185" s="54" t="s">
        <v>192</v>
      </c>
      <c r="C185" s="55">
        <v>0</v>
      </c>
      <c r="D185" s="55">
        <v>0</v>
      </c>
      <c r="E185" s="55">
        <v>0</v>
      </c>
      <c r="F185" s="55">
        <v>0</v>
      </c>
      <c r="G185" s="55">
        <v>0</v>
      </c>
      <c r="H185" s="55">
        <v>0.28587707909999999</v>
      </c>
      <c r="I185" s="55">
        <v>1.7047199999999998E-2</v>
      </c>
      <c r="J185" s="55">
        <v>0</v>
      </c>
      <c r="K185" s="55">
        <v>0</v>
      </c>
      <c r="L185" s="55">
        <v>0.227296</v>
      </c>
      <c r="M185" s="55">
        <v>0</v>
      </c>
      <c r="N185" s="55">
        <v>0</v>
      </c>
      <c r="O185" s="55">
        <v>0</v>
      </c>
      <c r="P185" s="55">
        <v>0</v>
      </c>
      <c r="Q185" s="55">
        <v>0</v>
      </c>
      <c r="R185" s="55">
        <v>0.16080218020000001</v>
      </c>
      <c r="S185" s="55">
        <v>0</v>
      </c>
      <c r="T185" s="55">
        <v>0</v>
      </c>
      <c r="U185" s="55">
        <v>0</v>
      </c>
      <c r="V185" s="55">
        <v>0.113648</v>
      </c>
      <c r="W185" s="55">
        <v>0</v>
      </c>
      <c r="X185" s="55">
        <v>0</v>
      </c>
      <c r="Y185" s="55">
        <v>0</v>
      </c>
      <c r="Z185" s="55">
        <v>0</v>
      </c>
      <c r="AA185" s="55">
        <v>0</v>
      </c>
      <c r="AB185" s="55">
        <v>1.1090803333333335E-3</v>
      </c>
      <c r="AC185" s="55">
        <v>0</v>
      </c>
      <c r="AD185" s="55">
        <v>0</v>
      </c>
      <c r="AE185" s="55">
        <v>0</v>
      </c>
      <c r="AF185" s="55">
        <v>0</v>
      </c>
      <c r="AG185" s="55">
        <v>0</v>
      </c>
      <c r="AH185" s="55">
        <v>0</v>
      </c>
      <c r="AI185" s="55">
        <v>0</v>
      </c>
      <c r="AJ185" s="55">
        <v>0</v>
      </c>
      <c r="AK185" s="55">
        <v>0</v>
      </c>
      <c r="AL185" s="55">
        <v>3.3272410000000007E-3</v>
      </c>
      <c r="AM185" s="55">
        <v>0</v>
      </c>
      <c r="AN185" s="55">
        <v>0</v>
      </c>
      <c r="AO185" s="55">
        <v>0</v>
      </c>
      <c r="AP185" s="55">
        <v>0</v>
      </c>
      <c r="AQ185" s="55">
        <v>0</v>
      </c>
      <c r="AR185" s="55">
        <v>0</v>
      </c>
      <c r="AS185" s="55">
        <v>0</v>
      </c>
      <c r="AT185" s="55">
        <v>0</v>
      </c>
      <c r="AU185" s="55">
        <v>0</v>
      </c>
      <c r="AV185" s="55">
        <v>19.112016589099973</v>
      </c>
      <c r="AW185" s="55">
        <v>0.15638032699999999</v>
      </c>
      <c r="AX185" s="55">
        <v>0</v>
      </c>
      <c r="AY185" s="55">
        <v>0</v>
      </c>
      <c r="AZ185" s="55">
        <v>38.78272924203425</v>
      </c>
      <c r="BA185" s="55">
        <v>0</v>
      </c>
      <c r="BB185" s="55">
        <v>0</v>
      </c>
      <c r="BC185" s="55">
        <v>0</v>
      </c>
      <c r="BD185" s="55">
        <v>0</v>
      </c>
      <c r="BE185" s="55">
        <v>0</v>
      </c>
      <c r="BF185" s="55">
        <v>18.137937567533282</v>
      </c>
      <c r="BG185" s="55">
        <v>1.3297873379999998</v>
      </c>
      <c r="BH185" s="55">
        <v>1.1090803333333334</v>
      </c>
      <c r="BI185" s="55">
        <v>0</v>
      </c>
      <c r="BJ185" s="55">
        <v>20.500746275766659</v>
      </c>
      <c r="BK185" s="33">
        <f t="shared" si="5"/>
        <v>99.937784453400837</v>
      </c>
    </row>
    <row r="186" spans="1:63">
      <c r="A186" s="53"/>
      <c r="B186" s="54" t="s">
        <v>193</v>
      </c>
      <c r="C186" s="55">
        <v>0</v>
      </c>
      <c r="D186" s="55">
        <v>0</v>
      </c>
      <c r="E186" s="55">
        <v>0</v>
      </c>
      <c r="F186" s="55">
        <v>0</v>
      </c>
      <c r="G186" s="55">
        <v>0</v>
      </c>
      <c r="H186" s="55">
        <v>0.80173824803333316</v>
      </c>
      <c r="I186" s="55">
        <v>0</v>
      </c>
      <c r="J186" s="55">
        <v>0</v>
      </c>
      <c r="K186" s="55">
        <v>0</v>
      </c>
      <c r="L186" s="55">
        <v>1.5489932966666666</v>
      </c>
      <c r="M186" s="55">
        <v>0</v>
      </c>
      <c r="N186" s="55">
        <v>0</v>
      </c>
      <c r="O186" s="55">
        <v>0</v>
      </c>
      <c r="P186" s="55">
        <v>0</v>
      </c>
      <c r="Q186" s="55">
        <v>0</v>
      </c>
      <c r="R186" s="55">
        <v>0.16790974589999996</v>
      </c>
      <c r="S186" s="55">
        <v>0</v>
      </c>
      <c r="T186" s="55">
        <v>0</v>
      </c>
      <c r="U186" s="55">
        <v>0</v>
      </c>
      <c r="V186" s="55">
        <v>4.4575346666666668E-2</v>
      </c>
      <c r="W186" s="55">
        <v>0</v>
      </c>
      <c r="X186" s="55">
        <v>0</v>
      </c>
      <c r="Y186" s="55">
        <v>0</v>
      </c>
      <c r="Z186" s="55">
        <v>0</v>
      </c>
      <c r="AA186" s="55">
        <v>0</v>
      </c>
      <c r="AB186" s="55">
        <v>8.0677488666666658E-2</v>
      </c>
      <c r="AC186" s="55">
        <v>0</v>
      </c>
      <c r="AD186" s="55">
        <v>0</v>
      </c>
      <c r="AE186" s="55">
        <v>0</v>
      </c>
      <c r="AF186" s="55">
        <v>0</v>
      </c>
      <c r="AG186" s="55">
        <v>0</v>
      </c>
      <c r="AH186" s="55">
        <v>0</v>
      </c>
      <c r="AI186" s="55">
        <v>0</v>
      </c>
      <c r="AJ186" s="55">
        <v>0</v>
      </c>
      <c r="AK186" s="55">
        <v>0</v>
      </c>
      <c r="AL186" s="55">
        <v>9.8121269999999986E-3</v>
      </c>
      <c r="AM186" s="55">
        <v>0</v>
      </c>
      <c r="AN186" s="55">
        <v>0</v>
      </c>
      <c r="AO186" s="55">
        <v>0</v>
      </c>
      <c r="AP186" s="55">
        <v>0</v>
      </c>
      <c r="AQ186" s="55">
        <v>0</v>
      </c>
      <c r="AR186" s="55">
        <v>0</v>
      </c>
      <c r="AS186" s="55">
        <v>0</v>
      </c>
      <c r="AT186" s="55">
        <v>0</v>
      </c>
      <c r="AU186" s="55">
        <v>0</v>
      </c>
      <c r="AV186" s="55">
        <v>65.738447311400108</v>
      </c>
      <c r="AW186" s="55">
        <v>0.3270709</v>
      </c>
      <c r="AX186" s="55">
        <v>0</v>
      </c>
      <c r="AY186" s="55">
        <v>0</v>
      </c>
      <c r="AZ186" s="55">
        <v>4.2751326013932127</v>
      </c>
      <c r="BA186" s="55">
        <v>0</v>
      </c>
      <c r="BB186" s="55">
        <v>0</v>
      </c>
      <c r="BC186" s="55">
        <v>0</v>
      </c>
      <c r="BD186" s="55">
        <v>0</v>
      </c>
      <c r="BE186" s="55">
        <v>0</v>
      </c>
      <c r="BF186" s="55">
        <v>12.677428590799968</v>
      </c>
      <c r="BG186" s="55">
        <v>1.3082836000000002</v>
      </c>
      <c r="BH186" s="55">
        <v>0</v>
      </c>
      <c r="BI186" s="55">
        <v>0</v>
      </c>
      <c r="BJ186" s="55">
        <v>0.35109158666666662</v>
      </c>
      <c r="BK186" s="33">
        <f t="shared" si="5"/>
        <v>87.331160843193274</v>
      </c>
    </row>
    <row r="187" spans="1:63">
      <c r="A187" s="53"/>
      <c r="B187" s="54" t="s">
        <v>194</v>
      </c>
      <c r="C187" s="55">
        <v>0</v>
      </c>
      <c r="D187" s="55">
        <v>0</v>
      </c>
      <c r="E187" s="55">
        <v>0</v>
      </c>
      <c r="F187" s="55">
        <v>0</v>
      </c>
      <c r="G187" s="55">
        <v>0</v>
      </c>
      <c r="H187" s="55">
        <v>1.3521764111333336</v>
      </c>
      <c r="I187" s="55">
        <v>0</v>
      </c>
      <c r="J187" s="55">
        <v>0</v>
      </c>
      <c r="K187" s="55">
        <v>0</v>
      </c>
      <c r="L187" s="55">
        <v>2.8055903540666667</v>
      </c>
      <c r="M187" s="55">
        <v>0</v>
      </c>
      <c r="N187" s="55">
        <v>0</v>
      </c>
      <c r="O187" s="55">
        <v>0</v>
      </c>
      <c r="P187" s="55">
        <v>0</v>
      </c>
      <c r="Q187" s="55">
        <v>0</v>
      </c>
      <c r="R187" s="55">
        <v>1.0907524492666667</v>
      </c>
      <c r="S187" s="55">
        <v>2.8752771733333335E-2</v>
      </c>
      <c r="T187" s="55">
        <v>0</v>
      </c>
      <c r="U187" s="55">
        <v>0</v>
      </c>
      <c r="V187" s="55">
        <v>0.48625213900000003</v>
      </c>
      <c r="W187" s="55">
        <v>0</v>
      </c>
      <c r="X187" s="55">
        <v>0</v>
      </c>
      <c r="Y187" s="55">
        <v>0</v>
      </c>
      <c r="Z187" s="55">
        <v>0</v>
      </c>
      <c r="AA187" s="55">
        <v>0</v>
      </c>
      <c r="AB187" s="55">
        <v>0.12391365849999997</v>
      </c>
      <c r="AC187" s="55">
        <v>0</v>
      </c>
      <c r="AD187" s="55">
        <v>0</v>
      </c>
      <c r="AE187" s="55">
        <v>0</v>
      </c>
      <c r="AF187" s="55">
        <v>0.50274076999999995</v>
      </c>
      <c r="AG187" s="55">
        <v>0</v>
      </c>
      <c r="AH187" s="55">
        <v>0</v>
      </c>
      <c r="AI187" s="55">
        <v>0</v>
      </c>
      <c r="AJ187" s="55">
        <v>0</v>
      </c>
      <c r="AK187" s="55">
        <v>0</v>
      </c>
      <c r="AL187" s="55">
        <v>1.2261970000000001E-2</v>
      </c>
      <c r="AM187" s="55">
        <v>0</v>
      </c>
      <c r="AN187" s="55">
        <v>0</v>
      </c>
      <c r="AO187" s="55">
        <v>0</v>
      </c>
      <c r="AP187" s="55">
        <v>0</v>
      </c>
      <c r="AQ187" s="55">
        <v>0</v>
      </c>
      <c r="AR187" s="55">
        <v>0</v>
      </c>
      <c r="AS187" s="55">
        <v>0</v>
      </c>
      <c r="AT187" s="55">
        <v>0</v>
      </c>
      <c r="AU187" s="55">
        <v>0</v>
      </c>
      <c r="AV187" s="55">
        <v>13.746195395733343</v>
      </c>
      <c r="AW187" s="55">
        <v>4.2868987145333337</v>
      </c>
      <c r="AX187" s="55">
        <v>0</v>
      </c>
      <c r="AY187" s="55">
        <v>0</v>
      </c>
      <c r="AZ187" s="55">
        <v>46.498540581584585</v>
      </c>
      <c r="BA187" s="55">
        <v>0</v>
      </c>
      <c r="BB187" s="55">
        <v>0</v>
      </c>
      <c r="BC187" s="55">
        <v>0</v>
      </c>
      <c r="BD187" s="55">
        <v>0</v>
      </c>
      <c r="BE187" s="55">
        <v>0</v>
      </c>
      <c r="BF187" s="55">
        <v>18.514282525933357</v>
      </c>
      <c r="BG187" s="55">
        <v>0.85020144219999982</v>
      </c>
      <c r="BH187" s="55">
        <v>2.4523940000000001E-2</v>
      </c>
      <c r="BI187" s="55">
        <v>0</v>
      </c>
      <c r="BJ187" s="55">
        <v>9.2827129879000054</v>
      </c>
      <c r="BK187" s="33">
        <f t="shared" si="5"/>
        <v>99.605796111584624</v>
      </c>
    </row>
    <row r="188" spans="1:63">
      <c r="A188" s="53"/>
      <c r="B188" s="54" t="s">
        <v>195</v>
      </c>
      <c r="C188" s="55">
        <v>0</v>
      </c>
      <c r="D188" s="55">
        <v>0</v>
      </c>
      <c r="E188" s="55">
        <v>0</v>
      </c>
      <c r="F188" s="55">
        <v>0</v>
      </c>
      <c r="G188" s="55">
        <v>0</v>
      </c>
      <c r="H188" s="55">
        <v>0.52241726040000003</v>
      </c>
      <c r="I188" s="55">
        <v>0</v>
      </c>
      <c r="J188" s="55">
        <v>0</v>
      </c>
      <c r="K188" s="55">
        <v>0</v>
      </c>
      <c r="L188" s="55">
        <v>0.27837548053333333</v>
      </c>
      <c r="M188" s="55">
        <v>0</v>
      </c>
      <c r="N188" s="55">
        <v>0</v>
      </c>
      <c r="O188" s="55">
        <v>0</v>
      </c>
      <c r="P188" s="55">
        <v>0</v>
      </c>
      <c r="Q188" s="55">
        <v>0</v>
      </c>
      <c r="R188" s="55">
        <v>0.69045585636666662</v>
      </c>
      <c r="S188" s="55">
        <v>4.5168635999999991E-2</v>
      </c>
      <c r="T188" s="55">
        <v>0</v>
      </c>
      <c r="U188" s="55">
        <v>0</v>
      </c>
      <c r="V188" s="55">
        <v>0.35005692899999996</v>
      </c>
      <c r="W188" s="55">
        <v>0</v>
      </c>
      <c r="X188" s="55">
        <v>0</v>
      </c>
      <c r="Y188" s="55">
        <v>0</v>
      </c>
      <c r="Z188" s="55">
        <v>0</v>
      </c>
      <c r="AA188" s="55">
        <v>0</v>
      </c>
      <c r="AB188" s="55">
        <v>4.8317746666666668E-2</v>
      </c>
      <c r="AC188" s="55">
        <v>0.12079436666666668</v>
      </c>
      <c r="AD188" s="55">
        <v>0</v>
      </c>
      <c r="AE188" s="55">
        <v>0</v>
      </c>
      <c r="AF188" s="55">
        <v>0.30198591666666669</v>
      </c>
      <c r="AG188" s="55">
        <v>0</v>
      </c>
      <c r="AH188" s="55">
        <v>0</v>
      </c>
      <c r="AI188" s="55">
        <v>0</v>
      </c>
      <c r="AJ188" s="55">
        <v>0</v>
      </c>
      <c r="AK188" s="55">
        <v>0</v>
      </c>
      <c r="AL188" s="55">
        <v>0</v>
      </c>
      <c r="AM188" s="55">
        <v>0</v>
      </c>
      <c r="AN188" s="55">
        <v>0</v>
      </c>
      <c r="AO188" s="55">
        <v>0</v>
      </c>
      <c r="AP188" s="55">
        <v>0</v>
      </c>
      <c r="AQ188" s="55">
        <v>0</v>
      </c>
      <c r="AR188" s="55">
        <v>0</v>
      </c>
      <c r="AS188" s="55">
        <v>0</v>
      </c>
      <c r="AT188" s="55">
        <v>0</v>
      </c>
      <c r="AU188" s="55">
        <v>0</v>
      </c>
      <c r="AV188" s="55">
        <v>9.4489347167666597</v>
      </c>
      <c r="AW188" s="55">
        <v>3.9258048373333332</v>
      </c>
      <c r="AX188" s="55">
        <v>0</v>
      </c>
      <c r="AY188" s="55">
        <v>0</v>
      </c>
      <c r="AZ188" s="55">
        <v>21.096616110868265</v>
      </c>
      <c r="BA188" s="55">
        <v>0</v>
      </c>
      <c r="BB188" s="55">
        <v>0</v>
      </c>
      <c r="BC188" s="55">
        <v>0</v>
      </c>
      <c r="BD188" s="55">
        <v>0</v>
      </c>
      <c r="BE188" s="55">
        <v>0</v>
      </c>
      <c r="BF188" s="55">
        <v>10.268203455800013</v>
      </c>
      <c r="BG188" s="55">
        <v>2.3190648889333336</v>
      </c>
      <c r="BH188" s="55">
        <v>0</v>
      </c>
      <c r="BI188" s="55">
        <v>0</v>
      </c>
      <c r="BJ188" s="55">
        <v>7.1703949561666684</v>
      </c>
      <c r="BK188" s="33">
        <f t="shared" si="5"/>
        <v>56.586591158168268</v>
      </c>
    </row>
    <row r="189" spans="1:63">
      <c r="A189" s="53"/>
      <c r="B189" s="54" t="s">
        <v>196</v>
      </c>
      <c r="C189" s="55">
        <v>0</v>
      </c>
      <c r="D189" s="55">
        <v>0</v>
      </c>
      <c r="E189" s="55">
        <v>0</v>
      </c>
      <c r="F189" s="55">
        <v>0</v>
      </c>
      <c r="G189" s="55">
        <v>0</v>
      </c>
      <c r="H189" s="55">
        <v>94.985308438866653</v>
      </c>
      <c r="I189" s="55">
        <v>201.97170709643333</v>
      </c>
      <c r="J189" s="55">
        <v>0.5057329263</v>
      </c>
      <c r="K189" s="55">
        <v>0</v>
      </c>
      <c r="L189" s="55">
        <v>77.510921878566677</v>
      </c>
      <c r="M189" s="55">
        <v>0</v>
      </c>
      <c r="N189" s="55">
        <v>0</v>
      </c>
      <c r="O189" s="55">
        <v>0</v>
      </c>
      <c r="P189" s="55">
        <v>0</v>
      </c>
      <c r="Q189" s="55">
        <v>0</v>
      </c>
      <c r="R189" s="55">
        <v>27.552304490099988</v>
      </c>
      <c r="S189" s="55">
        <v>14.510397811466667</v>
      </c>
      <c r="T189" s="55">
        <v>0.35325831316666662</v>
      </c>
      <c r="U189" s="55">
        <v>0</v>
      </c>
      <c r="V189" s="55">
        <v>9.7051654091666659</v>
      </c>
      <c r="W189" s="55">
        <v>0</v>
      </c>
      <c r="X189" s="55">
        <v>0</v>
      </c>
      <c r="Y189" s="55">
        <v>0</v>
      </c>
      <c r="Z189" s="55">
        <v>0</v>
      </c>
      <c r="AA189" s="55">
        <v>0</v>
      </c>
      <c r="AB189" s="55">
        <v>1.6634624547666665</v>
      </c>
      <c r="AC189" s="55">
        <v>0.73970410633333317</v>
      </c>
      <c r="AD189" s="55">
        <v>0</v>
      </c>
      <c r="AE189" s="55">
        <v>0</v>
      </c>
      <c r="AF189" s="55">
        <v>0.32589158149999997</v>
      </c>
      <c r="AG189" s="55">
        <v>0</v>
      </c>
      <c r="AH189" s="55">
        <v>0</v>
      </c>
      <c r="AI189" s="55">
        <v>0</v>
      </c>
      <c r="AJ189" s="55">
        <v>0</v>
      </c>
      <c r="AK189" s="55">
        <v>0</v>
      </c>
      <c r="AL189" s="55">
        <v>9.7765051999999991E-2</v>
      </c>
      <c r="AM189" s="55">
        <v>0</v>
      </c>
      <c r="AN189" s="55">
        <v>0</v>
      </c>
      <c r="AO189" s="55">
        <v>0</v>
      </c>
      <c r="AP189" s="55">
        <v>0</v>
      </c>
      <c r="AQ189" s="55">
        <v>0</v>
      </c>
      <c r="AR189" s="55">
        <v>3.2298477332333331</v>
      </c>
      <c r="AS189" s="55">
        <v>0</v>
      </c>
      <c r="AT189" s="55">
        <v>0</v>
      </c>
      <c r="AU189" s="55">
        <v>0</v>
      </c>
      <c r="AV189" s="55">
        <v>289.07067735803321</v>
      </c>
      <c r="AW189" s="55">
        <v>370.45740408736674</v>
      </c>
      <c r="AX189" s="55">
        <v>44.200049180533327</v>
      </c>
      <c r="AY189" s="55">
        <v>0</v>
      </c>
      <c r="AZ189" s="55">
        <v>392.22039315173424</v>
      </c>
      <c r="BA189" s="55">
        <v>0</v>
      </c>
      <c r="BB189" s="55">
        <v>0</v>
      </c>
      <c r="BC189" s="55">
        <v>0</v>
      </c>
      <c r="BD189" s="55">
        <v>0</v>
      </c>
      <c r="BE189" s="55">
        <v>0</v>
      </c>
      <c r="BF189" s="55">
        <v>87.109624565300166</v>
      </c>
      <c r="BG189" s="55">
        <v>54.576825342066641</v>
      </c>
      <c r="BH189" s="55">
        <v>10.191425578900001</v>
      </c>
      <c r="BI189" s="55">
        <v>0</v>
      </c>
      <c r="BJ189" s="55">
        <v>53.51153411890003</v>
      </c>
      <c r="BK189" s="33">
        <f t="shared" si="5"/>
        <v>1734.4894006747345</v>
      </c>
    </row>
    <row r="190" spans="1:63">
      <c r="A190" s="53"/>
      <c r="B190" s="54" t="s">
        <v>197</v>
      </c>
      <c r="C190" s="55">
        <v>0</v>
      </c>
      <c r="D190" s="55">
        <v>0</v>
      </c>
      <c r="E190" s="55">
        <v>0</v>
      </c>
      <c r="F190" s="55">
        <v>0</v>
      </c>
      <c r="G190" s="55">
        <v>0</v>
      </c>
      <c r="H190" s="55">
        <v>0.22054459646666666</v>
      </c>
      <c r="I190" s="55">
        <v>0</v>
      </c>
      <c r="J190" s="55">
        <v>0</v>
      </c>
      <c r="K190" s="55">
        <v>0</v>
      </c>
      <c r="L190" s="55">
        <v>7.4488720000000008E-2</v>
      </c>
      <c r="M190" s="55">
        <v>0</v>
      </c>
      <c r="N190" s="55">
        <v>0</v>
      </c>
      <c r="O190" s="55">
        <v>0</v>
      </c>
      <c r="P190" s="55">
        <v>0</v>
      </c>
      <c r="Q190" s="55">
        <v>0</v>
      </c>
      <c r="R190" s="55">
        <v>0.19610962749999994</v>
      </c>
      <c r="S190" s="55">
        <v>1.2414786666666667E-2</v>
      </c>
      <c r="T190" s="55">
        <v>0</v>
      </c>
      <c r="U190" s="55">
        <v>0</v>
      </c>
      <c r="V190" s="55">
        <v>8.8144985333333342E-2</v>
      </c>
      <c r="W190" s="55">
        <v>0</v>
      </c>
      <c r="X190" s="55">
        <v>0</v>
      </c>
      <c r="Y190" s="55">
        <v>0</v>
      </c>
      <c r="Z190" s="55">
        <v>0</v>
      </c>
      <c r="AA190" s="55">
        <v>0</v>
      </c>
      <c r="AB190" s="55">
        <v>7.6290810133333317E-2</v>
      </c>
      <c r="AC190" s="55">
        <v>0</v>
      </c>
      <c r="AD190" s="55">
        <v>0</v>
      </c>
      <c r="AE190" s="55">
        <v>0</v>
      </c>
      <c r="AF190" s="55">
        <v>4.7704653333333333E-2</v>
      </c>
      <c r="AG190" s="55">
        <v>0</v>
      </c>
      <c r="AH190" s="55">
        <v>0</v>
      </c>
      <c r="AI190" s="55">
        <v>0</v>
      </c>
      <c r="AJ190" s="55">
        <v>0</v>
      </c>
      <c r="AK190" s="55">
        <v>0</v>
      </c>
      <c r="AL190" s="55">
        <v>0</v>
      </c>
      <c r="AM190" s="55">
        <v>0</v>
      </c>
      <c r="AN190" s="55">
        <v>0</v>
      </c>
      <c r="AO190" s="55">
        <v>0</v>
      </c>
      <c r="AP190" s="55">
        <v>0</v>
      </c>
      <c r="AQ190" s="55">
        <v>0</v>
      </c>
      <c r="AR190" s="55">
        <v>0</v>
      </c>
      <c r="AS190" s="55">
        <v>0</v>
      </c>
      <c r="AT190" s="55">
        <v>0</v>
      </c>
      <c r="AU190" s="55">
        <v>0</v>
      </c>
      <c r="AV190" s="55">
        <v>7.598577561366672</v>
      </c>
      <c r="AW190" s="55">
        <v>4.069974693999999</v>
      </c>
      <c r="AX190" s="55">
        <v>0</v>
      </c>
      <c r="AY190" s="55">
        <v>0</v>
      </c>
      <c r="AZ190" s="55">
        <v>16.551794995167754</v>
      </c>
      <c r="BA190" s="55">
        <v>0</v>
      </c>
      <c r="BB190" s="55">
        <v>0</v>
      </c>
      <c r="BC190" s="55">
        <v>0</v>
      </c>
      <c r="BD190" s="55">
        <v>0</v>
      </c>
      <c r="BE190" s="55">
        <v>0</v>
      </c>
      <c r="BF190" s="55">
        <v>6.2817064487666698</v>
      </c>
      <c r="BG190" s="55">
        <v>1.2524710091333331</v>
      </c>
      <c r="BH190" s="55">
        <v>0</v>
      </c>
      <c r="BI190" s="55">
        <v>0</v>
      </c>
      <c r="BJ190" s="55">
        <v>5.6029289085</v>
      </c>
      <c r="BK190" s="33">
        <f t="shared" si="5"/>
        <v>42.073151796367753</v>
      </c>
    </row>
    <row r="191" spans="1:63">
      <c r="A191" s="53"/>
      <c r="B191" s="54" t="s">
        <v>198</v>
      </c>
      <c r="C191" s="55">
        <v>0</v>
      </c>
      <c r="D191" s="55">
        <v>0</v>
      </c>
      <c r="E191" s="55">
        <v>0</v>
      </c>
      <c r="F191" s="55">
        <v>0</v>
      </c>
      <c r="G191" s="55">
        <v>0</v>
      </c>
      <c r="H191" s="55">
        <v>0.13451925896666667</v>
      </c>
      <c r="I191" s="55">
        <v>1.2106214755999998</v>
      </c>
      <c r="J191" s="55">
        <v>0</v>
      </c>
      <c r="K191" s="55">
        <v>0</v>
      </c>
      <c r="L191" s="55">
        <v>2.43107215E-2</v>
      </c>
      <c r="M191" s="55">
        <v>0</v>
      </c>
      <c r="N191" s="55">
        <v>0</v>
      </c>
      <c r="O191" s="55">
        <v>0</v>
      </c>
      <c r="P191" s="55">
        <v>0</v>
      </c>
      <c r="Q191" s="55">
        <v>0</v>
      </c>
      <c r="R191" s="55">
        <v>0.69208825879999991</v>
      </c>
      <c r="S191" s="55">
        <v>0</v>
      </c>
      <c r="T191" s="55">
        <v>0</v>
      </c>
      <c r="U191" s="55">
        <v>0</v>
      </c>
      <c r="V191" s="55">
        <v>0.12612874190000001</v>
      </c>
      <c r="W191" s="55">
        <v>0</v>
      </c>
      <c r="X191" s="55">
        <v>0</v>
      </c>
      <c r="Y191" s="55">
        <v>0</v>
      </c>
      <c r="Z191" s="55">
        <v>0</v>
      </c>
      <c r="AA191" s="55">
        <v>0</v>
      </c>
      <c r="AB191" s="55">
        <v>5.8055326133333335E-2</v>
      </c>
      <c r="AC191" s="55">
        <v>0</v>
      </c>
      <c r="AD191" s="55">
        <v>0</v>
      </c>
      <c r="AE191" s="55">
        <v>0</v>
      </c>
      <c r="AF191" s="55">
        <v>0.11973786666666668</v>
      </c>
      <c r="AG191" s="55">
        <v>0</v>
      </c>
      <c r="AH191" s="55">
        <v>0</v>
      </c>
      <c r="AI191" s="55">
        <v>0</v>
      </c>
      <c r="AJ191" s="55">
        <v>0</v>
      </c>
      <c r="AK191" s="55">
        <v>0</v>
      </c>
      <c r="AL191" s="55">
        <v>0</v>
      </c>
      <c r="AM191" s="55">
        <v>0</v>
      </c>
      <c r="AN191" s="55">
        <v>0</v>
      </c>
      <c r="AO191" s="55">
        <v>0</v>
      </c>
      <c r="AP191" s="55">
        <v>0</v>
      </c>
      <c r="AQ191" s="55">
        <v>0</v>
      </c>
      <c r="AR191" s="55">
        <v>0</v>
      </c>
      <c r="AS191" s="55">
        <v>0</v>
      </c>
      <c r="AT191" s="55">
        <v>0</v>
      </c>
      <c r="AU191" s="55">
        <v>0</v>
      </c>
      <c r="AV191" s="55">
        <v>9.0558601485999972</v>
      </c>
      <c r="AW191" s="55">
        <v>3.1610796799999994</v>
      </c>
      <c r="AX191" s="55">
        <v>0</v>
      </c>
      <c r="AY191" s="55">
        <v>0</v>
      </c>
      <c r="AZ191" s="55">
        <v>37.928203997208946</v>
      </c>
      <c r="BA191" s="55">
        <v>0</v>
      </c>
      <c r="BB191" s="55">
        <v>0</v>
      </c>
      <c r="BC191" s="55">
        <v>0</v>
      </c>
      <c r="BD191" s="55">
        <v>0</v>
      </c>
      <c r="BE191" s="55">
        <v>0</v>
      </c>
      <c r="BF191" s="55">
        <v>5.0007124149333348</v>
      </c>
      <c r="BG191" s="55">
        <v>0.44301813290000003</v>
      </c>
      <c r="BH191" s="55">
        <v>0</v>
      </c>
      <c r="BI191" s="55">
        <v>0</v>
      </c>
      <c r="BJ191" s="55">
        <v>6.0145671132</v>
      </c>
      <c r="BK191" s="33">
        <f t="shared" si="5"/>
        <v>63.968903136408947</v>
      </c>
    </row>
    <row r="192" spans="1:63">
      <c r="A192" s="53"/>
      <c r="B192" s="54" t="s">
        <v>199</v>
      </c>
      <c r="C192" s="55">
        <v>0</v>
      </c>
      <c r="D192" s="55">
        <v>0</v>
      </c>
      <c r="E192" s="55">
        <v>0</v>
      </c>
      <c r="F192" s="55">
        <v>0</v>
      </c>
      <c r="G192" s="55">
        <v>0</v>
      </c>
      <c r="H192" s="55">
        <v>0.3501877802333333</v>
      </c>
      <c r="I192" s="55">
        <v>0</v>
      </c>
      <c r="J192" s="55">
        <v>0</v>
      </c>
      <c r="K192" s="55">
        <v>0</v>
      </c>
      <c r="L192" s="55">
        <v>0.24901899999999999</v>
      </c>
      <c r="M192" s="55">
        <v>0</v>
      </c>
      <c r="N192" s="55">
        <v>0</v>
      </c>
      <c r="O192" s="55">
        <v>0</v>
      </c>
      <c r="P192" s="55">
        <v>0</v>
      </c>
      <c r="Q192" s="55">
        <v>0</v>
      </c>
      <c r="R192" s="55">
        <v>0.39190783756666669</v>
      </c>
      <c r="S192" s="55">
        <v>0</v>
      </c>
      <c r="T192" s="55">
        <v>0</v>
      </c>
      <c r="U192" s="55">
        <v>0</v>
      </c>
      <c r="V192" s="55">
        <v>0.43578325000000007</v>
      </c>
      <c r="W192" s="55">
        <v>0</v>
      </c>
      <c r="X192" s="55">
        <v>0</v>
      </c>
      <c r="Y192" s="55">
        <v>0</v>
      </c>
      <c r="Z192" s="55">
        <v>0</v>
      </c>
      <c r="AA192" s="55">
        <v>0</v>
      </c>
      <c r="AB192" s="55">
        <v>1.1971006666666667E-2</v>
      </c>
      <c r="AC192" s="55">
        <v>0</v>
      </c>
      <c r="AD192" s="55">
        <v>0</v>
      </c>
      <c r="AE192" s="55">
        <v>0</v>
      </c>
      <c r="AF192" s="55">
        <v>0.12688333326666662</v>
      </c>
      <c r="AG192" s="55">
        <v>0</v>
      </c>
      <c r="AH192" s="55">
        <v>0</v>
      </c>
      <c r="AI192" s="55">
        <v>0</v>
      </c>
      <c r="AJ192" s="55">
        <v>0</v>
      </c>
      <c r="AK192" s="55">
        <v>0</v>
      </c>
      <c r="AL192" s="55">
        <v>0</v>
      </c>
      <c r="AM192" s="55">
        <v>0</v>
      </c>
      <c r="AN192" s="55">
        <v>0</v>
      </c>
      <c r="AO192" s="55">
        <v>0</v>
      </c>
      <c r="AP192" s="55">
        <v>0</v>
      </c>
      <c r="AQ192" s="55">
        <v>0</v>
      </c>
      <c r="AR192" s="55">
        <v>0</v>
      </c>
      <c r="AS192" s="55">
        <v>0</v>
      </c>
      <c r="AT192" s="55">
        <v>0</v>
      </c>
      <c r="AU192" s="55">
        <v>0</v>
      </c>
      <c r="AV192" s="55">
        <v>7.1031826846666561</v>
      </c>
      <c r="AW192" s="55">
        <v>2.0931714292666666</v>
      </c>
      <c r="AX192" s="55">
        <v>0</v>
      </c>
      <c r="AY192" s="55">
        <v>0</v>
      </c>
      <c r="AZ192" s="55">
        <v>23.036730869292242</v>
      </c>
      <c r="BA192" s="55">
        <v>0</v>
      </c>
      <c r="BB192" s="55">
        <v>0</v>
      </c>
      <c r="BC192" s="55">
        <v>0</v>
      </c>
      <c r="BD192" s="55">
        <v>0</v>
      </c>
      <c r="BE192" s="55">
        <v>0</v>
      </c>
      <c r="BF192" s="55">
        <v>8.461598621566651</v>
      </c>
      <c r="BG192" s="55">
        <v>0.53881501006666666</v>
      </c>
      <c r="BH192" s="55">
        <v>0</v>
      </c>
      <c r="BI192" s="55">
        <v>0</v>
      </c>
      <c r="BJ192" s="55">
        <v>6.5398443488666667</v>
      </c>
      <c r="BK192" s="33">
        <f t="shared" si="5"/>
        <v>49.339095171458879</v>
      </c>
    </row>
    <row r="193" spans="1:63">
      <c r="A193" s="53"/>
      <c r="B193" s="54" t="s">
        <v>200</v>
      </c>
      <c r="C193" s="55">
        <v>0</v>
      </c>
      <c r="D193" s="55">
        <v>0</v>
      </c>
      <c r="E193" s="55">
        <v>0</v>
      </c>
      <c r="F193" s="55">
        <v>0</v>
      </c>
      <c r="G193" s="55">
        <v>0</v>
      </c>
      <c r="H193" s="55">
        <v>0.21626558700000001</v>
      </c>
      <c r="I193" s="55">
        <v>0.48232829999999999</v>
      </c>
      <c r="J193" s="55">
        <v>0</v>
      </c>
      <c r="K193" s="55">
        <v>0</v>
      </c>
      <c r="L193" s="55">
        <v>0.27012287263333334</v>
      </c>
      <c r="M193" s="55">
        <v>0</v>
      </c>
      <c r="N193" s="55">
        <v>0</v>
      </c>
      <c r="O193" s="55">
        <v>0</v>
      </c>
      <c r="P193" s="55">
        <v>0</v>
      </c>
      <c r="Q193" s="55">
        <v>0</v>
      </c>
      <c r="R193" s="55">
        <v>0.26101754090000001</v>
      </c>
      <c r="S193" s="55">
        <v>0</v>
      </c>
      <c r="T193" s="55">
        <v>0</v>
      </c>
      <c r="U193" s="55">
        <v>0</v>
      </c>
      <c r="V193" s="55">
        <v>7.8215400000000004E-2</v>
      </c>
      <c r="W193" s="55">
        <v>0</v>
      </c>
      <c r="X193" s="55">
        <v>0</v>
      </c>
      <c r="Y193" s="55">
        <v>0</v>
      </c>
      <c r="Z193" s="55">
        <v>0</v>
      </c>
      <c r="AA193" s="55">
        <v>0</v>
      </c>
      <c r="AB193" s="55">
        <v>0</v>
      </c>
      <c r="AC193" s="55">
        <v>0</v>
      </c>
      <c r="AD193" s="55">
        <v>0</v>
      </c>
      <c r="AE193" s="55">
        <v>0</v>
      </c>
      <c r="AF193" s="55">
        <v>0.12540116666666667</v>
      </c>
      <c r="AG193" s="55">
        <v>0</v>
      </c>
      <c r="AH193" s="55">
        <v>0</v>
      </c>
      <c r="AI193" s="55">
        <v>0</v>
      </c>
      <c r="AJ193" s="55">
        <v>0</v>
      </c>
      <c r="AK193" s="55">
        <v>0</v>
      </c>
      <c r="AL193" s="55">
        <v>0</v>
      </c>
      <c r="AM193" s="55">
        <v>0</v>
      </c>
      <c r="AN193" s="55">
        <v>0</v>
      </c>
      <c r="AO193" s="55">
        <v>0</v>
      </c>
      <c r="AP193" s="55">
        <v>0</v>
      </c>
      <c r="AQ193" s="55">
        <v>0</v>
      </c>
      <c r="AR193" s="55">
        <v>0</v>
      </c>
      <c r="AS193" s="55">
        <v>0</v>
      </c>
      <c r="AT193" s="55">
        <v>0</v>
      </c>
      <c r="AU193" s="55">
        <v>0</v>
      </c>
      <c r="AV193" s="55">
        <v>35.659036344699956</v>
      </c>
      <c r="AW193" s="55">
        <v>3.5588723849000004</v>
      </c>
      <c r="AX193" s="55">
        <v>0</v>
      </c>
      <c r="AY193" s="55">
        <v>0</v>
      </c>
      <c r="AZ193" s="55">
        <v>71.314971140165639</v>
      </c>
      <c r="BA193" s="55">
        <v>0</v>
      </c>
      <c r="BB193" s="55">
        <v>0</v>
      </c>
      <c r="BC193" s="55">
        <v>0</v>
      </c>
      <c r="BD193" s="55">
        <v>0</v>
      </c>
      <c r="BE193" s="55">
        <v>0</v>
      </c>
      <c r="BF193" s="55">
        <v>38.54190157150002</v>
      </c>
      <c r="BG193" s="55">
        <v>0.73793125866666665</v>
      </c>
      <c r="BH193" s="55">
        <v>0.12540116666666667</v>
      </c>
      <c r="BI193" s="55">
        <v>0</v>
      </c>
      <c r="BJ193" s="55">
        <v>29.169122607066679</v>
      </c>
      <c r="BK193" s="33">
        <f t="shared" si="5"/>
        <v>180.54058734086564</v>
      </c>
    </row>
    <row r="194" spans="1:63">
      <c r="A194" s="53"/>
      <c r="B194" s="54" t="s">
        <v>201</v>
      </c>
      <c r="C194" s="55">
        <v>0</v>
      </c>
      <c r="D194" s="55">
        <v>0</v>
      </c>
      <c r="E194" s="55">
        <v>0</v>
      </c>
      <c r="F194" s="55">
        <v>0</v>
      </c>
      <c r="G194" s="55">
        <v>0</v>
      </c>
      <c r="H194" s="55">
        <v>0.22301618956666666</v>
      </c>
      <c r="I194" s="55">
        <v>6.4321433333333333</v>
      </c>
      <c r="J194" s="55">
        <v>0</v>
      </c>
      <c r="K194" s="55">
        <v>0</v>
      </c>
      <c r="L194" s="55">
        <v>2.408509694366666</v>
      </c>
      <c r="M194" s="55">
        <v>0</v>
      </c>
      <c r="N194" s="55">
        <v>0</v>
      </c>
      <c r="O194" s="55">
        <v>0</v>
      </c>
      <c r="P194" s="55">
        <v>0</v>
      </c>
      <c r="Q194" s="55">
        <v>0</v>
      </c>
      <c r="R194" s="55">
        <v>0.21168843143333332</v>
      </c>
      <c r="S194" s="55">
        <v>0</v>
      </c>
      <c r="T194" s="55">
        <v>0</v>
      </c>
      <c r="U194" s="55">
        <v>0</v>
      </c>
      <c r="V194" s="55">
        <v>0.6159076528666666</v>
      </c>
      <c r="W194" s="55">
        <v>0</v>
      </c>
      <c r="X194" s="55">
        <v>0</v>
      </c>
      <c r="Y194" s="55">
        <v>0</v>
      </c>
      <c r="Z194" s="55">
        <v>0</v>
      </c>
      <c r="AA194" s="55">
        <v>0</v>
      </c>
      <c r="AB194" s="55">
        <v>0</v>
      </c>
      <c r="AC194" s="55">
        <v>0</v>
      </c>
      <c r="AD194" s="55">
        <v>0</v>
      </c>
      <c r="AE194" s="55">
        <v>0</v>
      </c>
      <c r="AF194" s="55">
        <v>0</v>
      </c>
      <c r="AG194" s="55">
        <v>0</v>
      </c>
      <c r="AH194" s="55">
        <v>0</v>
      </c>
      <c r="AI194" s="55">
        <v>0</v>
      </c>
      <c r="AJ194" s="55">
        <v>0</v>
      </c>
      <c r="AK194" s="55">
        <v>0</v>
      </c>
      <c r="AL194" s="55">
        <v>0</v>
      </c>
      <c r="AM194" s="55">
        <v>0</v>
      </c>
      <c r="AN194" s="55">
        <v>0</v>
      </c>
      <c r="AO194" s="55">
        <v>0</v>
      </c>
      <c r="AP194" s="55">
        <v>0</v>
      </c>
      <c r="AQ194" s="55">
        <v>0</v>
      </c>
      <c r="AR194" s="55">
        <v>0</v>
      </c>
      <c r="AS194" s="55">
        <v>0</v>
      </c>
      <c r="AT194" s="55">
        <v>0</v>
      </c>
      <c r="AU194" s="55">
        <v>0</v>
      </c>
      <c r="AV194" s="55">
        <v>2.253396967700001</v>
      </c>
      <c r="AW194" s="55">
        <v>1.1672653200000001</v>
      </c>
      <c r="AX194" s="55">
        <v>0</v>
      </c>
      <c r="AY194" s="55">
        <v>0</v>
      </c>
      <c r="AZ194" s="55">
        <v>1.7244148654293421</v>
      </c>
      <c r="BA194" s="55">
        <v>0</v>
      </c>
      <c r="BB194" s="55">
        <v>0</v>
      </c>
      <c r="BC194" s="55">
        <v>0</v>
      </c>
      <c r="BD194" s="55">
        <v>0</v>
      </c>
      <c r="BE194" s="55">
        <v>0</v>
      </c>
      <c r="BF194" s="55">
        <v>6.346299539266675</v>
      </c>
      <c r="BG194" s="55">
        <v>0.75307439999999992</v>
      </c>
      <c r="BH194" s="55">
        <v>0</v>
      </c>
      <c r="BI194" s="55">
        <v>0</v>
      </c>
      <c r="BJ194" s="55">
        <v>3.622586146766666</v>
      </c>
      <c r="BK194" s="33">
        <f t="shared" si="5"/>
        <v>25.75830254072935</v>
      </c>
    </row>
    <row r="195" spans="1:63">
      <c r="A195" s="53"/>
      <c r="B195" s="54" t="s">
        <v>202</v>
      </c>
      <c r="C195" s="55">
        <v>0</v>
      </c>
      <c r="D195" s="55">
        <v>0</v>
      </c>
      <c r="E195" s="55">
        <v>0</v>
      </c>
      <c r="F195" s="55">
        <v>0</v>
      </c>
      <c r="G195" s="55">
        <v>0</v>
      </c>
      <c r="H195" s="55">
        <v>0.27989026693333335</v>
      </c>
      <c r="I195" s="55">
        <v>2.6237940000000002</v>
      </c>
      <c r="J195" s="55">
        <v>0</v>
      </c>
      <c r="K195" s="55">
        <v>0</v>
      </c>
      <c r="L195" s="55">
        <v>3.6558959273333334</v>
      </c>
      <c r="M195" s="55">
        <v>0</v>
      </c>
      <c r="N195" s="55">
        <v>0</v>
      </c>
      <c r="O195" s="55">
        <v>0</v>
      </c>
      <c r="P195" s="55">
        <v>0</v>
      </c>
      <c r="Q195" s="55">
        <v>0</v>
      </c>
      <c r="R195" s="55">
        <v>0.45304129020000006</v>
      </c>
      <c r="S195" s="55">
        <v>0.10888745099999998</v>
      </c>
      <c r="T195" s="55">
        <v>0</v>
      </c>
      <c r="U195" s="55">
        <v>0</v>
      </c>
      <c r="V195" s="55">
        <v>0.30831901303333331</v>
      </c>
      <c r="W195" s="55">
        <v>0</v>
      </c>
      <c r="X195" s="55">
        <v>0</v>
      </c>
      <c r="Y195" s="55">
        <v>0</v>
      </c>
      <c r="Z195" s="55">
        <v>0</v>
      </c>
      <c r="AA195" s="55">
        <v>0</v>
      </c>
      <c r="AB195" s="55">
        <v>0</v>
      </c>
      <c r="AC195" s="55">
        <v>0</v>
      </c>
      <c r="AD195" s="55">
        <v>0</v>
      </c>
      <c r="AE195" s="55">
        <v>0</v>
      </c>
      <c r="AF195" s="55">
        <v>0.19131310000000001</v>
      </c>
      <c r="AG195" s="55">
        <v>0</v>
      </c>
      <c r="AH195" s="55">
        <v>0</v>
      </c>
      <c r="AI195" s="55">
        <v>0</v>
      </c>
      <c r="AJ195" s="55">
        <v>0</v>
      </c>
      <c r="AK195" s="55">
        <v>0</v>
      </c>
      <c r="AL195" s="55">
        <v>6.3771033333333334E-3</v>
      </c>
      <c r="AM195" s="55">
        <v>0</v>
      </c>
      <c r="AN195" s="55">
        <v>0</v>
      </c>
      <c r="AO195" s="55">
        <v>0</v>
      </c>
      <c r="AP195" s="55">
        <v>0</v>
      </c>
      <c r="AQ195" s="55">
        <v>0</v>
      </c>
      <c r="AR195" s="55">
        <v>0</v>
      </c>
      <c r="AS195" s="55">
        <v>0</v>
      </c>
      <c r="AT195" s="55">
        <v>0</v>
      </c>
      <c r="AU195" s="55">
        <v>0</v>
      </c>
      <c r="AV195" s="55">
        <v>3.665794330166666</v>
      </c>
      <c r="AW195" s="55">
        <v>0.11422844506666666</v>
      </c>
      <c r="AX195" s="55">
        <v>0</v>
      </c>
      <c r="AY195" s="55">
        <v>0</v>
      </c>
      <c r="AZ195" s="55">
        <v>2.6592073773910827</v>
      </c>
      <c r="BA195" s="55">
        <v>0</v>
      </c>
      <c r="BB195" s="55">
        <v>0</v>
      </c>
      <c r="BC195" s="55">
        <v>0</v>
      </c>
      <c r="BD195" s="55">
        <v>0</v>
      </c>
      <c r="BE195" s="55">
        <v>0</v>
      </c>
      <c r="BF195" s="55">
        <v>7.3986131107333462</v>
      </c>
      <c r="BG195" s="55">
        <v>0.71422281913333341</v>
      </c>
      <c r="BH195" s="55">
        <v>0</v>
      </c>
      <c r="BI195" s="55">
        <v>0</v>
      </c>
      <c r="BJ195" s="55">
        <v>4.3714346483666677</v>
      </c>
      <c r="BK195" s="33">
        <f t="shared" si="5"/>
        <v>26.551018882691096</v>
      </c>
    </row>
    <row r="196" spans="1:63">
      <c r="A196" s="53"/>
      <c r="B196" s="54" t="s">
        <v>203</v>
      </c>
      <c r="C196" s="55">
        <v>0</v>
      </c>
      <c r="D196" s="55">
        <v>0</v>
      </c>
      <c r="E196" s="55">
        <v>0</v>
      </c>
      <c r="F196" s="55">
        <v>0</v>
      </c>
      <c r="G196" s="55">
        <v>0</v>
      </c>
      <c r="H196" s="55">
        <v>0.2794329686</v>
      </c>
      <c r="I196" s="55">
        <v>0</v>
      </c>
      <c r="J196" s="55">
        <v>0</v>
      </c>
      <c r="K196" s="55">
        <v>0</v>
      </c>
      <c r="L196" s="55">
        <v>0.46308452666666666</v>
      </c>
      <c r="M196" s="55">
        <v>0</v>
      </c>
      <c r="N196" s="55">
        <v>0</v>
      </c>
      <c r="O196" s="55">
        <v>0</v>
      </c>
      <c r="P196" s="55">
        <v>0</v>
      </c>
      <c r="Q196" s="55">
        <v>0</v>
      </c>
      <c r="R196" s="55">
        <v>0.32251391053333323</v>
      </c>
      <c r="S196" s="55">
        <v>0</v>
      </c>
      <c r="T196" s="55">
        <v>0</v>
      </c>
      <c r="U196" s="55">
        <v>0</v>
      </c>
      <c r="V196" s="55">
        <v>0.11010401333333333</v>
      </c>
      <c r="W196" s="55">
        <v>0</v>
      </c>
      <c r="X196" s="55">
        <v>0</v>
      </c>
      <c r="Y196" s="55">
        <v>0</v>
      </c>
      <c r="Z196" s="55">
        <v>0</v>
      </c>
      <c r="AA196" s="55">
        <v>0</v>
      </c>
      <c r="AB196" s="55">
        <v>0</v>
      </c>
      <c r="AC196" s="55">
        <v>0</v>
      </c>
      <c r="AD196" s="55">
        <v>0</v>
      </c>
      <c r="AE196" s="55">
        <v>0</v>
      </c>
      <c r="AF196" s="55">
        <v>0</v>
      </c>
      <c r="AG196" s="55">
        <v>0</v>
      </c>
      <c r="AH196" s="55">
        <v>0</v>
      </c>
      <c r="AI196" s="55">
        <v>0</v>
      </c>
      <c r="AJ196" s="55">
        <v>0</v>
      </c>
      <c r="AK196" s="55">
        <v>0</v>
      </c>
      <c r="AL196" s="55">
        <v>0</v>
      </c>
      <c r="AM196" s="55">
        <v>0</v>
      </c>
      <c r="AN196" s="55">
        <v>0</v>
      </c>
      <c r="AO196" s="55">
        <v>0</v>
      </c>
      <c r="AP196" s="55">
        <v>0</v>
      </c>
      <c r="AQ196" s="55">
        <v>0</v>
      </c>
      <c r="AR196" s="55">
        <v>0</v>
      </c>
      <c r="AS196" s="55">
        <v>0</v>
      </c>
      <c r="AT196" s="55">
        <v>0</v>
      </c>
      <c r="AU196" s="55">
        <v>0</v>
      </c>
      <c r="AV196" s="55">
        <v>29.134985164900023</v>
      </c>
      <c r="AW196" s="55">
        <v>1.4861374604666668</v>
      </c>
      <c r="AX196" s="55">
        <v>0</v>
      </c>
      <c r="AY196" s="55">
        <v>0</v>
      </c>
      <c r="AZ196" s="55">
        <v>61.105232777097441</v>
      </c>
      <c r="BA196" s="55">
        <v>0</v>
      </c>
      <c r="BB196" s="55">
        <v>0</v>
      </c>
      <c r="BC196" s="55">
        <v>0</v>
      </c>
      <c r="BD196" s="55">
        <v>0</v>
      </c>
      <c r="BE196" s="55">
        <v>0</v>
      </c>
      <c r="BF196" s="55">
        <v>34.059324919566677</v>
      </c>
      <c r="BG196" s="55">
        <v>4.8147295784666664</v>
      </c>
      <c r="BH196" s="55">
        <v>1.2517203333333333</v>
      </c>
      <c r="BI196" s="55">
        <v>0</v>
      </c>
      <c r="BJ196" s="55">
        <v>27.662385480866664</v>
      </c>
      <c r="BK196" s="33">
        <f t="shared" si="5"/>
        <v>160.68965113383081</v>
      </c>
    </row>
    <row r="197" spans="1:63">
      <c r="A197" s="53"/>
      <c r="B197" s="54" t="s">
        <v>204</v>
      </c>
      <c r="C197" s="55">
        <v>0</v>
      </c>
      <c r="D197" s="55">
        <v>0</v>
      </c>
      <c r="E197" s="55">
        <v>0</v>
      </c>
      <c r="F197" s="55">
        <v>0</v>
      </c>
      <c r="G197" s="55">
        <v>0</v>
      </c>
      <c r="H197" s="55">
        <v>0.12806066800000002</v>
      </c>
      <c r="I197" s="55">
        <v>0</v>
      </c>
      <c r="J197" s="55">
        <v>0</v>
      </c>
      <c r="K197" s="55">
        <v>0</v>
      </c>
      <c r="L197" s="55">
        <v>0.28033191999999996</v>
      </c>
      <c r="M197" s="55">
        <v>0</v>
      </c>
      <c r="N197" s="55">
        <v>0</v>
      </c>
      <c r="O197" s="55">
        <v>0</v>
      </c>
      <c r="P197" s="55">
        <v>0</v>
      </c>
      <c r="Q197" s="55">
        <v>0</v>
      </c>
      <c r="R197" s="55">
        <v>4.5277691899999993E-2</v>
      </c>
      <c r="S197" s="55">
        <v>0</v>
      </c>
      <c r="T197" s="55">
        <v>0</v>
      </c>
      <c r="U197" s="55">
        <v>0</v>
      </c>
      <c r="V197" s="55">
        <v>0</v>
      </c>
      <c r="W197" s="55">
        <v>0</v>
      </c>
      <c r="X197" s="55">
        <v>0</v>
      </c>
      <c r="Y197" s="55">
        <v>0</v>
      </c>
      <c r="Z197" s="55">
        <v>0</v>
      </c>
      <c r="AA197" s="55">
        <v>0</v>
      </c>
      <c r="AB197" s="55">
        <v>0</v>
      </c>
      <c r="AC197" s="55">
        <v>0</v>
      </c>
      <c r="AD197" s="55">
        <v>0</v>
      </c>
      <c r="AE197" s="55">
        <v>0</v>
      </c>
      <c r="AF197" s="55">
        <v>0</v>
      </c>
      <c r="AG197" s="55">
        <v>0</v>
      </c>
      <c r="AH197" s="55">
        <v>0</v>
      </c>
      <c r="AI197" s="55">
        <v>0</v>
      </c>
      <c r="AJ197" s="55">
        <v>0</v>
      </c>
      <c r="AK197" s="55">
        <v>0</v>
      </c>
      <c r="AL197" s="55">
        <v>0</v>
      </c>
      <c r="AM197" s="55">
        <v>0</v>
      </c>
      <c r="AN197" s="55">
        <v>0</v>
      </c>
      <c r="AO197" s="55">
        <v>0</v>
      </c>
      <c r="AP197" s="55">
        <v>0</v>
      </c>
      <c r="AQ197" s="55">
        <v>0</v>
      </c>
      <c r="AR197" s="55">
        <v>0</v>
      </c>
      <c r="AS197" s="55">
        <v>0</v>
      </c>
      <c r="AT197" s="55">
        <v>0</v>
      </c>
      <c r="AU197" s="55">
        <v>0</v>
      </c>
      <c r="AV197" s="55">
        <v>5.5647096544333339</v>
      </c>
      <c r="AW197" s="55">
        <v>0</v>
      </c>
      <c r="AX197" s="55">
        <v>0</v>
      </c>
      <c r="AY197" s="55">
        <v>0</v>
      </c>
      <c r="AZ197" s="55">
        <v>33.912756321902634</v>
      </c>
      <c r="BA197" s="55">
        <v>0</v>
      </c>
      <c r="BB197" s="55">
        <v>0</v>
      </c>
      <c r="BC197" s="55">
        <v>0</v>
      </c>
      <c r="BD197" s="55">
        <v>0</v>
      </c>
      <c r="BE197" s="55">
        <v>0</v>
      </c>
      <c r="BF197" s="55">
        <v>3.1978049309666692</v>
      </c>
      <c r="BG197" s="55">
        <v>0</v>
      </c>
      <c r="BH197" s="55">
        <v>0</v>
      </c>
      <c r="BI197" s="55">
        <v>0</v>
      </c>
      <c r="BJ197" s="55">
        <v>3.6797902420999988</v>
      </c>
      <c r="BK197" s="33">
        <f t="shared" si="5"/>
        <v>46.808731429302632</v>
      </c>
    </row>
    <row r="198" spans="1:63">
      <c r="A198" s="53"/>
      <c r="B198" s="54" t="s">
        <v>205</v>
      </c>
      <c r="C198" s="55">
        <v>0</v>
      </c>
      <c r="D198" s="55">
        <v>0</v>
      </c>
      <c r="E198" s="55">
        <v>0</v>
      </c>
      <c r="F198" s="55">
        <v>0</v>
      </c>
      <c r="G198" s="55">
        <v>0</v>
      </c>
      <c r="H198" s="55">
        <v>5.3225941999999991E-2</v>
      </c>
      <c r="I198" s="55">
        <v>5.0691373333333338</v>
      </c>
      <c r="J198" s="55">
        <v>0</v>
      </c>
      <c r="K198" s="55">
        <v>0</v>
      </c>
      <c r="L198" s="55">
        <v>6.3364216666666667E-2</v>
      </c>
      <c r="M198" s="55">
        <v>0</v>
      </c>
      <c r="N198" s="55">
        <v>0</v>
      </c>
      <c r="O198" s="55">
        <v>0</v>
      </c>
      <c r="P198" s="55">
        <v>0</v>
      </c>
      <c r="Q198" s="55">
        <v>0</v>
      </c>
      <c r="R198" s="55">
        <v>2.0539562033333333E-2</v>
      </c>
      <c r="S198" s="55">
        <v>0</v>
      </c>
      <c r="T198" s="55">
        <v>0</v>
      </c>
      <c r="U198" s="55">
        <v>0</v>
      </c>
      <c r="V198" s="55">
        <v>1.2672843333333332E-3</v>
      </c>
      <c r="W198" s="55">
        <v>0</v>
      </c>
      <c r="X198" s="55">
        <v>0</v>
      </c>
      <c r="Y198" s="55">
        <v>0</v>
      </c>
      <c r="Z198" s="55">
        <v>0</v>
      </c>
      <c r="AA198" s="55">
        <v>0</v>
      </c>
      <c r="AB198" s="55">
        <v>0</v>
      </c>
      <c r="AC198" s="55">
        <v>0</v>
      </c>
      <c r="AD198" s="55">
        <v>0</v>
      </c>
      <c r="AE198" s="55">
        <v>0</v>
      </c>
      <c r="AF198" s="55">
        <v>0</v>
      </c>
      <c r="AG198" s="55">
        <v>0</v>
      </c>
      <c r="AH198" s="55">
        <v>0</v>
      </c>
      <c r="AI198" s="55">
        <v>0</v>
      </c>
      <c r="AJ198" s="55">
        <v>0</v>
      </c>
      <c r="AK198" s="55">
        <v>0</v>
      </c>
      <c r="AL198" s="55">
        <v>0</v>
      </c>
      <c r="AM198" s="55">
        <v>0</v>
      </c>
      <c r="AN198" s="55">
        <v>0</v>
      </c>
      <c r="AO198" s="55">
        <v>0</v>
      </c>
      <c r="AP198" s="55">
        <v>0</v>
      </c>
      <c r="AQ198" s="55">
        <v>0</v>
      </c>
      <c r="AR198" s="55">
        <v>0</v>
      </c>
      <c r="AS198" s="55">
        <v>0</v>
      </c>
      <c r="AT198" s="55">
        <v>0</v>
      </c>
      <c r="AU198" s="55">
        <v>0</v>
      </c>
      <c r="AV198" s="55">
        <v>2.6132525351333333</v>
      </c>
      <c r="AW198" s="55">
        <v>0.24604226666666665</v>
      </c>
      <c r="AX198" s="55">
        <v>0</v>
      </c>
      <c r="AY198" s="55">
        <v>0</v>
      </c>
      <c r="AZ198" s="55">
        <v>14.596665875653704</v>
      </c>
      <c r="BA198" s="55">
        <v>0</v>
      </c>
      <c r="BB198" s="55">
        <v>0</v>
      </c>
      <c r="BC198" s="55">
        <v>0</v>
      </c>
      <c r="BD198" s="55">
        <v>0</v>
      </c>
      <c r="BE198" s="55">
        <v>0</v>
      </c>
      <c r="BF198" s="55">
        <v>0.95576358633333391</v>
      </c>
      <c r="BG198" s="55">
        <v>0.61510566666666666</v>
      </c>
      <c r="BH198" s="55">
        <v>0</v>
      </c>
      <c r="BI198" s="55">
        <v>0</v>
      </c>
      <c r="BJ198" s="55">
        <v>2.3995155174000002</v>
      </c>
      <c r="BK198" s="33">
        <f t="shared" si="5"/>
        <v>26.633879786220376</v>
      </c>
    </row>
    <row r="199" spans="1:63">
      <c r="A199" s="53"/>
      <c r="B199" s="54" t="s">
        <v>206</v>
      </c>
      <c r="C199" s="55">
        <v>0</v>
      </c>
      <c r="D199" s="55">
        <v>0</v>
      </c>
      <c r="E199" s="55">
        <v>0</v>
      </c>
      <c r="F199" s="55">
        <v>0</v>
      </c>
      <c r="G199" s="55">
        <v>0</v>
      </c>
      <c r="H199" s="55">
        <v>0.39565975576666662</v>
      </c>
      <c r="I199" s="55">
        <v>0</v>
      </c>
      <c r="J199" s="55">
        <v>0</v>
      </c>
      <c r="K199" s="55">
        <v>0</v>
      </c>
      <c r="L199" s="55">
        <v>2.2565506519333329</v>
      </c>
      <c r="M199" s="55">
        <v>0</v>
      </c>
      <c r="N199" s="55">
        <v>0</v>
      </c>
      <c r="O199" s="55">
        <v>0</v>
      </c>
      <c r="P199" s="55">
        <v>0</v>
      </c>
      <c r="Q199" s="55">
        <v>0</v>
      </c>
      <c r="R199" s="55">
        <v>0.38985723466666672</v>
      </c>
      <c r="S199" s="55">
        <v>0</v>
      </c>
      <c r="T199" s="55">
        <v>0</v>
      </c>
      <c r="U199" s="55">
        <v>0</v>
      </c>
      <c r="V199" s="55">
        <v>0.11351781666666666</v>
      </c>
      <c r="W199" s="55">
        <v>0</v>
      </c>
      <c r="X199" s="55">
        <v>0</v>
      </c>
      <c r="Y199" s="55">
        <v>0</v>
      </c>
      <c r="Z199" s="55">
        <v>0</v>
      </c>
      <c r="AA199" s="55">
        <v>0</v>
      </c>
      <c r="AB199" s="55">
        <v>1.6654211666666662E-3</v>
      </c>
      <c r="AC199" s="55">
        <v>0</v>
      </c>
      <c r="AD199" s="55">
        <v>0</v>
      </c>
      <c r="AE199" s="55">
        <v>0</v>
      </c>
      <c r="AF199" s="55">
        <v>0.22205613333333335</v>
      </c>
      <c r="AG199" s="55">
        <v>0</v>
      </c>
      <c r="AH199" s="55">
        <v>0</v>
      </c>
      <c r="AI199" s="55">
        <v>0</v>
      </c>
      <c r="AJ199" s="55">
        <v>0</v>
      </c>
      <c r="AK199" s="55">
        <v>0</v>
      </c>
      <c r="AL199" s="55">
        <v>6.6616843333333325E-3</v>
      </c>
      <c r="AM199" s="55">
        <v>0</v>
      </c>
      <c r="AN199" s="55">
        <v>0</v>
      </c>
      <c r="AO199" s="55">
        <v>0</v>
      </c>
      <c r="AP199" s="55">
        <v>0</v>
      </c>
      <c r="AQ199" s="55">
        <v>0</v>
      </c>
      <c r="AR199" s="55">
        <v>0</v>
      </c>
      <c r="AS199" s="55">
        <v>0</v>
      </c>
      <c r="AT199" s="55">
        <v>0</v>
      </c>
      <c r="AU199" s="55">
        <v>0</v>
      </c>
      <c r="AV199" s="55">
        <v>9.8602629809333511</v>
      </c>
      <c r="AW199" s="55">
        <v>2.9089186924999999</v>
      </c>
      <c r="AX199" s="55">
        <v>0</v>
      </c>
      <c r="AY199" s="55">
        <v>0</v>
      </c>
      <c r="AZ199" s="55">
        <v>31.197155762223492</v>
      </c>
      <c r="BA199" s="55">
        <v>0</v>
      </c>
      <c r="BB199" s="55">
        <v>0</v>
      </c>
      <c r="BC199" s="55">
        <v>0</v>
      </c>
      <c r="BD199" s="55">
        <v>0</v>
      </c>
      <c r="BE199" s="55">
        <v>0</v>
      </c>
      <c r="BF199" s="55">
        <v>8.6307224350333431</v>
      </c>
      <c r="BG199" s="55">
        <v>1.1102810000000001E-2</v>
      </c>
      <c r="BH199" s="55">
        <v>0</v>
      </c>
      <c r="BI199" s="55">
        <v>0</v>
      </c>
      <c r="BJ199" s="55">
        <v>7.1568911160333331</v>
      </c>
      <c r="BK199" s="33">
        <f t="shared" si="5"/>
        <v>63.151022494590187</v>
      </c>
    </row>
    <row r="200" spans="1:63">
      <c r="A200" s="53"/>
      <c r="B200" s="54" t="s">
        <v>207</v>
      </c>
      <c r="C200" s="55">
        <v>0</v>
      </c>
      <c r="D200" s="55">
        <v>0</v>
      </c>
      <c r="E200" s="55">
        <v>0</v>
      </c>
      <c r="F200" s="55">
        <v>0</v>
      </c>
      <c r="G200" s="55">
        <v>0</v>
      </c>
      <c r="H200" s="55">
        <v>0.51137282549999996</v>
      </c>
      <c r="I200" s="55">
        <v>0</v>
      </c>
      <c r="J200" s="55">
        <v>0</v>
      </c>
      <c r="K200" s="55">
        <v>0</v>
      </c>
      <c r="L200" s="55">
        <v>0.22276393333333333</v>
      </c>
      <c r="M200" s="55">
        <v>0</v>
      </c>
      <c r="N200" s="55">
        <v>0</v>
      </c>
      <c r="O200" s="55">
        <v>0</v>
      </c>
      <c r="P200" s="55">
        <v>0</v>
      </c>
      <c r="Q200" s="55">
        <v>0</v>
      </c>
      <c r="R200" s="55">
        <v>0.36874981936666668</v>
      </c>
      <c r="S200" s="55">
        <v>1.8934934333333337E-2</v>
      </c>
      <c r="T200" s="55">
        <v>0</v>
      </c>
      <c r="U200" s="55">
        <v>0</v>
      </c>
      <c r="V200" s="55">
        <v>5.569098333333334E-2</v>
      </c>
      <c r="W200" s="55">
        <v>0</v>
      </c>
      <c r="X200" s="55">
        <v>0</v>
      </c>
      <c r="Y200" s="55">
        <v>0</v>
      </c>
      <c r="Z200" s="55">
        <v>0</v>
      </c>
      <c r="AA200" s="55">
        <v>0</v>
      </c>
      <c r="AB200" s="55">
        <v>1.6384030000000001E-3</v>
      </c>
      <c r="AC200" s="55">
        <v>0</v>
      </c>
      <c r="AD200" s="55">
        <v>0</v>
      </c>
      <c r="AE200" s="55">
        <v>0</v>
      </c>
      <c r="AF200" s="55">
        <v>0</v>
      </c>
      <c r="AG200" s="55">
        <v>0</v>
      </c>
      <c r="AH200" s="55">
        <v>0</v>
      </c>
      <c r="AI200" s="55">
        <v>0</v>
      </c>
      <c r="AJ200" s="55">
        <v>0</v>
      </c>
      <c r="AK200" s="55">
        <v>0</v>
      </c>
      <c r="AL200" s="55">
        <v>1.5936095666666671E-2</v>
      </c>
      <c r="AM200" s="55">
        <v>0</v>
      </c>
      <c r="AN200" s="55">
        <v>0</v>
      </c>
      <c r="AO200" s="55">
        <v>0</v>
      </c>
      <c r="AP200" s="55">
        <v>0</v>
      </c>
      <c r="AQ200" s="55">
        <v>0</v>
      </c>
      <c r="AR200" s="55">
        <v>0</v>
      </c>
      <c r="AS200" s="55">
        <v>0</v>
      </c>
      <c r="AT200" s="55">
        <v>0</v>
      </c>
      <c r="AU200" s="55">
        <v>0</v>
      </c>
      <c r="AV200" s="55">
        <v>15.181875515799998</v>
      </c>
      <c r="AW200" s="55">
        <v>0.81919575</v>
      </c>
      <c r="AX200" s="55">
        <v>0</v>
      </c>
      <c r="AY200" s="55">
        <v>0</v>
      </c>
      <c r="AZ200" s="55">
        <v>1.8045124032242088</v>
      </c>
      <c r="BA200" s="55">
        <v>0</v>
      </c>
      <c r="BB200" s="55">
        <v>0</v>
      </c>
      <c r="BC200" s="55">
        <v>0</v>
      </c>
      <c r="BD200" s="55">
        <v>0</v>
      </c>
      <c r="BE200" s="55">
        <v>0</v>
      </c>
      <c r="BF200" s="55">
        <v>8.5763384363999986</v>
      </c>
      <c r="BG200" s="55">
        <v>0.32767830000000003</v>
      </c>
      <c r="BH200" s="55">
        <v>0</v>
      </c>
      <c r="BI200" s="55">
        <v>0</v>
      </c>
      <c r="BJ200" s="55">
        <v>0.37634652189999995</v>
      </c>
      <c r="BK200" s="33">
        <f t="shared" si="5"/>
        <v>28.281033921857535</v>
      </c>
    </row>
    <row r="201" spans="1:63">
      <c r="A201" s="53"/>
      <c r="B201" s="54" t="s">
        <v>208</v>
      </c>
      <c r="C201" s="55">
        <v>0</v>
      </c>
      <c r="D201" s="55">
        <v>0</v>
      </c>
      <c r="E201" s="55">
        <v>0</v>
      </c>
      <c r="F201" s="55">
        <v>0</v>
      </c>
      <c r="G201" s="55">
        <v>0</v>
      </c>
      <c r="H201" s="55">
        <v>0.60008838363333328</v>
      </c>
      <c r="I201" s="55">
        <v>0</v>
      </c>
      <c r="J201" s="55">
        <v>0</v>
      </c>
      <c r="K201" s="55">
        <v>0</v>
      </c>
      <c r="L201" s="55">
        <v>0.17342090666666668</v>
      </c>
      <c r="M201" s="55">
        <v>0</v>
      </c>
      <c r="N201" s="55">
        <v>0</v>
      </c>
      <c r="O201" s="55">
        <v>0</v>
      </c>
      <c r="P201" s="55">
        <v>0</v>
      </c>
      <c r="Q201" s="55">
        <v>0</v>
      </c>
      <c r="R201" s="55">
        <v>0.14160901749999999</v>
      </c>
      <c r="S201" s="55">
        <v>0</v>
      </c>
      <c r="T201" s="55">
        <v>0</v>
      </c>
      <c r="U201" s="55">
        <v>0</v>
      </c>
      <c r="V201" s="55">
        <v>0</v>
      </c>
      <c r="W201" s="55">
        <v>0</v>
      </c>
      <c r="X201" s="55">
        <v>0</v>
      </c>
      <c r="Y201" s="55">
        <v>0</v>
      </c>
      <c r="Z201" s="55">
        <v>0</v>
      </c>
      <c r="AA201" s="55">
        <v>0</v>
      </c>
      <c r="AB201" s="55">
        <v>0</v>
      </c>
      <c r="AC201" s="55">
        <v>0</v>
      </c>
      <c r="AD201" s="55">
        <v>0</v>
      </c>
      <c r="AE201" s="55">
        <v>0</v>
      </c>
      <c r="AF201" s="55">
        <v>0</v>
      </c>
      <c r="AG201" s="55">
        <v>0</v>
      </c>
      <c r="AH201" s="55">
        <v>0</v>
      </c>
      <c r="AI201" s="55">
        <v>0</v>
      </c>
      <c r="AJ201" s="55">
        <v>0</v>
      </c>
      <c r="AK201" s="55">
        <v>0</v>
      </c>
      <c r="AL201" s="55">
        <v>6.4002820000000002E-3</v>
      </c>
      <c r="AM201" s="55">
        <v>0</v>
      </c>
      <c r="AN201" s="55">
        <v>0</v>
      </c>
      <c r="AO201" s="55">
        <v>0</v>
      </c>
      <c r="AP201" s="55">
        <v>0</v>
      </c>
      <c r="AQ201" s="55">
        <v>0</v>
      </c>
      <c r="AR201" s="55">
        <v>0</v>
      </c>
      <c r="AS201" s="55">
        <v>0</v>
      </c>
      <c r="AT201" s="55">
        <v>0</v>
      </c>
      <c r="AU201" s="55">
        <v>0</v>
      </c>
      <c r="AV201" s="55">
        <v>32.922664359933364</v>
      </c>
      <c r="AW201" s="55">
        <v>3.5734907833333334</v>
      </c>
      <c r="AX201" s="55">
        <v>0</v>
      </c>
      <c r="AY201" s="55">
        <v>0</v>
      </c>
      <c r="AZ201" s="55">
        <v>1.4821986394576836</v>
      </c>
      <c r="BA201" s="55">
        <v>0</v>
      </c>
      <c r="BB201" s="55">
        <v>0</v>
      </c>
      <c r="BC201" s="55">
        <v>0</v>
      </c>
      <c r="BD201" s="55">
        <v>0</v>
      </c>
      <c r="BE201" s="55">
        <v>0</v>
      </c>
      <c r="BF201" s="55">
        <v>5.2985482526333358</v>
      </c>
      <c r="BG201" s="55">
        <v>1.1947086396</v>
      </c>
      <c r="BH201" s="55">
        <v>0</v>
      </c>
      <c r="BI201" s="55">
        <v>0</v>
      </c>
      <c r="BJ201" s="55">
        <v>0.4586762096</v>
      </c>
      <c r="BK201" s="33">
        <f t="shared" si="5"/>
        <v>45.851805474357725</v>
      </c>
    </row>
    <row r="202" spans="1:63">
      <c r="A202" s="53"/>
      <c r="B202" s="54" t="s">
        <v>209</v>
      </c>
      <c r="C202" s="55">
        <v>0</v>
      </c>
      <c r="D202" s="55">
        <v>0</v>
      </c>
      <c r="E202" s="55">
        <v>0</v>
      </c>
      <c r="F202" s="55">
        <v>0</v>
      </c>
      <c r="G202" s="55">
        <v>0</v>
      </c>
      <c r="H202" s="55">
        <v>0.79910752316666678</v>
      </c>
      <c r="I202" s="55">
        <v>0</v>
      </c>
      <c r="J202" s="55">
        <v>0</v>
      </c>
      <c r="K202" s="55">
        <v>0</v>
      </c>
      <c r="L202" s="55">
        <v>0.13592651676666667</v>
      </c>
      <c r="M202" s="55">
        <v>0</v>
      </c>
      <c r="N202" s="55">
        <v>0</v>
      </c>
      <c r="O202" s="55">
        <v>0</v>
      </c>
      <c r="P202" s="55">
        <v>0</v>
      </c>
      <c r="Q202" s="55">
        <v>0</v>
      </c>
      <c r="R202" s="55">
        <v>0.33655117180000005</v>
      </c>
      <c r="S202" s="55">
        <v>0</v>
      </c>
      <c r="T202" s="55">
        <v>0</v>
      </c>
      <c r="U202" s="55">
        <v>0</v>
      </c>
      <c r="V202" s="55">
        <v>6.179017043333334E-2</v>
      </c>
      <c r="W202" s="55">
        <v>0</v>
      </c>
      <c r="X202" s="55">
        <v>0</v>
      </c>
      <c r="Y202" s="55">
        <v>0</v>
      </c>
      <c r="Z202" s="55">
        <v>0</v>
      </c>
      <c r="AA202" s="55">
        <v>0</v>
      </c>
      <c r="AB202" s="55">
        <v>0</v>
      </c>
      <c r="AC202" s="55">
        <v>0</v>
      </c>
      <c r="AD202" s="55">
        <v>0</v>
      </c>
      <c r="AE202" s="55">
        <v>0</v>
      </c>
      <c r="AF202" s="55">
        <v>0</v>
      </c>
      <c r="AG202" s="55">
        <v>0</v>
      </c>
      <c r="AH202" s="55">
        <v>0</v>
      </c>
      <c r="AI202" s="55">
        <v>0</v>
      </c>
      <c r="AJ202" s="55">
        <v>0</v>
      </c>
      <c r="AK202" s="55">
        <v>0</v>
      </c>
      <c r="AL202" s="55">
        <v>0</v>
      </c>
      <c r="AM202" s="55">
        <v>0</v>
      </c>
      <c r="AN202" s="55">
        <v>0</v>
      </c>
      <c r="AO202" s="55">
        <v>0</v>
      </c>
      <c r="AP202" s="55">
        <v>0</v>
      </c>
      <c r="AQ202" s="55">
        <v>0</v>
      </c>
      <c r="AR202" s="55">
        <v>0</v>
      </c>
      <c r="AS202" s="55">
        <v>0</v>
      </c>
      <c r="AT202" s="55">
        <v>0</v>
      </c>
      <c r="AU202" s="55">
        <v>0</v>
      </c>
      <c r="AV202" s="55">
        <v>28.818005915766655</v>
      </c>
      <c r="AW202" s="55">
        <v>0.97353578000000007</v>
      </c>
      <c r="AX202" s="55">
        <v>0</v>
      </c>
      <c r="AY202" s="55">
        <v>0</v>
      </c>
      <c r="AZ202" s="55">
        <v>1.5946246978456062</v>
      </c>
      <c r="BA202" s="55">
        <v>0</v>
      </c>
      <c r="BB202" s="55">
        <v>0</v>
      </c>
      <c r="BC202" s="55">
        <v>0</v>
      </c>
      <c r="BD202" s="55">
        <v>0</v>
      </c>
      <c r="BE202" s="55">
        <v>0</v>
      </c>
      <c r="BF202" s="55">
        <v>14.428403493633331</v>
      </c>
      <c r="BG202" s="55">
        <v>2.2056238205333338</v>
      </c>
      <c r="BH202" s="55">
        <v>0</v>
      </c>
      <c r="BI202" s="55">
        <v>0</v>
      </c>
      <c r="BJ202" s="55">
        <v>0.61831811593333319</v>
      </c>
      <c r="BK202" s="33">
        <f t="shared" si="5"/>
        <v>49.971887205878929</v>
      </c>
    </row>
    <row r="203" spans="1:63">
      <c r="A203" s="53"/>
      <c r="B203" s="54" t="s">
        <v>210</v>
      </c>
      <c r="C203" s="55">
        <v>0</v>
      </c>
      <c r="D203" s="55">
        <v>0</v>
      </c>
      <c r="E203" s="55">
        <v>0</v>
      </c>
      <c r="F203" s="55">
        <v>0</v>
      </c>
      <c r="G203" s="55">
        <v>0</v>
      </c>
      <c r="H203" s="55">
        <v>0.82528737279999997</v>
      </c>
      <c r="I203" s="55">
        <v>0</v>
      </c>
      <c r="J203" s="55">
        <v>0</v>
      </c>
      <c r="K203" s="55">
        <v>0</v>
      </c>
      <c r="L203" s="55">
        <v>0.10556694616666665</v>
      </c>
      <c r="M203" s="55">
        <v>0</v>
      </c>
      <c r="N203" s="55">
        <v>0</v>
      </c>
      <c r="O203" s="55">
        <v>0</v>
      </c>
      <c r="P203" s="55">
        <v>0</v>
      </c>
      <c r="Q203" s="55">
        <v>0</v>
      </c>
      <c r="R203" s="55">
        <v>0.15331079116666663</v>
      </c>
      <c r="S203" s="55">
        <v>0</v>
      </c>
      <c r="T203" s="55">
        <v>0</v>
      </c>
      <c r="U203" s="55">
        <v>0</v>
      </c>
      <c r="V203" s="55">
        <v>0.10609743333333332</v>
      </c>
      <c r="W203" s="55">
        <v>0</v>
      </c>
      <c r="X203" s="55">
        <v>0</v>
      </c>
      <c r="Y203" s="55">
        <v>0</v>
      </c>
      <c r="Z203" s="55">
        <v>0</v>
      </c>
      <c r="AA203" s="55">
        <v>0</v>
      </c>
      <c r="AB203" s="55">
        <v>0.41861479999999995</v>
      </c>
      <c r="AC203" s="55">
        <v>0</v>
      </c>
      <c r="AD203" s="55">
        <v>0</v>
      </c>
      <c r="AE203" s="55">
        <v>0</v>
      </c>
      <c r="AF203" s="55">
        <v>0</v>
      </c>
      <c r="AG203" s="55">
        <v>0</v>
      </c>
      <c r="AH203" s="55">
        <v>0</v>
      </c>
      <c r="AI203" s="55">
        <v>0</v>
      </c>
      <c r="AJ203" s="55">
        <v>0</v>
      </c>
      <c r="AK203" s="55">
        <v>0</v>
      </c>
      <c r="AL203" s="55">
        <v>1.5698054999999999E-2</v>
      </c>
      <c r="AM203" s="55">
        <v>0</v>
      </c>
      <c r="AN203" s="55">
        <v>0</v>
      </c>
      <c r="AO203" s="55">
        <v>0</v>
      </c>
      <c r="AP203" s="55">
        <v>0</v>
      </c>
      <c r="AQ203" s="55">
        <v>0</v>
      </c>
      <c r="AR203" s="55">
        <v>0</v>
      </c>
      <c r="AS203" s="55">
        <v>0</v>
      </c>
      <c r="AT203" s="55">
        <v>0</v>
      </c>
      <c r="AU203" s="55">
        <v>0</v>
      </c>
      <c r="AV203" s="55">
        <v>38.832944314133364</v>
      </c>
      <c r="AW203" s="55">
        <v>1.3604981</v>
      </c>
      <c r="AX203" s="55">
        <v>0</v>
      </c>
      <c r="AY203" s="55">
        <v>0</v>
      </c>
      <c r="AZ203" s="55">
        <v>3.5951194322283904</v>
      </c>
      <c r="BA203" s="55">
        <v>0</v>
      </c>
      <c r="BB203" s="55">
        <v>0</v>
      </c>
      <c r="BC203" s="55">
        <v>0</v>
      </c>
      <c r="BD203" s="55">
        <v>0</v>
      </c>
      <c r="BE203" s="55">
        <v>0</v>
      </c>
      <c r="BF203" s="55">
        <v>6.0314562493333366</v>
      </c>
      <c r="BG203" s="55">
        <v>0.69590590503333327</v>
      </c>
      <c r="BH203" s="55">
        <v>0.26163425000000001</v>
      </c>
      <c r="BI203" s="55">
        <v>0</v>
      </c>
      <c r="BJ203" s="55">
        <v>0.82897472223333324</v>
      </c>
      <c r="BK203" s="33">
        <f t="shared" si="5"/>
        <v>53.231108371428427</v>
      </c>
    </row>
    <row r="204" spans="1:63">
      <c r="A204" s="53"/>
      <c r="B204" s="54" t="s">
        <v>211</v>
      </c>
      <c r="C204" s="55">
        <v>0</v>
      </c>
      <c r="D204" s="55">
        <v>0</v>
      </c>
      <c r="E204" s="55">
        <v>0</v>
      </c>
      <c r="F204" s="55">
        <v>0</v>
      </c>
      <c r="G204" s="55">
        <v>0</v>
      </c>
      <c r="H204" s="55">
        <v>0.41755870033333342</v>
      </c>
      <c r="I204" s="55">
        <v>0</v>
      </c>
      <c r="J204" s="55">
        <v>0</v>
      </c>
      <c r="K204" s="55">
        <v>0</v>
      </c>
      <c r="L204" s="55">
        <v>0</v>
      </c>
      <c r="M204" s="55">
        <v>0</v>
      </c>
      <c r="N204" s="55">
        <v>0</v>
      </c>
      <c r="O204" s="55">
        <v>0</v>
      </c>
      <c r="P204" s="55">
        <v>0</v>
      </c>
      <c r="Q204" s="55">
        <v>0</v>
      </c>
      <c r="R204" s="55">
        <v>0.27193570826666669</v>
      </c>
      <c r="S204" s="55">
        <v>0</v>
      </c>
      <c r="T204" s="55">
        <v>0</v>
      </c>
      <c r="U204" s="55">
        <v>0</v>
      </c>
      <c r="V204" s="55">
        <v>2.0953720000000002E-2</v>
      </c>
      <c r="W204" s="55">
        <v>0</v>
      </c>
      <c r="X204" s="55">
        <v>0</v>
      </c>
      <c r="Y204" s="55">
        <v>0</v>
      </c>
      <c r="Z204" s="55">
        <v>0</v>
      </c>
      <c r="AA204" s="55">
        <v>0</v>
      </c>
      <c r="AB204" s="55">
        <v>0</v>
      </c>
      <c r="AC204" s="55">
        <v>0</v>
      </c>
      <c r="AD204" s="55">
        <v>0</v>
      </c>
      <c r="AE204" s="55">
        <v>0</v>
      </c>
      <c r="AF204" s="55">
        <v>0</v>
      </c>
      <c r="AG204" s="55">
        <v>0</v>
      </c>
      <c r="AH204" s="55">
        <v>0</v>
      </c>
      <c r="AI204" s="55">
        <v>0</v>
      </c>
      <c r="AJ204" s="55">
        <v>0</v>
      </c>
      <c r="AK204" s="55">
        <v>0</v>
      </c>
      <c r="AL204" s="55">
        <v>0</v>
      </c>
      <c r="AM204" s="55">
        <v>0</v>
      </c>
      <c r="AN204" s="55">
        <v>0</v>
      </c>
      <c r="AO204" s="55">
        <v>0</v>
      </c>
      <c r="AP204" s="55">
        <v>0</v>
      </c>
      <c r="AQ204" s="55">
        <v>0</v>
      </c>
      <c r="AR204" s="55">
        <v>0</v>
      </c>
      <c r="AS204" s="55">
        <v>0</v>
      </c>
      <c r="AT204" s="55">
        <v>0</v>
      </c>
      <c r="AU204" s="55">
        <v>0</v>
      </c>
      <c r="AV204" s="55">
        <v>9.8325161740999949</v>
      </c>
      <c r="AW204" s="55">
        <v>1.2675283250000002</v>
      </c>
      <c r="AX204" s="55">
        <v>0</v>
      </c>
      <c r="AY204" s="55">
        <v>0</v>
      </c>
      <c r="AZ204" s="55">
        <v>0.21273857519241834</v>
      </c>
      <c r="BA204" s="55">
        <v>0</v>
      </c>
      <c r="BB204" s="55">
        <v>0</v>
      </c>
      <c r="BC204" s="55">
        <v>0</v>
      </c>
      <c r="BD204" s="55">
        <v>0</v>
      </c>
      <c r="BE204" s="55">
        <v>0</v>
      </c>
      <c r="BF204" s="55">
        <v>8.2065475654666624</v>
      </c>
      <c r="BG204" s="55">
        <v>0.39110233170000003</v>
      </c>
      <c r="BH204" s="55">
        <v>0.51735850000000005</v>
      </c>
      <c r="BI204" s="55">
        <v>0</v>
      </c>
      <c r="BJ204" s="55">
        <v>0.25794460096666666</v>
      </c>
      <c r="BK204" s="33">
        <f t="shared" si="5"/>
        <v>21.396184201025743</v>
      </c>
    </row>
    <row r="205" spans="1:63">
      <c r="A205" s="53"/>
      <c r="B205" s="54" t="s">
        <v>212</v>
      </c>
      <c r="C205" s="55">
        <v>0</v>
      </c>
      <c r="D205" s="55">
        <v>0</v>
      </c>
      <c r="E205" s="55">
        <v>0</v>
      </c>
      <c r="F205" s="55">
        <v>0</v>
      </c>
      <c r="G205" s="55">
        <v>0</v>
      </c>
      <c r="H205" s="55">
        <v>0.77482516443333338</v>
      </c>
      <c r="I205" s="55">
        <v>0</v>
      </c>
      <c r="J205" s="55">
        <v>0</v>
      </c>
      <c r="K205" s="55">
        <v>0</v>
      </c>
      <c r="L205" s="55">
        <v>0.80907412533333345</v>
      </c>
      <c r="M205" s="55">
        <v>0</v>
      </c>
      <c r="N205" s="55">
        <v>0</v>
      </c>
      <c r="O205" s="55">
        <v>0</v>
      </c>
      <c r="P205" s="55">
        <v>0</v>
      </c>
      <c r="Q205" s="55">
        <v>0</v>
      </c>
      <c r="R205" s="55">
        <v>0.58477006056666658</v>
      </c>
      <c r="S205" s="55">
        <v>0</v>
      </c>
      <c r="T205" s="55">
        <v>0</v>
      </c>
      <c r="U205" s="55">
        <v>0</v>
      </c>
      <c r="V205" s="55">
        <v>8.1930122999999994E-2</v>
      </c>
      <c r="W205" s="55">
        <v>0</v>
      </c>
      <c r="X205" s="55">
        <v>0</v>
      </c>
      <c r="Y205" s="55">
        <v>0</v>
      </c>
      <c r="Z205" s="55">
        <v>0</v>
      </c>
      <c r="AA205" s="55">
        <v>0</v>
      </c>
      <c r="AB205" s="55">
        <v>1.5127970000000001E-2</v>
      </c>
      <c r="AC205" s="55">
        <v>0</v>
      </c>
      <c r="AD205" s="55">
        <v>0</v>
      </c>
      <c r="AE205" s="55">
        <v>0</v>
      </c>
      <c r="AF205" s="55">
        <v>0</v>
      </c>
      <c r="AG205" s="55">
        <v>0</v>
      </c>
      <c r="AH205" s="55">
        <v>0</v>
      </c>
      <c r="AI205" s="55">
        <v>0</v>
      </c>
      <c r="AJ205" s="55">
        <v>0</v>
      </c>
      <c r="AK205" s="55">
        <v>0</v>
      </c>
      <c r="AL205" s="55">
        <v>2.5213283333333333E-2</v>
      </c>
      <c r="AM205" s="55">
        <v>0</v>
      </c>
      <c r="AN205" s="55">
        <v>0</v>
      </c>
      <c r="AO205" s="55">
        <v>0</v>
      </c>
      <c r="AP205" s="55">
        <v>0</v>
      </c>
      <c r="AQ205" s="55">
        <v>0</v>
      </c>
      <c r="AR205" s="55">
        <v>0</v>
      </c>
      <c r="AS205" s="55">
        <v>0</v>
      </c>
      <c r="AT205" s="55">
        <v>0</v>
      </c>
      <c r="AU205" s="55">
        <v>0</v>
      </c>
      <c r="AV205" s="55">
        <v>18.814141196133335</v>
      </c>
      <c r="AW205" s="55">
        <v>2.5846601123666666</v>
      </c>
      <c r="AX205" s="55">
        <v>0</v>
      </c>
      <c r="AY205" s="55">
        <v>0</v>
      </c>
      <c r="AZ205" s="55">
        <v>0.89833991857052131</v>
      </c>
      <c r="BA205" s="55">
        <v>0</v>
      </c>
      <c r="BB205" s="55">
        <v>0</v>
      </c>
      <c r="BC205" s="55">
        <v>0</v>
      </c>
      <c r="BD205" s="55">
        <v>0</v>
      </c>
      <c r="BE205" s="55">
        <v>0</v>
      </c>
      <c r="BF205" s="55">
        <v>10.029352298033334</v>
      </c>
      <c r="BG205" s="55">
        <v>1.0085313333333334</v>
      </c>
      <c r="BH205" s="55">
        <v>0</v>
      </c>
      <c r="BI205" s="55">
        <v>0</v>
      </c>
      <c r="BJ205" s="55">
        <v>6.4255054166666645E-2</v>
      </c>
      <c r="BK205" s="33">
        <f t="shared" si="5"/>
        <v>35.690220639270514</v>
      </c>
    </row>
    <row r="206" spans="1:63">
      <c r="A206" s="53"/>
      <c r="B206" s="54" t="s">
        <v>213</v>
      </c>
      <c r="C206" s="55">
        <v>0</v>
      </c>
      <c r="D206" s="55">
        <v>0.62548824246666679</v>
      </c>
      <c r="E206" s="55">
        <v>157.50954561653333</v>
      </c>
      <c r="F206" s="55">
        <v>0</v>
      </c>
      <c r="G206" s="55">
        <v>0</v>
      </c>
      <c r="H206" s="55">
        <v>416.80255747096652</v>
      </c>
      <c r="I206" s="55">
        <v>2258.0041236693314</v>
      </c>
      <c r="J206" s="55">
        <v>2.5079348075666674</v>
      </c>
      <c r="K206" s="55">
        <v>0</v>
      </c>
      <c r="L206" s="55">
        <v>139.0994605091667</v>
      </c>
      <c r="M206" s="55">
        <v>0</v>
      </c>
      <c r="N206" s="55">
        <v>0</v>
      </c>
      <c r="O206" s="55">
        <v>0</v>
      </c>
      <c r="P206" s="55">
        <v>0</v>
      </c>
      <c r="Q206" s="55">
        <v>0</v>
      </c>
      <c r="R206" s="55">
        <v>57.998097308033337</v>
      </c>
      <c r="S206" s="55">
        <v>249.81684080249994</v>
      </c>
      <c r="T206" s="55">
        <v>59.680611908200007</v>
      </c>
      <c r="U206" s="55">
        <v>0</v>
      </c>
      <c r="V206" s="55">
        <v>33.077730918166665</v>
      </c>
      <c r="W206" s="55">
        <v>0</v>
      </c>
      <c r="X206" s="55">
        <v>0</v>
      </c>
      <c r="Y206" s="55">
        <v>0</v>
      </c>
      <c r="Z206" s="55">
        <v>0</v>
      </c>
      <c r="AA206" s="55">
        <v>0</v>
      </c>
      <c r="AB206" s="55">
        <v>0.42729856373333341</v>
      </c>
      <c r="AC206" s="55">
        <v>0</v>
      </c>
      <c r="AD206" s="55">
        <v>0</v>
      </c>
      <c r="AE206" s="55">
        <v>0</v>
      </c>
      <c r="AF206" s="55">
        <v>0.52836630810000007</v>
      </c>
      <c r="AG206" s="55">
        <v>0</v>
      </c>
      <c r="AH206" s="55">
        <v>0</v>
      </c>
      <c r="AI206" s="55">
        <v>0</v>
      </c>
      <c r="AJ206" s="55">
        <v>0</v>
      </c>
      <c r="AK206" s="55">
        <v>0</v>
      </c>
      <c r="AL206" s="55">
        <v>0.27775390040000003</v>
      </c>
      <c r="AM206" s="55">
        <v>5.4642754599999996E-2</v>
      </c>
      <c r="AN206" s="55">
        <v>0</v>
      </c>
      <c r="AO206" s="55">
        <v>0</v>
      </c>
      <c r="AP206" s="55">
        <v>0.29616863393333337</v>
      </c>
      <c r="AQ206" s="55">
        <v>0</v>
      </c>
      <c r="AR206" s="55">
        <v>0</v>
      </c>
      <c r="AS206" s="55">
        <v>0</v>
      </c>
      <c r="AT206" s="55">
        <v>0</v>
      </c>
      <c r="AU206" s="55">
        <v>0</v>
      </c>
      <c r="AV206" s="55">
        <v>508.13255019676689</v>
      </c>
      <c r="AW206" s="55">
        <v>1047.3721649658341</v>
      </c>
      <c r="AX206" s="55">
        <v>23.170000956033338</v>
      </c>
      <c r="AY206" s="55">
        <v>45.977096541000002</v>
      </c>
      <c r="AZ206" s="55">
        <v>384.83197228406686</v>
      </c>
      <c r="BA206" s="55">
        <v>0</v>
      </c>
      <c r="BB206" s="55">
        <v>0</v>
      </c>
      <c r="BC206" s="55">
        <v>0</v>
      </c>
      <c r="BD206" s="55">
        <v>0</v>
      </c>
      <c r="BE206" s="55">
        <v>0</v>
      </c>
      <c r="BF206" s="55">
        <v>740.73358738380057</v>
      </c>
      <c r="BG206" s="55">
        <v>457.3931325376999</v>
      </c>
      <c r="BH206" s="55">
        <v>429.19176945519996</v>
      </c>
      <c r="BI206" s="55">
        <v>0</v>
      </c>
      <c r="BJ206" s="55">
        <v>294.8186780421662</v>
      </c>
      <c r="BK206" s="33">
        <f t="shared" si="5"/>
        <v>7308.3275737762651</v>
      </c>
    </row>
    <row r="207" spans="1:63">
      <c r="A207" s="53"/>
      <c r="B207" s="54" t="s">
        <v>214</v>
      </c>
      <c r="C207" s="55">
        <v>0</v>
      </c>
      <c r="D207" s="55">
        <v>0</v>
      </c>
      <c r="E207" s="55">
        <v>0</v>
      </c>
      <c r="F207" s="55">
        <v>0</v>
      </c>
      <c r="G207" s="55">
        <v>0</v>
      </c>
      <c r="H207" s="55">
        <v>11.290939696633332</v>
      </c>
      <c r="I207" s="55">
        <v>5.0517403932666669</v>
      </c>
      <c r="J207" s="55">
        <v>0</v>
      </c>
      <c r="K207" s="55">
        <v>0</v>
      </c>
      <c r="L207" s="55">
        <v>13.238846085733336</v>
      </c>
      <c r="M207" s="55">
        <v>0</v>
      </c>
      <c r="N207" s="55">
        <v>0</v>
      </c>
      <c r="O207" s="55">
        <v>0</v>
      </c>
      <c r="P207" s="55">
        <v>0</v>
      </c>
      <c r="Q207" s="55">
        <v>0</v>
      </c>
      <c r="R207" s="55">
        <v>20.704106041200006</v>
      </c>
      <c r="S207" s="55">
        <v>1.7986946005666669</v>
      </c>
      <c r="T207" s="55">
        <v>22.101667549766667</v>
      </c>
      <c r="U207" s="55">
        <v>0</v>
      </c>
      <c r="V207" s="55">
        <v>9.6528166753666635</v>
      </c>
      <c r="W207" s="55">
        <v>0</v>
      </c>
      <c r="X207" s="55">
        <v>0</v>
      </c>
      <c r="Y207" s="55">
        <v>0</v>
      </c>
      <c r="Z207" s="55">
        <v>0</v>
      </c>
      <c r="AA207" s="55">
        <v>0</v>
      </c>
      <c r="AB207" s="55">
        <v>1.2585998179999993</v>
      </c>
      <c r="AC207" s="55">
        <v>0</v>
      </c>
      <c r="AD207" s="55">
        <v>0</v>
      </c>
      <c r="AE207" s="55">
        <v>0</v>
      </c>
      <c r="AF207" s="55">
        <v>5.783365455066666</v>
      </c>
      <c r="AG207" s="55">
        <v>0</v>
      </c>
      <c r="AH207" s="55">
        <v>0</v>
      </c>
      <c r="AI207" s="55">
        <v>0</v>
      </c>
      <c r="AJ207" s="55">
        <v>0</v>
      </c>
      <c r="AK207" s="55">
        <v>0</v>
      </c>
      <c r="AL207" s="55">
        <v>6.7983121133333338E-2</v>
      </c>
      <c r="AM207" s="55">
        <v>0</v>
      </c>
      <c r="AN207" s="55">
        <v>0</v>
      </c>
      <c r="AO207" s="55">
        <v>0</v>
      </c>
      <c r="AP207" s="55">
        <v>0.18148381953333331</v>
      </c>
      <c r="AQ207" s="55">
        <v>0</v>
      </c>
      <c r="AR207" s="55">
        <v>0</v>
      </c>
      <c r="AS207" s="55">
        <v>0</v>
      </c>
      <c r="AT207" s="55">
        <v>0</v>
      </c>
      <c r="AU207" s="55">
        <v>0</v>
      </c>
      <c r="AV207" s="55">
        <v>194.28091358786716</v>
      </c>
      <c r="AW207" s="55">
        <v>31.395842500466664</v>
      </c>
      <c r="AX207" s="55">
        <v>0</v>
      </c>
      <c r="AY207" s="55">
        <v>0</v>
      </c>
      <c r="AZ207" s="55">
        <v>172.48051857569988</v>
      </c>
      <c r="BA207" s="55">
        <v>0</v>
      </c>
      <c r="BB207" s="55">
        <v>0</v>
      </c>
      <c r="BC207" s="55">
        <v>0</v>
      </c>
      <c r="BD207" s="55">
        <v>0</v>
      </c>
      <c r="BE207" s="55">
        <v>0</v>
      </c>
      <c r="BF207" s="55">
        <v>468.49756476850445</v>
      </c>
      <c r="BG207" s="55">
        <v>49.91387423646664</v>
      </c>
      <c r="BH207" s="55">
        <v>6.0498861351999995</v>
      </c>
      <c r="BI207" s="55">
        <v>0</v>
      </c>
      <c r="BJ207" s="55">
        <v>152.1462502563333</v>
      </c>
      <c r="BK207" s="33">
        <f t="shared" si="5"/>
        <v>1165.8950933168048</v>
      </c>
    </row>
    <row r="208" spans="1:63">
      <c r="A208" s="53"/>
      <c r="B208" s="54" t="s">
        <v>215</v>
      </c>
      <c r="C208" s="55">
        <v>0</v>
      </c>
      <c r="D208" s="55">
        <v>0</v>
      </c>
      <c r="E208" s="55">
        <v>0</v>
      </c>
      <c r="F208" s="55">
        <v>0</v>
      </c>
      <c r="G208" s="55">
        <v>0</v>
      </c>
      <c r="H208" s="55">
        <v>1.2921514261333331</v>
      </c>
      <c r="I208" s="55">
        <v>0.73871943766666648</v>
      </c>
      <c r="J208" s="55">
        <v>0</v>
      </c>
      <c r="K208" s="55">
        <v>0</v>
      </c>
      <c r="L208" s="55">
        <v>0.80788956293333347</v>
      </c>
      <c r="M208" s="55">
        <v>0</v>
      </c>
      <c r="N208" s="55">
        <v>0</v>
      </c>
      <c r="O208" s="55">
        <v>0</v>
      </c>
      <c r="P208" s="55">
        <v>0</v>
      </c>
      <c r="Q208" s="55">
        <v>0</v>
      </c>
      <c r="R208" s="55">
        <v>0.99293155343333339</v>
      </c>
      <c r="S208" s="55">
        <v>0.69402097143333319</v>
      </c>
      <c r="T208" s="55">
        <v>0</v>
      </c>
      <c r="U208" s="55">
        <v>0</v>
      </c>
      <c r="V208" s="55">
        <v>0.83926599716666661</v>
      </c>
      <c r="W208" s="55">
        <v>0</v>
      </c>
      <c r="X208" s="55">
        <v>0</v>
      </c>
      <c r="Y208" s="55">
        <v>0</v>
      </c>
      <c r="Z208" s="55">
        <v>0</v>
      </c>
      <c r="AA208" s="55">
        <v>0</v>
      </c>
      <c r="AB208" s="55">
        <v>0.29102896680000001</v>
      </c>
      <c r="AC208" s="55">
        <v>0</v>
      </c>
      <c r="AD208" s="55">
        <v>0</v>
      </c>
      <c r="AE208" s="55">
        <v>0</v>
      </c>
      <c r="AF208" s="55">
        <v>8.4284563566666679E-2</v>
      </c>
      <c r="AG208" s="55">
        <v>0</v>
      </c>
      <c r="AH208" s="55">
        <v>0</v>
      </c>
      <c r="AI208" s="55">
        <v>0</v>
      </c>
      <c r="AJ208" s="55">
        <v>0</v>
      </c>
      <c r="AK208" s="55">
        <v>0</v>
      </c>
      <c r="AL208" s="55">
        <v>9.2183610966666676E-2</v>
      </c>
      <c r="AM208" s="55">
        <v>0</v>
      </c>
      <c r="AN208" s="55">
        <v>0</v>
      </c>
      <c r="AO208" s="55">
        <v>0</v>
      </c>
      <c r="AP208" s="55">
        <v>0</v>
      </c>
      <c r="AQ208" s="55">
        <v>0</v>
      </c>
      <c r="AR208" s="55">
        <v>0</v>
      </c>
      <c r="AS208" s="55">
        <v>0</v>
      </c>
      <c r="AT208" s="55">
        <v>0</v>
      </c>
      <c r="AU208" s="55">
        <v>0</v>
      </c>
      <c r="AV208" s="55">
        <v>36.891761464699997</v>
      </c>
      <c r="AW208" s="55">
        <v>7.6306587600666642</v>
      </c>
      <c r="AX208" s="55">
        <v>1.055254351233333</v>
      </c>
      <c r="AY208" s="55">
        <v>0</v>
      </c>
      <c r="AZ208" s="55">
        <v>60.410941628766665</v>
      </c>
      <c r="BA208" s="55">
        <v>0</v>
      </c>
      <c r="BB208" s="55">
        <v>0</v>
      </c>
      <c r="BC208" s="55">
        <v>0</v>
      </c>
      <c r="BD208" s="55">
        <v>0</v>
      </c>
      <c r="BE208" s="55">
        <v>0</v>
      </c>
      <c r="BF208" s="55">
        <v>87.952239234992305</v>
      </c>
      <c r="BG208" s="55">
        <v>36.617094994800006</v>
      </c>
      <c r="BH208" s="55">
        <v>0.13339585116666666</v>
      </c>
      <c r="BI208" s="55">
        <v>0</v>
      </c>
      <c r="BJ208" s="55">
        <v>30.539618152633341</v>
      </c>
      <c r="BK208" s="33">
        <f t="shared" si="5"/>
        <v>267.06344052845895</v>
      </c>
    </row>
    <row r="209" spans="1:63">
      <c r="A209" s="53"/>
      <c r="B209" s="54" t="s">
        <v>216</v>
      </c>
      <c r="C209" s="55">
        <v>0</v>
      </c>
      <c r="D209" s="55">
        <v>0</v>
      </c>
      <c r="E209" s="55">
        <v>0</v>
      </c>
      <c r="F209" s="55">
        <v>0</v>
      </c>
      <c r="G209" s="55">
        <v>0</v>
      </c>
      <c r="H209" s="55">
        <v>1.0445995373333337</v>
      </c>
      <c r="I209" s="55">
        <v>0</v>
      </c>
      <c r="J209" s="55">
        <v>0</v>
      </c>
      <c r="K209" s="55">
        <v>0</v>
      </c>
      <c r="L209" s="55">
        <v>0.65523076443333328</v>
      </c>
      <c r="M209" s="55">
        <v>0</v>
      </c>
      <c r="N209" s="55">
        <v>0</v>
      </c>
      <c r="O209" s="55">
        <v>0</v>
      </c>
      <c r="P209" s="55">
        <v>0</v>
      </c>
      <c r="Q209" s="55">
        <v>0</v>
      </c>
      <c r="R209" s="55">
        <v>0.94392046200000013</v>
      </c>
      <c r="S209" s="55">
        <v>0</v>
      </c>
      <c r="T209" s="55">
        <v>0</v>
      </c>
      <c r="U209" s="55">
        <v>0</v>
      </c>
      <c r="V209" s="55">
        <v>9.2466562333333342E-3</v>
      </c>
      <c r="W209" s="55">
        <v>0</v>
      </c>
      <c r="X209" s="55">
        <v>0</v>
      </c>
      <c r="Y209" s="55">
        <v>0</v>
      </c>
      <c r="Z209" s="55">
        <v>0</v>
      </c>
      <c r="AA209" s="55">
        <v>0</v>
      </c>
      <c r="AB209" s="55">
        <v>0.18706143983333334</v>
      </c>
      <c r="AC209" s="55">
        <v>0</v>
      </c>
      <c r="AD209" s="55">
        <v>0</v>
      </c>
      <c r="AE209" s="55">
        <v>0</v>
      </c>
      <c r="AF209" s="55">
        <v>1.840416616666667E-2</v>
      </c>
      <c r="AG209" s="55">
        <v>0</v>
      </c>
      <c r="AH209" s="55">
        <v>0</v>
      </c>
      <c r="AI209" s="55">
        <v>0</v>
      </c>
      <c r="AJ209" s="55">
        <v>0</v>
      </c>
      <c r="AK209" s="55">
        <v>0</v>
      </c>
      <c r="AL209" s="55">
        <v>0.12584168409999999</v>
      </c>
      <c r="AM209" s="55">
        <v>0</v>
      </c>
      <c r="AN209" s="55">
        <v>0</v>
      </c>
      <c r="AO209" s="55">
        <v>0</v>
      </c>
      <c r="AP209" s="55">
        <v>0</v>
      </c>
      <c r="AQ209" s="55">
        <v>0</v>
      </c>
      <c r="AR209" s="55">
        <v>0</v>
      </c>
      <c r="AS209" s="55">
        <v>0</v>
      </c>
      <c r="AT209" s="55">
        <v>0</v>
      </c>
      <c r="AU209" s="55">
        <v>0</v>
      </c>
      <c r="AV209" s="55">
        <v>69.014029844299898</v>
      </c>
      <c r="AW209" s="55">
        <v>0</v>
      </c>
      <c r="AX209" s="55">
        <v>0</v>
      </c>
      <c r="AY209" s="55">
        <v>0</v>
      </c>
      <c r="AZ209" s="55">
        <v>15.557499009166667</v>
      </c>
      <c r="BA209" s="55">
        <v>0</v>
      </c>
      <c r="BB209" s="55">
        <v>0</v>
      </c>
      <c r="BC209" s="55">
        <v>0</v>
      </c>
      <c r="BD209" s="55">
        <v>0</v>
      </c>
      <c r="BE209" s="55">
        <v>0</v>
      </c>
      <c r="BF209" s="55">
        <v>235.28375993450231</v>
      </c>
      <c r="BG209" s="55">
        <v>0</v>
      </c>
      <c r="BH209" s="55">
        <v>0</v>
      </c>
      <c r="BI209" s="55">
        <v>0</v>
      </c>
      <c r="BJ209" s="55">
        <v>26.893952559100004</v>
      </c>
      <c r="BK209" s="33">
        <f t="shared" si="5"/>
        <v>349.73354605716889</v>
      </c>
    </row>
    <row r="210" spans="1:63">
      <c r="A210" s="53"/>
      <c r="B210" s="54" t="s">
        <v>217</v>
      </c>
      <c r="C210" s="55">
        <v>0</v>
      </c>
      <c r="D210" s="55">
        <v>0</v>
      </c>
      <c r="E210" s="55">
        <v>0</v>
      </c>
      <c r="F210" s="55">
        <v>0</v>
      </c>
      <c r="G210" s="55">
        <v>0</v>
      </c>
      <c r="H210" s="55">
        <v>3.7517539140333325</v>
      </c>
      <c r="I210" s="55">
        <v>17.487886309133337</v>
      </c>
      <c r="J210" s="55">
        <v>0.25629546666666664</v>
      </c>
      <c r="K210" s="55">
        <v>0</v>
      </c>
      <c r="L210" s="55">
        <v>3.7671327983666663</v>
      </c>
      <c r="M210" s="55">
        <v>0</v>
      </c>
      <c r="N210" s="55">
        <v>0</v>
      </c>
      <c r="O210" s="55">
        <v>0</v>
      </c>
      <c r="P210" s="55">
        <v>0</v>
      </c>
      <c r="Q210" s="55">
        <v>0</v>
      </c>
      <c r="R210" s="55">
        <v>1.6465035632666671</v>
      </c>
      <c r="S210" s="55">
        <v>0</v>
      </c>
      <c r="T210" s="55">
        <v>1.1155503705000003</v>
      </c>
      <c r="U210" s="55">
        <v>0</v>
      </c>
      <c r="V210" s="55">
        <v>1.2928531293333334</v>
      </c>
      <c r="W210" s="55">
        <v>0</v>
      </c>
      <c r="X210" s="55">
        <v>0</v>
      </c>
      <c r="Y210" s="55">
        <v>0</v>
      </c>
      <c r="Z210" s="55">
        <v>0</v>
      </c>
      <c r="AA210" s="55">
        <v>0</v>
      </c>
      <c r="AB210" s="55">
        <v>0</v>
      </c>
      <c r="AC210" s="55">
        <v>0</v>
      </c>
      <c r="AD210" s="55">
        <v>0</v>
      </c>
      <c r="AE210" s="55">
        <v>0</v>
      </c>
      <c r="AF210" s="55">
        <v>0</v>
      </c>
      <c r="AG210" s="55">
        <v>0</v>
      </c>
      <c r="AH210" s="55">
        <v>0</v>
      </c>
      <c r="AI210" s="55">
        <v>0</v>
      </c>
      <c r="AJ210" s="55">
        <v>0</v>
      </c>
      <c r="AK210" s="55">
        <v>0</v>
      </c>
      <c r="AL210" s="55">
        <v>0</v>
      </c>
      <c r="AM210" s="55">
        <v>0</v>
      </c>
      <c r="AN210" s="55">
        <v>0</v>
      </c>
      <c r="AO210" s="55">
        <v>0</v>
      </c>
      <c r="AP210" s="55">
        <v>0</v>
      </c>
      <c r="AQ210" s="55">
        <v>0</v>
      </c>
      <c r="AR210" s="55">
        <v>0</v>
      </c>
      <c r="AS210" s="55">
        <v>0</v>
      </c>
      <c r="AT210" s="55">
        <v>0</v>
      </c>
      <c r="AU210" s="55">
        <v>0</v>
      </c>
      <c r="AV210" s="55">
        <v>42.648062797899996</v>
      </c>
      <c r="AW210" s="55">
        <v>53.504134048666664</v>
      </c>
      <c r="AX210" s="55">
        <v>1.2498384393333333</v>
      </c>
      <c r="AY210" s="55">
        <v>0</v>
      </c>
      <c r="AZ210" s="55">
        <v>22.54187089483333</v>
      </c>
      <c r="BA210" s="55">
        <v>0</v>
      </c>
      <c r="BB210" s="55">
        <v>0</v>
      </c>
      <c r="BC210" s="55">
        <v>0</v>
      </c>
      <c r="BD210" s="55">
        <v>0</v>
      </c>
      <c r="BE210" s="55">
        <v>0</v>
      </c>
      <c r="BF210" s="55">
        <v>14.925300857170408</v>
      </c>
      <c r="BG210" s="55">
        <v>5.5603264745000001</v>
      </c>
      <c r="BH210" s="55">
        <v>3.358216625166667</v>
      </c>
      <c r="BI210" s="55">
        <v>0</v>
      </c>
      <c r="BJ210" s="55">
        <v>8.4907473330333385</v>
      </c>
      <c r="BK210" s="33">
        <f t="shared" si="5"/>
        <v>181.59647302190373</v>
      </c>
    </row>
    <row r="211" spans="1:63">
      <c r="A211" s="53"/>
      <c r="B211" s="54" t="s">
        <v>218</v>
      </c>
      <c r="C211" s="55">
        <v>0</v>
      </c>
      <c r="D211" s="55">
        <v>0</v>
      </c>
      <c r="E211" s="55">
        <v>0</v>
      </c>
      <c r="F211" s="55">
        <v>0</v>
      </c>
      <c r="G211" s="55">
        <v>0</v>
      </c>
      <c r="H211" s="55">
        <v>28.988354287433335</v>
      </c>
      <c r="I211" s="55">
        <v>0</v>
      </c>
      <c r="J211" s="55">
        <v>0</v>
      </c>
      <c r="K211" s="55">
        <v>0</v>
      </c>
      <c r="L211" s="55">
        <v>2.2614398884333333</v>
      </c>
      <c r="M211" s="55">
        <v>0</v>
      </c>
      <c r="N211" s="55">
        <v>0</v>
      </c>
      <c r="O211" s="55">
        <v>0</v>
      </c>
      <c r="P211" s="55">
        <v>0</v>
      </c>
      <c r="Q211" s="55">
        <v>0</v>
      </c>
      <c r="R211" s="55">
        <v>32.703790512299996</v>
      </c>
      <c r="S211" s="55">
        <v>0</v>
      </c>
      <c r="T211" s="55">
        <v>0</v>
      </c>
      <c r="U211" s="55">
        <v>0</v>
      </c>
      <c r="V211" s="55">
        <v>3.153591921566667</v>
      </c>
      <c r="W211" s="55">
        <v>0</v>
      </c>
      <c r="X211" s="55">
        <v>0</v>
      </c>
      <c r="Y211" s="55">
        <v>0</v>
      </c>
      <c r="Z211" s="55">
        <v>0</v>
      </c>
      <c r="AA211" s="55">
        <v>0</v>
      </c>
      <c r="AB211" s="55">
        <v>75.570093789633347</v>
      </c>
      <c r="AC211" s="55">
        <v>0</v>
      </c>
      <c r="AD211" s="55">
        <v>0</v>
      </c>
      <c r="AE211" s="55">
        <v>0</v>
      </c>
      <c r="AF211" s="55">
        <v>0.15854967219999999</v>
      </c>
      <c r="AG211" s="55">
        <v>0</v>
      </c>
      <c r="AH211" s="55">
        <v>0</v>
      </c>
      <c r="AI211" s="55">
        <v>0</v>
      </c>
      <c r="AJ211" s="55">
        <v>0</v>
      </c>
      <c r="AK211" s="55">
        <v>0</v>
      </c>
      <c r="AL211" s="55">
        <v>138.93407913313331</v>
      </c>
      <c r="AM211" s="55">
        <v>0</v>
      </c>
      <c r="AN211" s="55">
        <v>0</v>
      </c>
      <c r="AO211" s="55">
        <v>0</v>
      </c>
      <c r="AP211" s="55">
        <v>4.4061839999999991E-4</v>
      </c>
      <c r="AQ211" s="55">
        <v>0</v>
      </c>
      <c r="AR211" s="55">
        <v>0</v>
      </c>
      <c r="AS211" s="55">
        <v>0</v>
      </c>
      <c r="AT211" s="55">
        <v>0</v>
      </c>
      <c r="AU211" s="55">
        <v>0</v>
      </c>
      <c r="AV211" s="55">
        <v>587.0113762599625</v>
      </c>
      <c r="AW211" s="55">
        <v>8.8577850000000021E-4</v>
      </c>
      <c r="AX211" s="55">
        <v>5.2185317400000007E-2</v>
      </c>
      <c r="AY211" s="55">
        <v>0</v>
      </c>
      <c r="AZ211" s="55">
        <v>66.058473276866636</v>
      </c>
      <c r="BA211" s="55">
        <v>0</v>
      </c>
      <c r="BB211" s="55">
        <v>0</v>
      </c>
      <c r="BC211" s="55">
        <v>0</v>
      </c>
      <c r="BD211" s="55">
        <v>0</v>
      </c>
      <c r="BE211" s="55">
        <v>0</v>
      </c>
      <c r="BF211" s="55">
        <v>1535.8084343204</v>
      </c>
      <c r="BG211" s="55">
        <v>1.05988674E-2</v>
      </c>
      <c r="BH211" s="55">
        <v>0</v>
      </c>
      <c r="BI211" s="55">
        <v>0</v>
      </c>
      <c r="BJ211" s="55">
        <v>74.182150713466683</v>
      </c>
      <c r="BK211" s="33">
        <f t="shared" si="5"/>
        <v>2544.8944443570958</v>
      </c>
    </row>
    <row r="212" spans="1:63">
      <c r="A212" s="53"/>
      <c r="B212" s="54" t="s">
        <v>219</v>
      </c>
      <c r="C212" s="55">
        <v>0</v>
      </c>
      <c r="D212" s="55">
        <v>0</v>
      </c>
      <c r="E212" s="55">
        <v>333.90108436576662</v>
      </c>
      <c r="F212" s="55">
        <v>0</v>
      </c>
      <c r="G212" s="55">
        <v>0</v>
      </c>
      <c r="H212" s="55">
        <v>387.69674361129989</v>
      </c>
      <c r="I212" s="55">
        <v>5320.0795699716973</v>
      </c>
      <c r="J212" s="55">
        <v>909.59628710399977</v>
      </c>
      <c r="K212" s="55">
        <v>0</v>
      </c>
      <c r="L212" s="55">
        <v>197.26867906006669</v>
      </c>
      <c r="M212" s="55">
        <v>0</v>
      </c>
      <c r="N212" s="55">
        <v>3.9970190408666677</v>
      </c>
      <c r="O212" s="55">
        <v>0</v>
      </c>
      <c r="P212" s="55">
        <v>0</v>
      </c>
      <c r="Q212" s="55">
        <v>0</v>
      </c>
      <c r="R212" s="55">
        <v>17.004814011233332</v>
      </c>
      <c r="S212" s="55">
        <v>510.7524575766667</v>
      </c>
      <c r="T212" s="55">
        <v>312.42694830613334</v>
      </c>
      <c r="U212" s="55">
        <v>0</v>
      </c>
      <c r="V212" s="55">
        <v>34.236538691733323</v>
      </c>
      <c r="W212" s="55">
        <v>0</v>
      </c>
      <c r="X212" s="55">
        <v>0</v>
      </c>
      <c r="Y212" s="55">
        <v>0</v>
      </c>
      <c r="Z212" s="55">
        <v>0</v>
      </c>
      <c r="AA212" s="55">
        <v>0</v>
      </c>
      <c r="AB212" s="55">
        <v>10.730250289666666</v>
      </c>
      <c r="AC212" s="55">
        <v>0</v>
      </c>
      <c r="AD212" s="55">
        <v>0</v>
      </c>
      <c r="AE212" s="55">
        <v>0</v>
      </c>
      <c r="AF212" s="55">
        <v>3.214316716166667</v>
      </c>
      <c r="AG212" s="55">
        <v>0</v>
      </c>
      <c r="AH212" s="55">
        <v>0</v>
      </c>
      <c r="AI212" s="55">
        <v>0</v>
      </c>
      <c r="AJ212" s="55">
        <v>0</v>
      </c>
      <c r="AK212" s="55">
        <v>0</v>
      </c>
      <c r="AL212" s="55">
        <v>0.85519586936666681</v>
      </c>
      <c r="AM212" s="55">
        <v>0.52892592406666639</v>
      </c>
      <c r="AN212" s="55">
        <v>0</v>
      </c>
      <c r="AO212" s="55">
        <v>0</v>
      </c>
      <c r="AP212" s="55">
        <v>0.10460231903333332</v>
      </c>
      <c r="AQ212" s="55">
        <v>0</v>
      </c>
      <c r="AR212" s="55">
        <v>0</v>
      </c>
      <c r="AS212" s="55">
        <v>0</v>
      </c>
      <c r="AT212" s="55">
        <v>0</v>
      </c>
      <c r="AU212" s="55">
        <v>0</v>
      </c>
      <c r="AV212" s="55">
        <v>710.29231827509977</v>
      </c>
      <c r="AW212" s="55">
        <v>2177.9708488237675</v>
      </c>
      <c r="AX212" s="55">
        <v>10.606427956400001</v>
      </c>
      <c r="AY212" s="55">
        <v>0</v>
      </c>
      <c r="AZ212" s="55">
        <v>1015.1760166278</v>
      </c>
      <c r="BA212" s="55">
        <v>0</v>
      </c>
      <c r="BB212" s="55">
        <v>0</v>
      </c>
      <c r="BC212" s="55">
        <v>0</v>
      </c>
      <c r="BD212" s="55">
        <v>0</v>
      </c>
      <c r="BE212" s="55">
        <v>0</v>
      </c>
      <c r="BF212" s="55">
        <v>149.95409715529274</v>
      </c>
      <c r="BG212" s="55">
        <v>114.3057474341667</v>
      </c>
      <c r="BH212" s="55">
        <v>15.754654907599999</v>
      </c>
      <c r="BI212" s="55">
        <v>0</v>
      </c>
      <c r="BJ212" s="55">
        <v>120.19404742123336</v>
      </c>
      <c r="BK212" s="33">
        <f t="shared" si="5"/>
        <v>12356.647591459121</v>
      </c>
    </row>
    <row r="213" spans="1:63">
      <c r="A213" s="53"/>
      <c r="B213" s="54" t="s">
        <v>220</v>
      </c>
      <c r="C213" s="55">
        <v>0</v>
      </c>
      <c r="D213" s="55">
        <v>0</v>
      </c>
      <c r="E213" s="55">
        <v>0</v>
      </c>
      <c r="F213" s="55">
        <v>0</v>
      </c>
      <c r="G213" s="55">
        <v>0</v>
      </c>
      <c r="H213" s="55">
        <v>15.419548104199997</v>
      </c>
      <c r="I213" s="55">
        <v>0</v>
      </c>
      <c r="J213" s="55">
        <v>0</v>
      </c>
      <c r="K213" s="55">
        <v>0</v>
      </c>
      <c r="L213" s="55">
        <v>8.9546731333333303E-3</v>
      </c>
      <c r="M213" s="55">
        <v>0</v>
      </c>
      <c r="N213" s="55">
        <v>0</v>
      </c>
      <c r="O213" s="55">
        <v>0</v>
      </c>
      <c r="P213" s="55">
        <v>0</v>
      </c>
      <c r="Q213" s="55">
        <v>0</v>
      </c>
      <c r="R213" s="55">
        <v>22.938214936000005</v>
      </c>
      <c r="S213" s="55">
        <v>0</v>
      </c>
      <c r="T213" s="55">
        <v>0</v>
      </c>
      <c r="U213" s="55">
        <v>0</v>
      </c>
      <c r="V213" s="55">
        <v>0</v>
      </c>
      <c r="W213" s="55">
        <v>0</v>
      </c>
      <c r="X213" s="55">
        <v>0</v>
      </c>
      <c r="Y213" s="55">
        <v>0</v>
      </c>
      <c r="Z213" s="55">
        <v>0</v>
      </c>
      <c r="AA213" s="55">
        <v>0</v>
      </c>
      <c r="AB213" s="55">
        <v>2.8729641830999997</v>
      </c>
      <c r="AC213" s="55">
        <v>0</v>
      </c>
      <c r="AD213" s="55">
        <v>0</v>
      </c>
      <c r="AE213" s="55">
        <v>0</v>
      </c>
      <c r="AF213" s="55">
        <v>0</v>
      </c>
      <c r="AG213" s="55">
        <v>0</v>
      </c>
      <c r="AH213" s="55">
        <v>0</v>
      </c>
      <c r="AI213" s="55">
        <v>0</v>
      </c>
      <c r="AJ213" s="55">
        <v>0</v>
      </c>
      <c r="AK213" s="55">
        <v>0</v>
      </c>
      <c r="AL213" s="55">
        <v>2.2394526432333328</v>
      </c>
      <c r="AM213" s="55">
        <v>0</v>
      </c>
      <c r="AN213" s="55">
        <v>0</v>
      </c>
      <c r="AO213" s="55">
        <v>0</v>
      </c>
      <c r="AP213" s="55">
        <v>0</v>
      </c>
      <c r="AQ213" s="55">
        <v>0</v>
      </c>
      <c r="AR213" s="55">
        <v>0</v>
      </c>
      <c r="AS213" s="55">
        <v>0</v>
      </c>
      <c r="AT213" s="55">
        <v>0</v>
      </c>
      <c r="AU213" s="55">
        <v>0</v>
      </c>
      <c r="AV213" s="55">
        <v>1346.9270982717317</v>
      </c>
      <c r="AW213" s="55">
        <v>0</v>
      </c>
      <c r="AX213" s="55">
        <v>0</v>
      </c>
      <c r="AY213" s="55">
        <v>0</v>
      </c>
      <c r="AZ213" s="55">
        <v>2.2618932951333335</v>
      </c>
      <c r="BA213" s="55">
        <v>0</v>
      </c>
      <c r="BB213" s="55">
        <v>0</v>
      </c>
      <c r="BC213" s="55">
        <v>0</v>
      </c>
      <c r="BD213" s="55">
        <v>0</v>
      </c>
      <c r="BE213" s="55">
        <v>0</v>
      </c>
      <c r="BF213" s="55">
        <v>2642.5562114212516</v>
      </c>
      <c r="BG213" s="55">
        <v>0</v>
      </c>
      <c r="BH213" s="55">
        <v>0</v>
      </c>
      <c r="BI213" s="55">
        <v>0</v>
      </c>
      <c r="BJ213" s="55">
        <v>1.8464812382000002</v>
      </c>
      <c r="BK213" s="33">
        <f t="shared" si="5"/>
        <v>4037.0708187659829</v>
      </c>
    </row>
    <row r="214" spans="1:63">
      <c r="A214" s="53"/>
      <c r="B214" s="54" t="s">
        <v>221</v>
      </c>
      <c r="C214" s="55">
        <v>0</v>
      </c>
      <c r="D214" s="55">
        <v>0</v>
      </c>
      <c r="E214" s="55">
        <v>0</v>
      </c>
      <c r="F214" s="55">
        <v>0</v>
      </c>
      <c r="G214" s="55">
        <v>0</v>
      </c>
      <c r="H214" s="55">
        <v>0.4946426147666666</v>
      </c>
      <c r="I214" s="55">
        <v>0</v>
      </c>
      <c r="J214" s="55">
        <v>0</v>
      </c>
      <c r="K214" s="55">
        <v>0</v>
      </c>
      <c r="L214" s="55">
        <v>0.16967160000000001</v>
      </c>
      <c r="M214" s="55">
        <v>0</v>
      </c>
      <c r="N214" s="55">
        <v>0</v>
      </c>
      <c r="O214" s="55">
        <v>0</v>
      </c>
      <c r="P214" s="55">
        <v>0</v>
      </c>
      <c r="Q214" s="55">
        <v>0</v>
      </c>
      <c r="R214" s="55">
        <v>9.4153848133333329E-2</v>
      </c>
      <c r="S214" s="55">
        <v>0</v>
      </c>
      <c r="T214" s="55">
        <v>0</v>
      </c>
      <c r="U214" s="55">
        <v>0</v>
      </c>
      <c r="V214" s="55">
        <v>0</v>
      </c>
      <c r="W214" s="55">
        <v>0</v>
      </c>
      <c r="X214" s="55">
        <v>0</v>
      </c>
      <c r="Y214" s="55">
        <v>0</v>
      </c>
      <c r="Z214" s="55">
        <v>0</v>
      </c>
      <c r="AA214" s="55">
        <v>0</v>
      </c>
      <c r="AB214" s="55">
        <v>0.17480368883333333</v>
      </c>
      <c r="AC214" s="55">
        <v>0</v>
      </c>
      <c r="AD214" s="55">
        <v>0</v>
      </c>
      <c r="AE214" s="55">
        <v>0</v>
      </c>
      <c r="AF214" s="55">
        <v>7.7588046666666674E-2</v>
      </c>
      <c r="AG214" s="55">
        <v>0</v>
      </c>
      <c r="AH214" s="55">
        <v>0</v>
      </c>
      <c r="AI214" s="55">
        <v>0</v>
      </c>
      <c r="AJ214" s="55">
        <v>0</v>
      </c>
      <c r="AK214" s="55">
        <v>0</v>
      </c>
      <c r="AL214" s="55">
        <v>0</v>
      </c>
      <c r="AM214" s="55">
        <v>0</v>
      </c>
      <c r="AN214" s="55">
        <v>0</v>
      </c>
      <c r="AO214" s="55">
        <v>0</v>
      </c>
      <c r="AP214" s="55">
        <v>0</v>
      </c>
      <c r="AQ214" s="55">
        <v>0</v>
      </c>
      <c r="AR214" s="55">
        <v>0</v>
      </c>
      <c r="AS214" s="55">
        <v>0</v>
      </c>
      <c r="AT214" s="55">
        <v>0</v>
      </c>
      <c r="AU214" s="55">
        <v>0</v>
      </c>
      <c r="AV214" s="55">
        <v>45.850099565566651</v>
      </c>
      <c r="AW214" s="55">
        <v>1.1638207000000003</v>
      </c>
      <c r="AX214" s="55">
        <v>0</v>
      </c>
      <c r="AY214" s="55">
        <v>0</v>
      </c>
      <c r="AZ214" s="55">
        <v>2.2986158404000001</v>
      </c>
      <c r="BA214" s="55">
        <v>0</v>
      </c>
      <c r="BB214" s="55">
        <v>0</v>
      </c>
      <c r="BC214" s="55">
        <v>0</v>
      </c>
      <c r="BD214" s="55">
        <v>0</v>
      </c>
      <c r="BE214" s="55">
        <v>0</v>
      </c>
      <c r="BF214" s="55">
        <v>31.032768920516713</v>
      </c>
      <c r="BG214" s="55">
        <v>0.36577222000000004</v>
      </c>
      <c r="BH214" s="55">
        <v>0</v>
      </c>
      <c r="BI214" s="55">
        <v>0</v>
      </c>
      <c r="BJ214" s="55">
        <v>0.23276414000000001</v>
      </c>
      <c r="BK214" s="33">
        <f t="shared" si="5"/>
        <v>81.954701184883362</v>
      </c>
    </row>
    <row r="215" spans="1:63">
      <c r="A215" s="53"/>
      <c r="B215" s="54" t="s">
        <v>222</v>
      </c>
      <c r="C215" s="55">
        <v>0</v>
      </c>
      <c r="D215" s="55">
        <v>0</v>
      </c>
      <c r="E215" s="55">
        <v>0</v>
      </c>
      <c r="F215" s="55">
        <v>0</v>
      </c>
      <c r="G215" s="55">
        <v>0</v>
      </c>
      <c r="H215" s="55">
        <v>0.53572138003333336</v>
      </c>
      <c r="I215" s="55">
        <v>0</v>
      </c>
      <c r="J215" s="55">
        <v>0</v>
      </c>
      <c r="K215" s="55">
        <v>0</v>
      </c>
      <c r="L215" s="55">
        <v>3.2808290000000004E-2</v>
      </c>
      <c r="M215" s="55">
        <v>0</v>
      </c>
      <c r="N215" s="55">
        <v>0</v>
      </c>
      <c r="O215" s="55">
        <v>0</v>
      </c>
      <c r="P215" s="55">
        <v>0</v>
      </c>
      <c r="Q215" s="55">
        <v>0</v>
      </c>
      <c r="R215" s="55">
        <v>0.21237890466666665</v>
      </c>
      <c r="S215" s="55">
        <v>0</v>
      </c>
      <c r="T215" s="55">
        <v>0</v>
      </c>
      <c r="U215" s="55">
        <v>0</v>
      </c>
      <c r="V215" s="55">
        <v>0</v>
      </c>
      <c r="W215" s="55">
        <v>0</v>
      </c>
      <c r="X215" s="55">
        <v>0</v>
      </c>
      <c r="Y215" s="55">
        <v>0</v>
      </c>
      <c r="Z215" s="55">
        <v>0</v>
      </c>
      <c r="AA215" s="55">
        <v>0</v>
      </c>
      <c r="AB215" s="55">
        <v>0.13243296083333334</v>
      </c>
      <c r="AC215" s="55">
        <v>0</v>
      </c>
      <c r="AD215" s="55">
        <v>0</v>
      </c>
      <c r="AE215" s="55">
        <v>0</v>
      </c>
      <c r="AF215" s="55">
        <v>0</v>
      </c>
      <c r="AG215" s="55">
        <v>0</v>
      </c>
      <c r="AH215" s="55">
        <v>0</v>
      </c>
      <c r="AI215" s="55">
        <v>0</v>
      </c>
      <c r="AJ215" s="55">
        <v>0</v>
      </c>
      <c r="AK215" s="55">
        <v>0</v>
      </c>
      <c r="AL215" s="55">
        <v>1.0723316666666665E-3</v>
      </c>
      <c r="AM215" s="55">
        <v>0</v>
      </c>
      <c r="AN215" s="55">
        <v>0</v>
      </c>
      <c r="AO215" s="55">
        <v>0</v>
      </c>
      <c r="AP215" s="55">
        <v>0</v>
      </c>
      <c r="AQ215" s="55">
        <v>0</v>
      </c>
      <c r="AR215" s="55">
        <v>0</v>
      </c>
      <c r="AS215" s="55">
        <v>0</v>
      </c>
      <c r="AT215" s="55">
        <v>0</v>
      </c>
      <c r="AU215" s="55">
        <v>0</v>
      </c>
      <c r="AV215" s="55">
        <v>64.257376292133259</v>
      </c>
      <c r="AW215" s="55">
        <v>1.2117347833333332</v>
      </c>
      <c r="AX215" s="55">
        <v>0</v>
      </c>
      <c r="AY215" s="55">
        <v>0</v>
      </c>
      <c r="AZ215" s="55">
        <v>8.4547991158333335</v>
      </c>
      <c r="BA215" s="55">
        <v>0</v>
      </c>
      <c r="BB215" s="55">
        <v>0</v>
      </c>
      <c r="BC215" s="55">
        <v>0</v>
      </c>
      <c r="BD215" s="55">
        <v>0</v>
      </c>
      <c r="BE215" s="55">
        <v>0</v>
      </c>
      <c r="BF215" s="55">
        <v>23.073260863150445</v>
      </c>
      <c r="BG215" s="55">
        <v>14.627185389033333</v>
      </c>
      <c r="BH215" s="55">
        <v>0</v>
      </c>
      <c r="BI215" s="55">
        <v>0</v>
      </c>
      <c r="BJ215" s="55">
        <v>0.45035785313333337</v>
      </c>
      <c r="BK215" s="33">
        <f t="shared" si="5"/>
        <v>112.98912816381703</v>
      </c>
    </row>
    <row r="216" spans="1:63">
      <c r="A216" s="53"/>
      <c r="B216" s="54" t="s">
        <v>223</v>
      </c>
      <c r="C216" s="55">
        <v>0</v>
      </c>
      <c r="D216" s="55">
        <v>0</v>
      </c>
      <c r="E216" s="55">
        <v>0</v>
      </c>
      <c r="F216" s="55">
        <v>0</v>
      </c>
      <c r="G216" s="55">
        <v>0</v>
      </c>
      <c r="H216" s="55">
        <v>0.47536048216666671</v>
      </c>
      <c r="I216" s="55">
        <v>0</v>
      </c>
      <c r="J216" s="55">
        <v>0</v>
      </c>
      <c r="K216" s="55">
        <v>0</v>
      </c>
      <c r="L216" s="55">
        <v>0</v>
      </c>
      <c r="M216" s="55">
        <v>0</v>
      </c>
      <c r="N216" s="55">
        <v>0</v>
      </c>
      <c r="O216" s="55">
        <v>0</v>
      </c>
      <c r="P216" s="55">
        <v>0</v>
      </c>
      <c r="Q216" s="55">
        <v>0</v>
      </c>
      <c r="R216" s="55">
        <v>9.3384113333333352E-2</v>
      </c>
      <c r="S216" s="55">
        <v>0</v>
      </c>
      <c r="T216" s="55">
        <v>0</v>
      </c>
      <c r="U216" s="55">
        <v>0</v>
      </c>
      <c r="V216" s="55">
        <v>5.480291666666666E-2</v>
      </c>
      <c r="W216" s="55">
        <v>0</v>
      </c>
      <c r="X216" s="55">
        <v>0</v>
      </c>
      <c r="Y216" s="55">
        <v>0</v>
      </c>
      <c r="Z216" s="55">
        <v>0</v>
      </c>
      <c r="AA216" s="55">
        <v>0</v>
      </c>
      <c r="AB216" s="55">
        <v>0</v>
      </c>
      <c r="AC216" s="55">
        <v>0</v>
      </c>
      <c r="AD216" s="55">
        <v>0</v>
      </c>
      <c r="AE216" s="55">
        <v>0</v>
      </c>
      <c r="AF216" s="55">
        <v>0</v>
      </c>
      <c r="AG216" s="55">
        <v>0</v>
      </c>
      <c r="AH216" s="55">
        <v>0</v>
      </c>
      <c r="AI216" s="55">
        <v>0</v>
      </c>
      <c r="AJ216" s="55">
        <v>0</v>
      </c>
      <c r="AK216" s="55">
        <v>0</v>
      </c>
      <c r="AL216" s="55">
        <v>0</v>
      </c>
      <c r="AM216" s="55">
        <v>0</v>
      </c>
      <c r="AN216" s="55">
        <v>0</v>
      </c>
      <c r="AO216" s="55">
        <v>0</v>
      </c>
      <c r="AP216" s="55">
        <v>0</v>
      </c>
      <c r="AQ216" s="55">
        <v>0</v>
      </c>
      <c r="AR216" s="55">
        <v>0</v>
      </c>
      <c r="AS216" s="55">
        <v>0</v>
      </c>
      <c r="AT216" s="55">
        <v>0</v>
      </c>
      <c r="AU216" s="55">
        <v>0</v>
      </c>
      <c r="AV216" s="55">
        <v>24.599808454533324</v>
      </c>
      <c r="AW216" s="55">
        <v>1.2700631066666666</v>
      </c>
      <c r="AX216" s="55">
        <v>0</v>
      </c>
      <c r="AY216" s="55">
        <v>0</v>
      </c>
      <c r="AZ216" s="55">
        <v>0.49995280766666661</v>
      </c>
      <c r="BA216" s="55">
        <v>0</v>
      </c>
      <c r="BB216" s="55">
        <v>0</v>
      </c>
      <c r="BC216" s="55">
        <v>0</v>
      </c>
      <c r="BD216" s="55">
        <v>0</v>
      </c>
      <c r="BE216" s="55">
        <v>0</v>
      </c>
      <c r="BF216" s="55">
        <v>13.735344291327589</v>
      </c>
      <c r="BG216" s="55">
        <v>0.10763246666666668</v>
      </c>
      <c r="BH216" s="55">
        <v>0</v>
      </c>
      <c r="BI216" s="55">
        <v>0</v>
      </c>
      <c r="BJ216" s="55">
        <v>0.43432810876666672</v>
      </c>
      <c r="BK216" s="33">
        <f t="shared" si="5"/>
        <v>41.270676747794241</v>
      </c>
    </row>
    <row r="217" spans="1:63">
      <c r="A217" s="53"/>
      <c r="B217" s="54" t="s">
        <v>224</v>
      </c>
      <c r="C217" s="55">
        <v>0</v>
      </c>
      <c r="D217" s="55">
        <v>0</v>
      </c>
      <c r="E217" s="55">
        <v>0</v>
      </c>
      <c r="F217" s="55">
        <v>0</v>
      </c>
      <c r="G217" s="55">
        <v>0</v>
      </c>
      <c r="H217" s="55">
        <v>0.6198663179666668</v>
      </c>
      <c r="I217" s="55">
        <v>0</v>
      </c>
      <c r="J217" s="55">
        <v>0</v>
      </c>
      <c r="K217" s="55">
        <v>0</v>
      </c>
      <c r="L217" s="55">
        <v>0.67967044649999997</v>
      </c>
      <c r="M217" s="55">
        <v>0</v>
      </c>
      <c r="N217" s="55">
        <v>0</v>
      </c>
      <c r="O217" s="55">
        <v>0</v>
      </c>
      <c r="P217" s="55">
        <v>0</v>
      </c>
      <c r="Q217" s="55">
        <v>0</v>
      </c>
      <c r="R217" s="55">
        <v>0.21615815176666667</v>
      </c>
      <c r="S217" s="55">
        <v>1.5665004999999999E-2</v>
      </c>
      <c r="T217" s="55">
        <v>0</v>
      </c>
      <c r="U217" s="55">
        <v>0</v>
      </c>
      <c r="V217" s="55">
        <v>1.0443336666666667E-2</v>
      </c>
      <c r="W217" s="55">
        <v>0</v>
      </c>
      <c r="X217" s="55">
        <v>0</v>
      </c>
      <c r="Y217" s="55">
        <v>0</v>
      </c>
      <c r="Z217" s="55">
        <v>0</v>
      </c>
      <c r="AA217" s="55">
        <v>0</v>
      </c>
      <c r="AB217" s="55">
        <v>2.06841E-2</v>
      </c>
      <c r="AC217" s="55">
        <v>0</v>
      </c>
      <c r="AD217" s="55">
        <v>0</v>
      </c>
      <c r="AE217" s="55">
        <v>0</v>
      </c>
      <c r="AF217" s="55">
        <v>0</v>
      </c>
      <c r="AG217" s="55">
        <v>0</v>
      </c>
      <c r="AH217" s="55">
        <v>0</v>
      </c>
      <c r="AI217" s="55">
        <v>0</v>
      </c>
      <c r="AJ217" s="55">
        <v>0</v>
      </c>
      <c r="AK217" s="55">
        <v>0</v>
      </c>
      <c r="AL217" s="55">
        <v>5.1710249999999992E-4</v>
      </c>
      <c r="AM217" s="55">
        <v>0</v>
      </c>
      <c r="AN217" s="55">
        <v>0</v>
      </c>
      <c r="AO217" s="55">
        <v>0</v>
      </c>
      <c r="AP217" s="55">
        <v>0</v>
      </c>
      <c r="AQ217" s="55">
        <v>0</v>
      </c>
      <c r="AR217" s="55">
        <v>0</v>
      </c>
      <c r="AS217" s="55">
        <v>0</v>
      </c>
      <c r="AT217" s="55">
        <v>0</v>
      </c>
      <c r="AU217" s="55">
        <v>0</v>
      </c>
      <c r="AV217" s="55">
        <v>28.523381022166657</v>
      </c>
      <c r="AW217" s="55">
        <v>2.9669772561000003</v>
      </c>
      <c r="AX217" s="55">
        <v>0</v>
      </c>
      <c r="AY217" s="55">
        <v>0</v>
      </c>
      <c r="AZ217" s="55">
        <v>1.1867256151999999</v>
      </c>
      <c r="BA217" s="55">
        <v>0</v>
      </c>
      <c r="BB217" s="55">
        <v>0</v>
      </c>
      <c r="BC217" s="55">
        <v>0</v>
      </c>
      <c r="BD217" s="55">
        <v>0</v>
      </c>
      <c r="BE217" s="55">
        <v>0</v>
      </c>
      <c r="BF217" s="55">
        <v>19.808453673870918</v>
      </c>
      <c r="BG217" s="55">
        <v>0.35162969999999999</v>
      </c>
      <c r="BH217" s="55">
        <v>3.1026150000000001</v>
      </c>
      <c r="BI217" s="55">
        <v>0</v>
      </c>
      <c r="BJ217" s="55">
        <v>0.1034205</v>
      </c>
      <c r="BK217" s="33">
        <f t="shared" si="5"/>
        <v>57.606207227737563</v>
      </c>
    </row>
    <row r="218" spans="1:63">
      <c r="A218" s="53"/>
      <c r="B218" s="54" t="s">
        <v>225</v>
      </c>
      <c r="C218" s="55">
        <v>0</v>
      </c>
      <c r="D218" s="55">
        <v>0</v>
      </c>
      <c r="E218" s="55">
        <v>0</v>
      </c>
      <c r="F218" s="55">
        <v>0</v>
      </c>
      <c r="G218" s="55">
        <v>0</v>
      </c>
      <c r="H218" s="55">
        <v>0.59748857293333346</v>
      </c>
      <c r="I218" s="55">
        <v>0</v>
      </c>
      <c r="J218" s="55">
        <v>0</v>
      </c>
      <c r="K218" s="55">
        <v>0</v>
      </c>
      <c r="L218" s="55">
        <v>0.12305148206666666</v>
      </c>
      <c r="M218" s="55">
        <v>0</v>
      </c>
      <c r="N218" s="55">
        <v>0</v>
      </c>
      <c r="O218" s="55">
        <v>0</v>
      </c>
      <c r="P218" s="55">
        <v>0</v>
      </c>
      <c r="Q218" s="55">
        <v>0</v>
      </c>
      <c r="R218" s="55">
        <v>0.29063729946666672</v>
      </c>
      <c r="S218" s="55">
        <v>0</v>
      </c>
      <c r="T218" s="55">
        <v>0</v>
      </c>
      <c r="U218" s="55">
        <v>0</v>
      </c>
      <c r="V218" s="55">
        <v>6.2306047933333324E-2</v>
      </c>
      <c r="W218" s="55">
        <v>0</v>
      </c>
      <c r="X218" s="55">
        <v>0</v>
      </c>
      <c r="Y218" s="55">
        <v>0</v>
      </c>
      <c r="Z218" s="55">
        <v>0</v>
      </c>
      <c r="AA218" s="55">
        <v>0</v>
      </c>
      <c r="AB218" s="55">
        <v>5.0951016666666666E-3</v>
      </c>
      <c r="AC218" s="55">
        <v>0</v>
      </c>
      <c r="AD218" s="55">
        <v>0</v>
      </c>
      <c r="AE218" s="55">
        <v>0</v>
      </c>
      <c r="AF218" s="55">
        <v>0</v>
      </c>
      <c r="AG218" s="55">
        <v>0</v>
      </c>
      <c r="AH218" s="55">
        <v>0</v>
      </c>
      <c r="AI218" s="55">
        <v>0</v>
      </c>
      <c r="AJ218" s="55">
        <v>0</v>
      </c>
      <c r="AK218" s="55">
        <v>0</v>
      </c>
      <c r="AL218" s="55">
        <v>0</v>
      </c>
      <c r="AM218" s="55">
        <v>0</v>
      </c>
      <c r="AN218" s="55">
        <v>0</v>
      </c>
      <c r="AO218" s="55">
        <v>0</v>
      </c>
      <c r="AP218" s="55">
        <v>0</v>
      </c>
      <c r="AQ218" s="55">
        <v>0</v>
      </c>
      <c r="AR218" s="55">
        <v>0</v>
      </c>
      <c r="AS218" s="55">
        <v>0</v>
      </c>
      <c r="AT218" s="55">
        <v>0</v>
      </c>
      <c r="AU218" s="55">
        <v>0</v>
      </c>
      <c r="AV218" s="55">
        <v>14.488001420599995</v>
      </c>
      <c r="AW218" s="55">
        <v>0.96817899590000012</v>
      </c>
      <c r="AX218" s="55">
        <v>0</v>
      </c>
      <c r="AY218" s="55">
        <v>0</v>
      </c>
      <c r="AZ218" s="55">
        <v>0.25424557316666668</v>
      </c>
      <c r="BA218" s="55">
        <v>0</v>
      </c>
      <c r="BB218" s="55">
        <v>0</v>
      </c>
      <c r="BC218" s="55">
        <v>0</v>
      </c>
      <c r="BD218" s="55">
        <v>0</v>
      </c>
      <c r="BE218" s="55">
        <v>0</v>
      </c>
      <c r="BF218" s="55">
        <v>9.8312821091839133</v>
      </c>
      <c r="BG218" s="55">
        <v>8.112997472</v>
      </c>
      <c r="BH218" s="55">
        <v>0</v>
      </c>
      <c r="BI218" s="55">
        <v>0</v>
      </c>
      <c r="BJ218" s="55">
        <v>7.6479754566666669E-2</v>
      </c>
      <c r="BK218" s="33">
        <f t="shared" si="5"/>
        <v>34.809763829483906</v>
      </c>
    </row>
    <row r="219" spans="1:63" ht="13.5" thickBot="1">
      <c r="A219" s="53"/>
      <c r="B219" s="54" t="s">
        <v>226</v>
      </c>
      <c r="C219" s="55">
        <v>0</v>
      </c>
      <c r="D219" s="55">
        <v>0</v>
      </c>
      <c r="E219" s="55">
        <v>0</v>
      </c>
      <c r="F219" s="55">
        <v>0</v>
      </c>
      <c r="G219" s="55">
        <v>0</v>
      </c>
      <c r="H219" s="55">
        <v>0.43030346796666663</v>
      </c>
      <c r="I219" s="55">
        <v>5.0716299999999999E-2</v>
      </c>
      <c r="J219" s="55">
        <v>0</v>
      </c>
      <c r="K219" s="55">
        <v>0</v>
      </c>
      <c r="L219" s="55">
        <v>0.78285428769999998</v>
      </c>
      <c r="M219" s="55">
        <v>0</v>
      </c>
      <c r="N219" s="55">
        <v>0</v>
      </c>
      <c r="O219" s="55">
        <v>0</v>
      </c>
      <c r="P219" s="55">
        <v>0</v>
      </c>
      <c r="Q219" s="55">
        <v>0</v>
      </c>
      <c r="R219" s="55">
        <v>0.23119359173333337</v>
      </c>
      <c r="S219" s="55">
        <v>0</v>
      </c>
      <c r="T219" s="55">
        <v>0</v>
      </c>
      <c r="U219" s="55">
        <v>0</v>
      </c>
      <c r="V219" s="55">
        <v>5.5787930000000006E-2</v>
      </c>
      <c r="W219" s="55">
        <v>0</v>
      </c>
      <c r="X219" s="55">
        <v>0</v>
      </c>
      <c r="Y219" s="55">
        <v>0</v>
      </c>
      <c r="Z219" s="55">
        <v>0</v>
      </c>
      <c r="AA219" s="55">
        <v>0</v>
      </c>
      <c r="AB219" s="55">
        <v>1.0096823333333334E-2</v>
      </c>
      <c r="AC219" s="55">
        <v>0</v>
      </c>
      <c r="AD219" s="55">
        <v>0</v>
      </c>
      <c r="AE219" s="55">
        <v>0</v>
      </c>
      <c r="AF219" s="55">
        <v>0</v>
      </c>
      <c r="AG219" s="55">
        <v>0</v>
      </c>
      <c r="AH219" s="55">
        <v>0</v>
      </c>
      <c r="AI219" s="55">
        <v>0</v>
      </c>
      <c r="AJ219" s="55">
        <v>0</v>
      </c>
      <c r="AK219" s="55">
        <v>0</v>
      </c>
      <c r="AL219" s="55">
        <v>0</v>
      </c>
      <c r="AM219" s="55">
        <v>0</v>
      </c>
      <c r="AN219" s="55">
        <v>0</v>
      </c>
      <c r="AO219" s="55">
        <v>0</v>
      </c>
      <c r="AP219" s="55">
        <v>0</v>
      </c>
      <c r="AQ219" s="55">
        <v>0</v>
      </c>
      <c r="AR219" s="55">
        <v>0</v>
      </c>
      <c r="AS219" s="55">
        <v>0</v>
      </c>
      <c r="AT219" s="55">
        <v>0</v>
      </c>
      <c r="AU219" s="55">
        <v>0</v>
      </c>
      <c r="AV219" s="55">
        <v>33.90851944249998</v>
      </c>
      <c r="AW219" s="55">
        <v>2.6213461085666667</v>
      </c>
      <c r="AX219" s="55">
        <v>0</v>
      </c>
      <c r="AY219" s="55">
        <v>0</v>
      </c>
      <c r="AZ219" s="55">
        <v>7.6118946381000017</v>
      </c>
      <c r="BA219" s="55">
        <v>0</v>
      </c>
      <c r="BB219" s="55">
        <v>0</v>
      </c>
      <c r="BC219" s="55">
        <v>0</v>
      </c>
      <c r="BD219" s="55">
        <v>0</v>
      </c>
      <c r="BE219" s="55">
        <v>0</v>
      </c>
      <c r="BF219" s="55">
        <v>20.583252492162153</v>
      </c>
      <c r="BG219" s="55">
        <v>0.20193646666666668</v>
      </c>
      <c r="BH219" s="55">
        <v>1.0096823333333333</v>
      </c>
      <c r="BI219" s="55">
        <v>0</v>
      </c>
      <c r="BJ219" s="55">
        <v>2.4518084155666666</v>
      </c>
      <c r="BK219" s="33">
        <f t="shared" si="5"/>
        <v>69.949392297628805</v>
      </c>
    </row>
    <row r="220" spans="1:63" ht="13.5" thickBot="1">
      <c r="A220" s="37"/>
      <c r="B220" s="38" t="s">
        <v>227</v>
      </c>
      <c r="C220" s="39">
        <f t="shared" ref="C220:BK220" si="6">SUM(C168:C219)</f>
        <v>0</v>
      </c>
      <c r="D220" s="39">
        <f t="shared" si="6"/>
        <v>90.108971608900021</v>
      </c>
      <c r="E220" s="39">
        <f t="shared" si="6"/>
        <v>843.98615748583325</v>
      </c>
      <c r="F220" s="39">
        <f t="shared" si="6"/>
        <v>0</v>
      </c>
      <c r="G220" s="39">
        <f t="shared" si="6"/>
        <v>0</v>
      </c>
      <c r="H220" s="39">
        <f t="shared" si="6"/>
        <v>1332.2437977203997</v>
      </c>
      <c r="I220" s="39">
        <f t="shared" si="6"/>
        <v>14450.741226718663</v>
      </c>
      <c r="J220" s="39">
        <f t="shared" si="6"/>
        <v>1470.0831449639331</v>
      </c>
      <c r="K220" s="39">
        <f t="shared" si="6"/>
        <v>0</v>
      </c>
      <c r="L220" s="39">
        <f t="shared" si="6"/>
        <v>900.71471336566685</v>
      </c>
      <c r="M220" s="39">
        <f t="shared" si="6"/>
        <v>0</v>
      </c>
      <c r="N220" s="39">
        <f t="shared" si="6"/>
        <v>3.9970190408666677</v>
      </c>
      <c r="O220" s="39">
        <f t="shared" si="6"/>
        <v>0</v>
      </c>
      <c r="P220" s="39">
        <f t="shared" si="6"/>
        <v>0</v>
      </c>
      <c r="Q220" s="39">
        <f t="shared" si="6"/>
        <v>0</v>
      </c>
      <c r="R220" s="39">
        <f t="shared" si="6"/>
        <v>391.31251959359986</v>
      </c>
      <c r="S220" s="39">
        <f t="shared" si="6"/>
        <v>1924.6185657990336</v>
      </c>
      <c r="T220" s="39">
        <f t="shared" si="6"/>
        <v>810.40742579106677</v>
      </c>
      <c r="U220" s="39">
        <f t="shared" si="6"/>
        <v>0</v>
      </c>
      <c r="V220" s="39">
        <f t="shared" si="6"/>
        <v>256.34809331350004</v>
      </c>
      <c r="W220" s="39">
        <f t="shared" si="6"/>
        <v>0</v>
      </c>
      <c r="X220" s="39">
        <f t="shared" si="6"/>
        <v>0</v>
      </c>
      <c r="Y220" s="39">
        <f t="shared" si="6"/>
        <v>0</v>
      </c>
      <c r="Z220" s="39">
        <f t="shared" si="6"/>
        <v>0</v>
      </c>
      <c r="AA220" s="39">
        <f t="shared" si="6"/>
        <v>0</v>
      </c>
      <c r="AB220" s="39">
        <f t="shared" si="6"/>
        <v>106.00178803493333</v>
      </c>
      <c r="AC220" s="39">
        <f t="shared" si="6"/>
        <v>9.0688497973333355</v>
      </c>
      <c r="AD220" s="39">
        <f t="shared" si="6"/>
        <v>0</v>
      </c>
      <c r="AE220" s="39">
        <f t="shared" si="6"/>
        <v>0</v>
      </c>
      <c r="AF220" s="39">
        <f t="shared" si="6"/>
        <v>17.828189373800001</v>
      </c>
      <c r="AG220" s="39">
        <f t="shared" si="6"/>
        <v>0</v>
      </c>
      <c r="AH220" s="39">
        <f t="shared" si="6"/>
        <v>0</v>
      </c>
      <c r="AI220" s="39">
        <f t="shared" si="6"/>
        <v>0</v>
      </c>
      <c r="AJ220" s="39">
        <f t="shared" si="6"/>
        <v>0</v>
      </c>
      <c r="AK220" s="39">
        <f t="shared" si="6"/>
        <v>0</v>
      </c>
      <c r="AL220" s="39">
        <f t="shared" si="6"/>
        <v>146.12210961069999</v>
      </c>
      <c r="AM220" s="39">
        <f t="shared" si="6"/>
        <v>0.5835686786666664</v>
      </c>
      <c r="AN220" s="39">
        <f t="shared" si="6"/>
        <v>12.536174920466665</v>
      </c>
      <c r="AO220" s="39">
        <f t="shared" si="6"/>
        <v>0</v>
      </c>
      <c r="AP220" s="39">
        <f t="shared" si="6"/>
        <v>1.4191734284333333</v>
      </c>
      <c r="AQ220" s="39">
        <f t="shared" si="6"/>
        <v>0</v>
      </c>
      <c r="AR220" s="39">
        <f t="shared" si="6"/>
        <v>13.061911513366665</v>
      </c>
      <c r="AS220" s="39">
        <f t="shared" si="6"/>
        <v>0</v>
      </c>
      <c r="AT220" s="39">
        <f t="shared" si="6"/>
        <v>0</v>
      </c>
      <c r="AU220" s="39">
        <f t="shared" si="6"/>
        <v>0</v>
      </c>
      <c r="AV220" s="39">
        <f t="shared" si="6"/>
        <v>6573.5370379708938</v>
      </c>
      <c r="AW220" s="39">
        <f t="shared" si="6"/>
        <v>7359.8410280027038</v>
      </c>
      <c r="AX220" s="39">
        <f t="shared" si="6"/>
        <v>145.29784851343334</v>
      </c>
      <c r="AY220" s="39">
        <f t="shared" si="6"/>
        <v>45.977096541000002</v>
      </c>
      <c r="AZ220" s="39">
        <f t="shared" si="6"/>
        <v>4793.035229905714</v>
      </c>
      <c r="BA220" s="39">
        <f t="shared" si="6"/>
        <v>0</v>
      </c>
      <c r="BB220" s="39">
        <f t="shared" si="6"/>
        <v>0</v>
      </c>
      <c r="BC220" s="39">
        <f t="shared" si="6"/>
        <v>1.2874324570999998</v>
      </c>
      <c r="BD220" s="39">
        <f t="shared" si="6"/>
        <v>0</v>
      </c>
      <c r="BE220" s="39">
        <f t="shared" si="6"/>
        <v>0</v>
      </c>
      <c r="BF220" s="39">
        <f t="shared" si="6"/>
        <v>10305.818990574404</v>
      </c>
      <c r="BG220" s="39">
        <f t="shared" si="6"/>
        <v>1500.2892282606333</v>
      </c>
      <c r="BH220" s="39">
        <f t="shared" si="6"/>
        <v>1002.2985706098001</v>
      </c>
      <c r="BI220" s="39">
        <f t="shared" si="6"/>
        <v>0</v>
      </c>
      <c r="BJ220" s="39">
        <f t="shared" si="6"/>
        <v>1388.6447970139659</v>
      </c>
      <c r="BK220" s="44">
        <f t="shared" si="6"/>
        <v>55897.210660608805</v>
      </c>
    </row>
    <row r="221" spans="1:63" ht="13.5" thickBot="1">
      <c r="A221" s="56"/>
      <c r="B221" s="57" t="s">
        <v>228</v>
      </c>
      <c r="C221" s="58">
        <f t="shared" ref="C221:BK221" si="7">C220+C166+C164+C162+C19+C15</f>
        <v>0</v>
      </c>
      <c r="D221" s="58">
        <f t="shared" si="7"/>
        <v>2883.3035573256329</v>
      </c>
      <c r="E221" s="58">
        <f t="shared" si="7"/>
        <v>1258.8591570008332</v>
      </c>
      <c r="F221" s="58">
        <f t="shared" si="7"/>
        <v>0</v>
      </c>
      <c r="G221" s="58">
        <f t="shared" si="7"/>
        <v>0</v>
      </c>
      <c r="H221" s="58">
        <f t="shared" si="7"/>
        <v>1640.3427495311662</v>
      </c>
      <c r="I221" s="58">
        <f t="shared" si="7"/>
        <v>39111.435267620749</v>
      </c>
      <c r="J221" s="58">
        <f t="shared" si="7"/>
        <v>4748.1659948859005</v>
      </c>
      <c r="K221" s="58">
        <f t="shared" si="7"/>
        <v>40.476673658000003</v>
      </c>
      <c r="L221" s="58">
        <f t="shared" si="7"/>
        <v>1426.3730839044333</v>
      </c>
      <c r="M221" s="58">
        <f t="shared" si="7"/>
        <v>0</v>
      </c>
      <c r="N221" s="58">
        <f t="shared" si="7"/>
        <v>3.9970190408666677</v>
      </c>
      <c r="O221" s="58">
        <f t="shared" si="7"/>
        <v>0</v>
      </c>
      <c r="P221" s="58">
        <f t="shared" si="7"/>
        <v>0</v>
      </c>
      <c r="Q221" s="58">
        <f t="shared" si="7"/>
        <v>0</v>
      </c>
      <c r="R221" s="58">
        <f t="shared" si="7"/>
        <v>581.56972764356658</v>
      </c>
      <c r="S221" s="58">
        <f t="shared" si="7"/>
        <v>6575.805307746301</v>
      </c>
      <c r="T221" s="58">
        <f t="shared" si="7"/>
        <v>1815.4859537089003</v>
      </c>
      <c r="U221" s="58">
        <f t="shared" si="7"/>
        <v>0</v>
      </c>
      <c r="V221" s="58">
        <f t="shared" si="7"/>
        <v>482.36038016790002</v>
      </c>
      <c r="W221" s="58">
        <f t="shared" si="7"/>
        <v>0</v>
      </c>
      <c r="X221" s="58">
        <f t="shared" si="7"/>
        <v>0</v>
      </c>
      <c r="Y221" s="58">
        <f t="shared" si="7"/>
        <v>0</v>
      </c>
      <c r="Z221" s="58">
        <f t="shared" si="7"/>
        <v>0</v>
      </c>
      <c r="AA221" s="58">
        <f t="shared" si="7"/>
        <v>0</v>
      </c>
      <c r="AB221" s="58">
        <f t="shared" si="7"/>
        <v>110.47279476319999</v>
      </c>
      <c r="AC221" s="58">
        <f t="shared" si="7"/>
        <v>22.5200331978</v>
      </c>
      <c r="AD221" s="58">
        <f t="shared" si="7"/>
        <v>0.13333332953333332</v>
      </c>
      <c r="AE221" s="58">
        <f t="shared" si="7"/>
        <v>0</v>
      </c>
      <c r="AF221" s="58">
        <f t="shared" si="7"/>
        <v>28.790258094166671</v>
      </c>
      <c r="AG221" s="58">
        <f t="shared" si="7"/>
        <v>0</v>
      </c>
      <c r="AH221" s="58">
        <f t="shared" si="7"/>
        <v>0</v>
      </c>
      <c r="AI221" s="58">
        <f t="shared" si="7"/>
        <v>0</v>
      </c>
      <c r="AJ221" s="58">
        <f t="shared" si="7"/>
        <v>0</v>
      </c>
      <c r="AK221" s="58">
        <f t="shared" si="7"/>
        <v>0</v>
      </c>
      <c r="AL221" s="58">
        <f t="shared" si="7"/>
        <v>146.38762139150001</v>
      </c>
      <c r="AM221" s="58">
        <f t="shared" si="7"/>
        <v>0.65768371786666635</v>
      </c>
      <c r="AN221" s="58">
        <f t="shared" si="7"/>
        <v>28.588410341566664</v>
      </c>
      <c r="AO221" s="58">
        <f t="shared" si="7"/>
        <v>0</v>
      </c>
      <c r="AP221" s="58">
        <f t="shared" si="7"/>
        <v>1.5945726405</v>
      </c>
      <c r="AQ221" s="58">
        <f t="shared" si="7"/>
        <v>0</v>
      </c>
      <c r="AR221" s="58">
        <f t="shared" si="7"/>
        <v>209.34316664219998</v>
      </c>
      <c r="AS221" s="58">
        <f t="shared" si="7"/>
        <v>0</v>
      </c>
      <c r="AT221" s="58">
        <f t="shared" si="7"/>
        <v>0</v>
      </c>
      <c r="AU221" s="58">
        <f t="shared" si="7"/>
        <v>0</v>
      </c>
      <c r="AV221" s="58">
        <f t="shared" si="7"/>
        <v>7491.0574253261011</v>
      </c>
      <c r="AW221" s="58">
        <f t="shared" si="7"/>
        <v>13377.500759972681</v>
      </c>
      <c r="AX221" s="58">
        <f t="shared" si="7"/>
        <v>1135.9453671320002</v>
      </c>
      <c r="AY221" s="58">
        <f t="shared" si="7"/>
        <v>45.977096541000002</v>
      </c>
      <c r="AZ221" s="58">
        <f t="shared" si="7"/>
        <v>6662.0324667138329</v>
      </c>
      <c r="BA221" s="58">
        <f t="shared" si="7"/>
        <v>0</v>
      </c>
      <c r="BB221" s="58">
        <f t="shared" si="7"/>
        <v>0</v>
      </c>
      <c r="BC221" s="58">
        <f t="shared" si="7"/>
        <v>1.2874324570999998</v>
      </c>
      <c r="BD221" s="58">
        <f t="shared" si="7"/>
        <v>0</v>
      </c>
      <c r="BE221" s="58">
        <f t="shared" si="7"/>
        <v>0</v>
      </c>
      <c r="BF221" s="58">
        <f t="shared" si="7"/>
        <v>10758.160971943877</v>
      </c>
      <c r="BG221" s="58">
        <f t="shared" si="7"/>
        <v>2025.0268581705334</v>
      </c>
      <c r="BH221" s="58">
        <f t="shared" si="7"/>
        <v>1191.8080047982</v>
      </c>
      <c r="BI221" s="58">
        <f t="shared" si="7"/>
        <v>0</v>
      </c>
      <c r="BJ221" s="58">
        <f t="shared" si="7"/>
        <v>1684.1051980379325</v>
      </c>
      <c r="BK221" s="58">
        <f t="shared" si="7"/>
        <v>105489.56432744584</v>
      </c>
    </row>
    <row r="222" spans="1:63">
      <c r="A222" s="59"/>
      <c r="B222" s="60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3"/>
    </row>
    <row r="223" spans="1:63">
      <c r="A223" s="26" t="s">
        <v>229</v>
      </c>
      <c r="B223" s="61" t="s">
        <v>230</v>
      </c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3"/>
    </row>
    <row r="224" spans="1:63">
      <c r="A224" s="26" t="s">
        <v>13</v>
      </c>
      <c r="B224" s="27" t="s">
        <v>231</v>
      </c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3"/>
    </row>
    <row r="225" spans="1:63">
      <c r="A225" s="30"/>
      <c r="B225" s="31" t="s">
        <v>232</v>
      </c>
      <c r="C225" s="32">
        <v>0</v>
      </c>
      <c r="D225" s="32">
        <v>0</v>
      </c>
      <c r="E225" s="32">
        <v>0</v>
      </c>
      <c r="F225" s="32">
        <v>0</v>
      </c>
      <c r="G225" s="32">
        <v>0</v>
      </c>
      <c r="H225" s="32">
        <v>18.896166894133334</v>
      </c>
      <c r="I225" s="32">
        <v>1.5164774667000001</v>
      </c>
      <c r="J225" s="32">
        <v>0</v>
      </c>
      <c r="K225" s="32">
        <v>0</v>
      </c>
      <c r="L225" s="32">
        <v>1.9548315870666668</v>
      </c>
      <c r="M225" s="32">
        <v>0</v>
      </c>
      <c r="N225" s="32">
        <v>0</v>
      </c>
      <c r="O225" s="32">
        <v>0</v>
      </c>
      <c r="P225" s="32">
        <v>0</v>
      </c>
      <c r="Q225" s="32">
        <v>0</v>
      </c>
      <c r="R225" s="32">
        <v>24.061144065266671</v>
      </c>
      <c r="S225" s="32">
        <v>0</v>
      </c>
      <c r="T225" s="32">
        <v>0</v>
      </c>
      <c r="U225" s="32">
        <v>0</v>
      </c>
      <c r="V225" s="32">
        <v>1.166228582</v>
      </c>
      <c r="W225" s="32">
        <v>0</v>
      </c>
      <c r="X225" s="32">
        <v>0</v>
      </c>
      <c r="Y225" s="32">
        <v>0</v>
      </c>
      <c r="Z225" s="32">
        <v>0</v>
      </c>
      <c r="AA225" s="32">
        <v>0</v>
      </c>
      <c r="AB225" s="32">
        <v>2.4342362687666674</v>
      </c>
      <c r="AC225" s="32">
        <v>2.4378223333333326E-4</v>
      </c>
      <c r="AD225" s="32">
        <v>0</v>
      </c>
      <c r="AE225" s="32">
        <v>0</v>
      </c>
      <c r="AF225" s="32">
        <v>0.12823092906666667</v>
      </c>
      <c r="AG225" s="32">
        <v>0</v>
      </c>
      <c r="AH225" s="32">
        <v>0</v>
      </c>
      <c r="AI225" s="32">
        <v>0</v>
      </c>
      <c r="AJ225" s="32">
        <v>0</v>
      </c>
      <c r="AK225" s="32">
        <v>0</v>
      </c>
      <c r="AL225" s="32">
        <v>2.1795013634666667</v>
      </c>
      <c r="AM225" s="32">
        <v>0</v>
      </c>
      <c r="AN225" s="32">
        <v>0</v>
      </c>
      <c r="AO225" s="32">
        <v>0</v>
      </c>
      <c r="AP225" s="32">
        <v>8.5001706666666666E-4</v>
      </c>
      <c r="AQ225" s="32">
        <v>0</v>
      </c>
      <c r="AR225" s="32">
        <v>0</v>
      </c>
      <c r="AS225" s="32">
        <v>0</v>
      </c>
      <c r="AT225" s="32">
        <v>0</v>
      </c>
      <c r="AU225" s="32">
        <v>0</v>
      </c>
      <c r="AV225" s="32">
        <v>251.63588303746539</v>
      </c>
      <c r="AW225" s="32">
        <v>1.9076604355666658</v>
      </c>
      <c r="AX225" s="32">
        <v>9.2707990166666657E-2</v>
      </c>
      <c r="AY225" s="32">
        <v>0</v>
      </c>
      <c r="AZ225" s="32">
        <v>21.192229872899993</v>
      </c>
      <c r="BA225" s="32">
        <v>0</v>
      </c>
      <c r="BB225" s="32">
        <v>0</v>
      </c>
      <c r="BC225" s="32">
        <v>0</v>
      </c>
      <c r="BD225" s="32">
        <v>0</v>
      </c>
      <c r="BE225" s="32">
        <v>0</v>
      </c>
      <c r="BF225" s="32">
        <v>585.9694745681619</v>
      </c>
      <c r="BG225" s="32">
        <v>24.06639662933333</v>
      </c>
      <c r="BH225" s="32">
        <v>3.2529226800000005E-2</v>
      </c>
      <c r="BI225" s="32">
        <v>0</v>
      </c>
      <c r="BJ225" s="32">
        <v>27.679315908300005</v>
      </c>
      <c r="BK225" s="33">
        <f t="shared" ref="BK225:BK230" si="8">SUM(C225:BJ225)</f>
        <v>964.9141086244606</v>
      </c>
    </row>
    <row r="226" spans="1:63">
      <c r="A226" s="30"/>
      <c r="B226" s="31" t="s">
        <v>233</v>
      </c>
      <c r="C226" s="32">
        <v>0</v>
      </c>
      <c r="D226" s="32">
        <v>0</v>
      </c>
      <c r="E226" s="32">
        <v>0</v>
      </c>
      <c r="F226" s="32">
        <v>0</v>
      </c>
      <c r="G226" s="32">
        <v>0</v>
      </c>
      <c r="H226" s="32">
        <v>0</v>
      </c>
      <c r="I226" s="32">
        <v>0</v>
      </c>
      <c r="J226" s="32">
        <v>0</v>
      </c>
      <c r="K226" s="32">
        <v>0</v>
      </c>
      <c r="L226" s="32">
        <v>0</v>
      </c>
      <c r="M226" s="32">
        <v>0</v>
      </c>
      <c r="N226" s="32">
        <v>0</v>
      </c>
      <c r="O226" s="32">
        <v>0</v>
      </c>
      <c r="P226" s="32">
        <v>0</v>
      </c>
      <c r="Q226" s="32">
        <v>0</v>
      </c>
      <c r="R226" s="32">
        <v>0</v>
      </c>
      <c r="S226" s="32">
        <v>0</v>
      </c>
      <c r="T226" s="32">
        <v>0</v>
      </c>
      <c r="U226" s="32">
        <v>0</v>
      </c>
      <c r="V226" s="32">
        <v>0</v>
      </c>
      <c r="W226" s="32">
        <v>0</v>
      </c>
      <c r="X226" s="32">
        <v>0</v>
      </c>
      <c r="Y226" s="32">
        <v>0</v>
      </c>
      <c r="Z226" s="32">
        <v>0</v>
      </c>
      <c r="AA226" s="32">
        <v>0</v>
      </c>
      <c r="AB226" s="32">
        <v>1.2701210661000002</v>
      </c>
      <c r="AC226" s="32">
        <v>0</v>
      </c>
      <c r="AD226" s="32">
        <v>0</v>
      </c>
      <c r="AE226" s="32">
        <v>0</v>
      </c>
      <c r="AF226" s="32">
        <v>0.31169363333333333</v>
      </c>
      <c r="AG226" s="32">
        <v>0</v>
      </c>
      <c r="AH226" s="32">
        <v>0</v>
      </c>
      <c r="AI226" s="32">
        <v>0</v>
      </c>
      <c r="AJ226" s="32">
        <v>0</v>
      </c>
      <c r="AK226" s="32">
        <v>0</v>
      </c>
      <c r="AL226" s="32">
        <v>0.82771753606666654</v>
      </c>
      <c r="AM226" s="32">
        <v>1.2467745333333334E-2</v>
      </c>
      <c r="AN226" s="32">
        <v>0</v>
      </c>
      <c r="AO226" s="32">
        <v>0</v>
      </c>
      <c r="AP226" s="32">
        <v>0</v>
      </c>
      <c r="AQ226" s="32">
        <v>0</v>
      </c>
      <c r="AR226" s="32">
        <v>0</v>
      </c>
      <c r="AS226" s="32">
        <v>0</v>
      </c>
      <c r="AT226" s="32">
        <v>0</v>
      </c>
      <c r="AU226" s="32">
        <v>0</v>
      </c>
      <c r="AV226" s="32">
        <v>54.516769196100412</v>
      </c>
      <c r="AW226" s="32">
        <v>0.11806609333333332</v>
      </c>
      <c r="AX226" s="32">
        <v>0</v>
      </c>
      <c r="AY226" s="32">
        <v>0</v>
      </c>
      <c r="AZ226" s="32">
        <v>1.1912114554</v>
      </c>
      <c r="BA226" s="32">
        <v>0</v>
      </c>
      <c r="BB226" s="32">
        <v>0</v>
      </c>
      <c r="BC226" s="32">
        <v>0</v>
      </c>
      <c r="BD226" s="32">
        <v>0</v>
      </c>
      <c r="BE226" s="32">
        <v>0</v>
      </c>
      <c r="BF226" s="32">
        <v>80.977084522248518</v>
      </c>
      <c r="BG226" s="32">
        <v>4.6754044999999999E-3</v>
      </c>
      <c r="BH226" s="32">
        <v>0</v>
      </c>
      <c r="BI226" s="32">
        <v>0</v>
      </c>
      <c r="BJ226" s="32">
        <v>0.3835386070333332</v>
      </c>
      <c r="BK226" s="33">
        <f t="shared" si="8"/>
        <v>139.61334525944895</v>
      </c>
    </row>
    <row r="227" spans="1:63">
      <c r="A227" s="30"/>
      <c r="B227" s="31" t="s">
        <v>234</v>
      </c>
      <c r="C227" s="32">
        <v>0</v>
      </c>
      <c r="D227" s="32">
        <v>0</v>
      </c>
      <c r="E227" s="32">
        <v>0</v>
      </c>
      <c r="F227" s="32">
        <v>0</v>
      </c>
      <c r="G227" s="32">
        <v>0</v>
      </c>
      <c r="H227" s="32">
        <v>2.2428044283000004</v>
      </c>
      <c r="I227" s="32">
        <v>0.45726889999999998</v>
      </c>
      <c r="J227" s="32">
        <v>0</v>
      </c>
      <c r="K227" s="32">
        <v>0</v>
      </c>
      <c r="L227" s="32">
        <v>6.9312057746000004</v>
      </c>
      <c r="M227" s="32">
        <v>0</v>
      </c>
      <c r="N227" s="32">
        <v>0</v>
      </c>
      <c r="O227" s="32">
        <v>0</v>
      </c>
      <c r="P227" s="32">
        <v>0</v>
      </c>
      <c r="Q227" s="32">
        <v>0</v>
      </c>
      <c r="R227" s="32">
        <v>3.0176900245333327</v>
      </c>
      <c r="S227" s="32">
        <v>2.2863445E-2</v>
      </c>
      <c r="T227" s="32">
        <v>0</v>
      </c>
      <c r="U227" s="32">
        <v>0</v>
      </c>
      <c r="V227" s="32">
        <v>0.6187610331333333</v>
      </c>
      <c r="W227" s="32">
        <v>0</v>
      </c>
      <c r="X227" s="32">
        <v>0</v>
      </c>
      <c r="Y227" s="32">
        <v>0</v>
      </c>
      <c r="Z227" s="32">
        <v>0</v>
      </c>
      <c r="AA227" s="32">
        <v>0</v>
      </c>
      <c r="AB227" s="32">
        <v>4.5929706266666676E-2</v>
      </c>
      <c r="AC227" s="32">
        <v>0</v>
      </c>
      <c r="AD227" s="32">
        <v>0</v>
      </c>
      <c r="AE227" s="32">
        <v>0</v>
      </c>
      <c r="AF227" s="32">
        <v>0.10304735</v>
      </c>
      <c r="AG227" s="32">
        <v>0</v>
      </c>
      <c r="AH227" s="32">
        <v>0</v>
      </c>
      <c r="AI227" s="32">
        <v>0</v>
      </c>
      <c r="AJ227" s="32">
        <v>0</v>
      </c>
      <c r="AK227" s="32">
        <v>0</v>
      </c>
      <c r="AL227" s="32">
        <v>8.201833159999998E-2</v>
      </c>
      <c r="AM227" s="32">
        <v>0</v>
      </c>
      <c r="AN227" s="32">
        <v>0</v>
      </c>
      <c r="AO227" s="32">
        <v>0</v>
      </c>
      <c r="AP227" s="32">
        <v>2.9442099999999999E-2</v>
      </c>
      <c r="AQ227" s="32">
        <v>0</v>
      </c>
      <c r="AR227" s="32">
        <v>0</v>
      </c>
      <c r="AS227" s="32">
        <v>0</v>
      </c>
      <c r="AT227" s="32">
        <v>0</v>
      </c>
      <c r="AU227" s="32">
        <v>0</v>
      </c>
      <c r="AV227" s="32">
        <v>64.305787976833329</v>
      </c>
      <c r="AW227" s="32">
        <v>18.852903712933333</v>
      </c>
      <c r="AX227" s="32">
        <v>0</v>
      </c>
      <c r="AY227" s="32">
        <v>0</v>
      </c>
      <c r="AZ227" s="32">
        <v>54.153334057833312</v>
      </c>
      <c r="BA227" s="32">
        <v>0</v>
      </c>
      <c r="BB227" s="32">
        <v>0</v>
      </c>
      <c r="BC227" s="32">
        <v>0</v>
      </c>
      <c r="BD227" s="32">
        <v>0</v>
      </c>
      <c r="BE227" s="32">
        <v>0</v>
      </c>
      <c r="BF227" s="32">
        <v>157.46186706037548</v>
      </c>
      <c r="BG227" s="32">
        <v>22.304015205566671</v>
      </c>
      <c r="BH227" s="32">
        <v>2.9481110782000002</v>
      </c>
      <c r="BI227" s="32">
        <v>0</v>
      </c>
      <c r="BJ227" s="32">
        <v>50.80323209576666</v>
      </c>
      <c r="BK227" s="33">
        <f t="shared" si="8"/>
        <v>384.38028228094208</v>
      </c>
    </row>
    <row r="228" spans="1:63">
      <c r="A228" s="30"/>
      <c r="B228" s="31" t="s">
        <v>235</v>
      </c>
      <c r="C228" s="32">
        <v>0</v>
      </c>
      <c r="D228" s="32">
        <v>0</v>
      </c>
      <c r="E228" s="32">
        <v>0</v>
      </c>
      <c r="F228" s="32">
        <v>0</v>
      </c>
      <c r="G228" s="32">
        <v>0</v>
      </c>
      <c r="H228" s="32">
        <v>3.1514875239333331</v>
      </c>
      <c r="I228" s="32">
        <v>0</v>
      </c>
      <c r="J228" s="32">
        <v>0</v>
      </c>
      <c r="K228" s="32">
        <v>0</v>
      </c>
      <c r="L228" s="32">
        <v>1.5220958752999993</v>
      </c>
      <c r="M228" s="32">
        <v>0</v>
      </c>
      <c r="N228" s="32">
        <v>0</v>
      </c>
      <c r="O228" s="32">
        <v>0</v>
      </c>
      <c r="P228" s="32">
        <v>0</v>
      </c>
      <c r="Q228" s="32">
        <v>0</v>
      </c>
      <c r="R228" s="32">
        <v>3.3424079326666658</v>
      </c>
      <c r="S228" s="32">
        <v>0</v>
      </c>
      <c r="T228" s="32">
        <v>0</v>
      </c>
      <c r="U228" s="32">
        <v>0</v>
      </c>
      <c r="V228" s="32">
        <v>0.30791723173333335</v>
      </c>
      <c r="W228" s="32">
        <v>0</v>
      </c>
      <c r="X228" s="32">
        <v>0</v>
      </c>
      <c r="Y228" s="32">
        <v>0</v>
      </c>
      <c r="Z228" s="32">
        <v>0</v>
      </c>
      <c r="AA228" s="32">
        <v>0</v>
      </c>
      <c r="AB228" s="32">
        <v>5.5473350766666665E-2</v>
      </c>
      <c r="AC228" s="32">
        <v>0</v>
      </c>
      <c r="AD228" s="32">
        <v>0</v>
      </c>
      <c r="AE228" s="32">
        <v>0</v>
      </c>
      <c r="AF228" s="32">
        <v>0</v>
      </c>
      <c r="AG228" s="32">
        <v>0</v>
      </c>
      <c r="AH228" s="32">
        <v>0</v>
      </c>
      <c r="AI228" s="32">
        <v>0</v>
      </c>
      <c r="AJ228" s="32">
        <v>0</v>
      </c>
      <c r="AK228" s="32">
        <v>0</v>
      </c>
      <c r="AL228" s="32">
        <v>8.5597204866666665E-2</v>
      </c>
      <c r="AM228" s="32">
        <v>0</v>
      </c>
      <c r="AN228" s="32">
        <v>0</v>
      </c>
      <c r="AO228" s="32">
        <v>0</v>
      </c>
      <c r="AP228" s="32">
        <v>0</v>
      </c>
      <c r="AQ228" s="32">
        <v>0</v>
      </c>
      <c r="AR228" s="32">
        <v>0</v>
      </c>
      <c r="AS228" s="32">
        <v>0</v>
      </c>
      <c r="AT228" s="32">
        <v>0</v>
      </c>
      <c r="AU228" s="32">
        <v>0</v>
      </c>
      <c r="AV228" s="32">
        <v>48.350565441099967</v>
      </c>
      <c r="AW228" s="32">
        <v>1.8972752440333334</v>
      </c>
      <c r="AX228" s="32">
        <v>0</v>
      </c>
      <c r="AY228" s="32">
        <v>0</v>
      </c>
      <c r="AZ228" s="32">
        <v>6.8339400302999964</v>
      </c>
      <c r="BA228" s="32">
        <v>0</v>
      </c>
      <c r="BB228" s="32">
        <v>0</v>
      </c>
      <c r="BC228" s="32">
        <v>0</v>
      </c>
      <c r="BD228" s="32">
        <v>0</v>
      </c>
      <c r="BE228" s="32">
        <v>0</v>
      </c>
      <c r="BF228" s="32">
        <v>96.355183930482198</v>
      </c>
      <c r="BG228" s="32">
        <v>10.380925593366666</v>
      </c>
      <c r="BH228" s="32">
        <v>1.9271744533333335</v>
      </c>
      <c r="BI228" s="32">
        <v>0</v>
      </c>
      <c r="BJ228" s="32">
        <v>5.9128164001999979</v>
      </c>
      <c r="BK228" s="33">
        <f t="shared" si="8"/>
        <v>180.12286021208214</v>
      </c>
    </row>
    <row r="229" spans="1:63">
      <c r="A229" s="30"/>
      <c r="B229" s="31" t="s">
        <v>236</v>
      </c>
      <c r="C229" s="32">
        <v>0</v>
      </c>
      <c r="D229" s="32">
        <v>0</v>
      </c>
      <c r="E229" s="32">
        <v>0</v>
      </c>
      <c r="F229" s="32">
        <v>0</v>
      </c>
      <c r="G229" s="32">
        <v>0</v>
      </c>
      <c r="H229" s="32">
        <v>2.4697248734000001</v>
      </c>
      <c r="I229" s="32">
        <v>0</v>
      </c>
      <c r="J229" s="32">
        <v>0</v>
      </c>
      <c r="K229" s="32">
        <v>0</v>
      </c>
      <c r="L229" s="32">
        <v>0.17733229999999997</v>
      </c>
      <c r="M229" s="32">
        <v>0</v>
      </c>
      <c r="N229" s="32">
        <v>0</v>
      </c>
      <c r="O229" s="32">
        <v>0</v>
      </c>
      <c r="P229" s="32">
        <v>0</v>
      </c>
      <c r="Q229" s="32">
        <v>0</v>
      </c>
      <c r="R229" s="32">
        <v>3.0307508379666661</v>
      </c>
      <c r="S229" s="32">
        <v>0</v>
      </c>
      <c r="T229" s="32">
        <v>0</v>
      </c>
      <c r="U229" s="32">
        <v>0</v>
      </c>
      <c r="V229" s="32">
        <v>0.24797579666666664</v>
      </c>
      <c r="W229" s="32">
        <v>0</v>
      </c>
      <c r="X229" s="32">
        <v>0</v>
      </c>
      <c r="Y229" s="32">
        <v>0</v>
      </c>
      <c r="Z229" s="32">
        <v>0</v>
      </c>
      <c r="AA229" s="32">
        <v>0</v>
      </c>
      <c r="AB229" s="32">
        <v>2.7189828666666664E-3</v>
      </c>
      <c r="AC229" s="32">
        <v>0</v>
      </c>
      <c r="AD229" s="32">
        <v>0</v>
      </c>
      <c r="AE229" s="32">
        <v>0</v>
      </c>
      <c r="AF229" s="32">
        <v>0</v>
      </c>
      <c r="AG229" s="32">
        <v>0</v>
      </c>
      <c r="AH229" s="32">
        <v>0</v>
      </c>
      <c r="AI229" s="32">
        <v>0</v>
      </c>
      <c r="AJ229" s="32">
        <v>0</v>
      </c>
      <c r="AK229" s="32">
        <v>0</v>
      </c>
      <c r="AL229" s="32">
        <v>3.58631113E-2</v>
      </c>
      <c r="AM229" s="32">
        <v>0</v>
      </c>
      <c r="AN229" s="32">
        <v>0</v>
      </c>
      <c r="AO229" s="32">
        <v>0</v>
      </c>
      <c r="AP229" s="32">
        <v>0</v>
      </c>
      <c r="AQ229" s="32">
        <v>0</v>
      </c>
      <c r="AR229" s="32">
        <v>0</v>
      </c>
      <c r="AS229" s="32">
        <v>0</v>
      </c>
      <c r="AT229" s="32">
        <v>0</v>
      </c>
      <c r="AU229" s="32">
        <v>0</v>
      </c>
      <c r="AV229" s="32">
        <v>47.408713189633744</v>
      </c>
      <c r="AW229" s="32">
        <v>2.7013540883666671</v>
      </c>
      <c r="AX229" s="32">
        <v>0</v>
      </c>
      <c r="AY229" s="32">
        <v>0</v>
      </c>
      <c r="AZ229" s="32">
        <v>9.9741067217000001</v>
      </c>
      <c r="BA229" s="32">
        <v>0</v>
      </c>
      <c r="BB229" s="32">
        <v>0</v>
      </c>
      <c r="BC229" s="32">
        <v>0</v>
      </c>
      <c r="BD229" s="32">
        <v>0</v>
      </c>
      <c r="BE229" s="32">
        <v>0</v>
      </c>
      <c r="BF229" s="32">
        <v>87.588202329118062</v>
      </c>
      <c r="BG229" s="32">
        <v>9.8276993590333319</v>
      </c>
      <c r="BH229" s="32">
        <v>0</v>
      </c>
      <c r="BI229" s="32">
        <v>0</v>
      </c>
      <c r="BJ229" s="32">
        <v>3.5833164330666665</v>
      </c>
      <c r="BK229" s="33">
        <f t="shared" si="8"/>
        <v>167.04775802311849</v>
      </c>
    </row>
    <row r="230" spans="1:63" ht="13.5" thickBot="1">
      <c r="A230" s="30"/>
      <c r="B230" s="31" t="s">
        <v>237</v>
      </c>
      <c r="C230" s="32">
        <v>0</v>
      </c>
      <c r="D230" s="32">
        <v>0</v>
      </c>
      <c r="E230" s="32">
        <v>0</v>
      </c>
      <c r="F230" s="32">
        <v>0</v>
      </c>
      <c r="G230" s="32">
        <v>0</v>
      </c>
      <c r="H230" s="32">
        <v>0</v>
      </c>
      <c r="I230" s="32">
        <v>0</v>
      </c>
      <c r="J230" s="32">
        <v>0</v>
      </c>
      <c r="K230" s="32">
        <v>0</v>
      </c>
      <c r="L230" s="32">
        <v>0</v>
      </c>
      <c r="M230" s="32">
        <v>0</v>
      </c>
      <c r="N230" s="32">
        <v>0</v>
      </c>
      <c r="O230" s="32">
        <v>0</v>
      </c>
      <c r="P230" s="32">
        <v>0</v>
      </c>
      <c r="Q230" s="32">
        <v>0</v>
      </c>
      <c r="R230" s="32">
        <v>0</v>
      </c>
      <c r="S230" s="32">
        <v>0</v>
      </c>
      <c r="T230" s="32">
        <v>0</v>
      </c>
      <c r="U230" s="32">
        <v>0</v>
      </c>
      <c r="V230" s="32">
        <v>0</v>
      </c>
      <c r="W230" s="32">
        <v>0</v>
      </c>
      <c r="X230" s="32">
        <v>0</v>
      </c>
      <c r="Y230" s="32">
        <v>0</v>
      </c>
      <c r="Z230" s="32">
        <v>0</v>
      </c>
      <c r="AA230" s="32">
        <v>0</v>
      </c>
      <c r="AB230" s="32">
        <v>3.2003241700000004E-2</v>
      </c>
      <c r="AC230" s="32">
        <v>0</v>
      </c>
      <c r="AD230" s="32">
        <v>0</v>
      </c>
      <c r="AE230" s="32">
        <v>0</v>
      </c>
      <c r="AF230" s="32">
        <v>0</v>
      </c>
      <c r="AG230" s="32">
        <v>0</v>
      </c>
      <c r="AH230" s="32">
        <v>0</v>
      </c>
      <c r="AI230" s="32">
        <v>0</v>
      </c>
      <c r="AJ230" s="32">
        <v>0</v>
      </c>
      <c r="AK230" s="32">
        <v>0</v>
      </c>
      <c r="AL230" s="32">
        <v>0</v>
      </c>
      <c r="AM230" s="32">
        <v>0</v>
      </c>
      <c r="AN230" s="32">
        <v>0</v>
      </c>
      <c r="AO230" s="32">
        <v>0</v>
      </c>
      <c r="AP230" s="32">
        <v>0</v>
      </c>
      <c r="AQ230" s="32">
        <v>0</v>
      </c>
      <c r="AR230" s="32">
        <v>0</v>
      </c>
      <c r="AS230" s="32">
        <v>0</v>
      </c>
      <c r="AT230" s="32">
        <v>0</v>
      </c>
      <c r="AU230" s="32">
        <v>0</v>
      </c>
      <c r="AV230" s="32">
        <v>1069.1627594955</v>
      </c>
      <c r="AW230" s="32">
        <v>2.2941721102000003</v>
      </c>
      <c r="AX230" s="32">
        <v>0</v>
      </c>
      <c r="AY230" s="32">
        <v>0</v>
      </c>
      <c r="AZ230" s="32">
        <v>0.12403386343333334</v>
      </c>
      <c r="BA230" s="32">
        <v>0</v>
      </c>
      <c r="BB230" s="32">
        <v>0</v>
      </c>
      <c r="BC230" s="32">
        <v>0</v>
      </c>
      <c r="BD230" s="32">
        <v>0</v>
      </c>
      <c r="BE230" s="32">
        <v>0</v>
      </c>
      <c r="BF230" s="32">
        <v>852.59932814314436</v>
      </c>
      <c r="BG230" s="32">
        <v>2.1776240903000006</v>
      </c>
      <c r="BH230" s="32">
        <v>0</v>
      </c>
      <c r="BI230" s="32">
        <v>0</v>
      </c>
      <c r="BJ230" s="32">
        <v>8.333247299999999E-3</v>
      </c>
      <c r="BK230" s="33">
        <f t="shared" si="8"/>
        <v>1926.398254191578</v>
      </c>
    </row>
    <row r="231" spans="1:63" ht="13.5" thickBot="1">
      <c r="A231" s="37"/>
      <c r="B231" s="38" t="s">
        <v>17</v>
      </c>
      <c r="C231" s="39">
        <f>SUM(C225:C230)</f>
        <v>0</v>
      </c>
      <c r="D231" s="39">
        <f t="shared" ref="D231:BK231" si="9">SUM(D225:D230)</f>
        <v>0</v>
      </c>
      <c r="E231" s="39">
        <f t="shared" si="9"/>
        <v>0</v>
      </c>
      <c r="F231" s="39">
        <f t="shared" si="9"/>
        <v>0</v>
      </c>
      <c r="G231" s="39">
        <f t="shared" si="9"/>
        <v>0</v>
      </c>
      <c r="H231" s="39">
        <f t="shared" si="9"/>
        <v>26.760183719766669</v>
      </c>
      <c r="I231" s="39">
        <f t="shared" si="9"/>
        <v>1.9737463666999999</v>
      </c>
      <c r="J231" s="39">
        <f t="shared" si="9"/>
        <v>0</v>
      </c>
      <c r="K231" s="39">
        <f t="shared" si="9"/>
        <v>0</v>
      </c>
      <c r="L231" s="39">
        <f t="shared" si="9"/>
        <v>10.585465536966666</v>
      </c>
      <c r="M231" s="39">
        <f t="shared" si="9"/>
        <v>0</v>
      </c>
      <c r="N231" s="39">
        <f t="shared" si="9"/>
        <v>0</v>
      </c>
      <c r="O231" s="39">
        <f t="shared" si="9"/>
        <v>0</v>
      </c>
      <c r="P231" s="39">
        <f t="shared" si="9"/>
        <v>0</v>
      </c>
      <c r="Q231" s="39">
        <f t="shared" si="9"/>
        <v>0</v>
      </c>
      <c r="R231" s="39">
        <f t="shared" si="9"/>
        <v>33.451992860433336</v>
      </c>
      <c r="S231" s="39">
        <f t="shared" si="9"/>
        <v>2.2863445E-2</v>
      </c>
      <c r="T231" s="39">
        <f t="shared" si="9"/>
        <v>0</v>
      </c>
      <c r="U231" s="39">
        <f t="shared" si="9"/>
        <v>0</v>
      </c>
      <c r="V231" s="39">
        <f t="shared" si="9"/>
        <v>2.3408826435333334</v>
      </c>
      <c r="W231" s="39">
        <f t="shared" si="9"/>
        <v>0</v>
      </c>
      <c r="X231" s="39">
        <f t="shared" si="9"/>
        <v>0</v>
      </c>
      <c r="Y231" s="39">
        <f t="shared" si="9"/>
        <v>0</v>
      </c>
      <c r="Z231" s="39">
        <f t="shared" si="9"/>
        <v>0</v>
      </c>
      <c r="AA231" s="39">
        <f t="shared" si="9"/>
        <v>0</v>
      </c>
      <c r="AB231" s="39">
        <f t="shared" si="9"/>
        <v>3.8404826164666672</v>
      </c>
      <c r="AC231" s="39">
        <f t="shared" si="9"/>
        <v>2.4378223333333326E-4</v>
      </c>
      <c r="AD231" s="39">
        <f t="shared" si="9"/>
        <v>0</v>
      </c>
      <c r="AE231" s="39">
        <f t="shared" si="9"/>
        <v>0</v>
      </c>
      <c r="AF231" s="39">
        <f t="shared" si="9"/>
        <v>0.54297191239999998</v>
      </c>
      <c r="AG231" s="39">
        <f t="shared" si="9"/>
        <v>0</v>
      </c>
      <c r="AH231" s="39">
        <f t="shared" si="9"/>
        <v>0</v>
      </c>
      <c r="AI231" s="39">
        <f t="shared" si="9"/>
        <v>0</v>
      </c>
      <c r="AJ231" s="39">
        <f t="shared" si="9"/>
        <v>0</v>
      </c>
      <c r="AK231" s="39">
        <f t="shared" si="9"/>
        <v>0</v>
      </c>
      <c r="AL231" s="39">
        <f t="shared" si="9"/>
        <v>3.2106975472999997</v>
      </c>
      <c r="AM231" s="39">
        <f t="shared" si="9"/>
        <v>1.2467745333333334E-2</v>
      </c>
      <c r="AN231" s="39">
        <f t="shared" si="9"/>
        <v>0</v>
      </c>
      <c r="AO231" s="39">
        <f t="shared" si="9"/>
        <v>0</v>
      </c>
      <c r="AP231" s="39">
        <f t="shared" si="9"/>
        <v>3.0292117066666666E-2</v>
      </c>
      <c r="AQ231" s="39">
        <f t="shared" si="9"/>
        <v>0</v>
      </c>
      <c r="AR231" s="39">
        <f t="shared" si="9"/>
        <v>0</v>
      </c>
      <c r="AS231" s="39">
        <f t="shared" si="9"/>
        <v>0</v>
      </c>
      <c r="AT231" s="39">
        <f t="shared" si="9"/>
        <v>0</v>
      </c>
      <c r="AU231" s="39">
        <f t="shared" si="9"/>
        <v>0</v>
      </c>
      <c r="AV231" s="39">
        <f t="shared" si="9"/>
        <v>1535.3804783366327</v>
      </c>
      <c r="AW231" s="39">
        <f t="shared" si="9"/>
        <v>27.771431684433335</v>
      </c>
      <c r="AX231" s="39">
        <f t="shared" si="9"/>
        <v>9.2707990166666657E-2</v>
      </c>
      <c r="AY231" s="39">
        <f t="shared" si="9"/>
        <v>0</v>
      </c>
      <c r="AZ231" s="39">
        <f t="shared" si="9"/>
        <v>93.46885600156665</v>
      </c>
      <c r="BA231" s="39">
        <f t="shared" si="9"/>
        <v>0</v>
      </c>
      <c r="BB231" s="39">
        <f t="shared" si="9"/>
        <v>0</v>
      </c>
      <c r="BC231" s="39">
        <f t="shared" si="9"/>
        <v>0</v>
      </c>
      <c r="BD231" s="39">
        <f t="shared" si="9"/>
        <v>0</v>
      </c>
      <c r="BE231" s="39">
        <f t="shared" si="9"/>
        <v>0</v>
      </c>
      <c r="BF231" s="39">
        <f t="shared" si="9"/>
        <v>1860.9511405535306</v>
      </c>
      <c r="BG231" s="39">
        <f t="shared" si="9"/>
        <v>68.761336282100004</v>
      </c>
      <c r="BH231" s="39">
        <f t="shared" si="9"/>
        <v>4.907814758333334</v>
      </c>
      <c r="BI231" s="39">
        <f t="shared" si="9"/>
        <v>0</v>
      </c>
      <c r="BJ231" s="39">
        <f t="shared" si="9"/>
        <v>88.370552691666674</v>
      </c>
      <c r="BK231" s="39">
        <f t="shared" si="9"/>
        <v>3762.4766085916303</v>
      </c>
    </row>
    <row r="232" spans="1:63">
      <c r="A232" s="40" t="s">
        <v>18</v>
      </c>
      <c r="B232" s="41" t="s">
        <v>238</v>
      </c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3"/>
    </row>
    <row r="233" spans="1:63">
      <c r="A233" s="30"/>
      <c r="B233" s="31" t="s">
        <v>239</v>
      </c>
      <c r="C233" s="32">
        <v>0</v>
      </c>
      <c r="D233" s="32">
        <v>0</v>
      </c>
      <c r="E233" s="32">
        <v>0</v>
      </c>
      <c r="F233" s="32">
        <v>0</v>
      </c>
      <c r="G233" s="32">
        <v>0</v>
      </c>
      <c r="H233" s="32">
        <v>61.905385396099987</v>
      </c>
      <c r="I233" s="32">
        <v>3.9296845781333332</v>
      </c>
      <c r="J233" s="32">
        <v>0.14683891913333338</v>
      </c>
      <c r="K233" s="32">
        <v>0.14601893799999999</v>
      </c>
      <c r="L233" s="32">
        <v>27.643492188833338</v>
      </c>
      <c r="M233" s="32">
        <v>0</v>
      </c>
      <c r="N233" s="32">
        <v>0</v>
      </c>
      <c r="O233" s="32">
        <v>0</v>
      </c>
      <c r="P233" s="32">
        <v>0</v>
      </c>
      <c r="Q233" s="32">
        <v>0</v>
      </c>
      <c r="R233" s="32">
        <v>50.469438950200008</v>
      </c>
      <c r="S233" s="32">
        <v>3.372671189533333</v>
      </c>
      <c r="T233" s="32">
        <v>0</v>
      </c>
      <c r="U233" s="32">
        <v>0</v>
      </c>
      <c r="V233" s="32">
        <v>12.897793679933336</v>
      </c>
      <c r="W233" s="32">
        <v>0</v>
      </c>
      <c r="X233" s="32">
        <v>0</v>
      </c>
      <c r="Y233" s="32">
        <v>0</v>
      </c>
      <c r="Z233" s="32">
        <v>0</v>
      </c>
      <c r="AA233" s="32">
        <v>0</v>
      </c>
      <c r="AB233" s="32">
        <v>2.1690592870000001</v>
      </c>
      <c r="AC233" s="32">
        <v>0.28930374196666669</v>
      </c>
      <c r="AD233" s="32">
        <v>0</v>
      </c>
      <c r="AE233" s="32">
        <v>0</v>
      </c>
      <c r="AF233" s="32">
        <v>0.72830053033333342</v>
      </c>
      <c r="AG233" s="32">
        <v>0</v>
      </c>
      <c r="AH233" s="32">
        <v>0</v>
      </c>
      <c r="AI233" s="32">
        <v>0</v>
      </c>
      <c r="AJ233" s="32">
        <v>0</v>
      </c>
      <c r="AK233" s="32">
        <v>0</v>
      </c>
      <c r="AL233" s="32">
        <v>0.9797582782333335</v>
      </c>
      <c r="AM233" s="32">
        <v>0</v>
      </c>
      <c r="AN233" s="32">
        <v>0</v>
      </c>
      <c r="AO233" s="32">
        <v>0</v>
      </c>
      <c r="AP233" s="32">
        <v>0</v>
      </c>
      <c r="AQ233" s="32">
        <v>0</v>
      </c>
      <c r="AR233" s="32">
        <v>0</v>
      </c>
      <c r="AS233" s="32">
        <v>0</v>
      </c>
      <c r="AT233" s="32">
        <v>0</v>
      </c>
      <c r="AU233" s="32">
        <v>0</v>
      </c>
      <c r="AV233" s="32">
        <v>415.79793760076598</v>
      </c>
      <c r="AW233" s="32">
        <v>54.158498465533327</v>
      </c>
      <c r="AX233" s="32">
        <v>2.2109996400000002E-2</v>
      </c>
      <c r="AY233" s="32">
        <v>0</v>
      </c>
      <c r="AZ233" s="32">
        <v>185.57559259266645</v>
      </c>
      <c r="BA233" s="32">
        <v>0</v>
      </c>
      <c r="BB233" s="32">
        <v>0</v>
      </c>
      <c r="BC233" s="32">
        <v>0</v>
      </c>
      <c r="BD233" s="32">
        <v>0</v>
      </c>
      <c r="BE233" s="32">
        <v>0</v>
      </c>
      <c r="BF233" s="32">
        <v>478.78658704215593</v>
      </c>
      <c r="BG233" s="32">
        <v>28.258777482766678</v>
      </c>
      <c r="BH233" s="32">
        <v>0</v>
      </c>
      <c r="BI233" s="32">
        <v>0</v>
      </c>
      <c r="BJ233" s="32">
        <v>63.470941641933315</v>
      </c>
      <c r="BK233" s="33">
        <f t="shared" ref="BK233:BK252" si="10">SUM(C233:BJ233)</f>
        <v>1390.7481904996216</v>
      </c>
    </row>
    <row r="234" spans="1:63">
      <c r="A234" s="30"/>
      <c r="B234" s="31" t="s">
        <v>240</v>
      </c>
      <c r="C234" s="32">
        <v>0</v>
      </c>
      <c r="D234" s="32">
        <v>0</v>
      </c>
      <c r="E234" s="32">
        <v>0</v>
      </c>
      <c r="F234" s="32">
        <v>0</v>
      </c>
      <c r="G234" s="32">
        <v>0</v>
      </c>
      <c r="H234" s="32">
        <v>18.814959542299992</v>
      </c>
      <c r="I234" s="32">
        <v>1.0472156923666669</v>
      </c>
      <c r="J234" s="32">
        <v>0</v>
      </c>
      <c r="K234" s="32">
        <v>0</v>
      </c>
      <c r="L234" s="32">
        <v>6.893372314433333</v>
      </c>
      <c r="M234" s="32">
        <v>0</v>
      </c>
      <c r="N234" s="32">
        <v>0</v>
      </c>
      <c r="O234" s="32">
        <v>0</v>
      </c>
      <c r="P234" s="32">
        <v>0</v>
      </c>
      <c r="Q234" s="32">
        <v>0</v>
      </c>
      <c r="R234" s="32">
        <v>15.677952426666664</v>
      </c>
      <c r="S234" s="32">
        <v>0.43949464136666672</v>
      </c>
      <c r="T234" s="32">
        <v>0</v>
      </c>
      <c r="U234" s="32">
        <v>0</v>
      </c>
      <c r="V234" s="32">
        <v>2.3718957144999999</v>
      </c>
      <c r="W234" s="32">
        <v>0</v>
      </c>
      <c r="X234" s="32">
        <v>0</v>
      </c>
      <c r="Y234" s="32">
        <v>0</v>
      </c>
      <c r="Z234" s="32">
        <v>0</v>
      </c>
      <c r="AA234" s="32">
        <v>0</v>
      </c>
      <c r="AB234" s="32">
        <v>2.2061459666666665</v>
      </c>
      <c r="AC234" s="32">
        <v>7.9949652466666687E-2</v>
      </c>
      <c r="AD234" s="32">
        <v>0</v>
      </c>
      <c r="AE234" s="32">
        <v>0</v>
      </c>
      <c r="AF234" s="32">
        <v>1.0785398525666667</v>
      </c>
      <c r="AG234" s="32">
        <v>0</v>
      </c>
      <c r="AH234" s="32">
        <v>0</v>
      </c>
      <c r="AI234" s="32">
        <v>0</v>
      </c>
      <c r="AJ234" s="32">
        <v>0</v>
      </c>
      <c r="AK234" s="32">
        <v>0</v>
      </c>
      <c r="AL234" s="32">
        <v>1.6175306682000001</v>
      </c>
      <c r="AM234" s="32">
        <v>1.3154569933333336E-2</v>
      </c>
      <c r="AN234" s="32">
        <v>0</v>
      </c>
      <c r="AO234" s="32">
        <v>0</v>
      </c>
      <c r="AP234" s="32">
        <v>0</v>
      </c>
      <c r="AQ234" s="32">
        <v>0</v>
      </c>
      <c r="AR234" s="32">
        <v>0</v>
      </c>
      <c r="AS234" s="32">
        <v>0</v>
      </c>
      <c r="AT234" s="32">
        <v>0</v>
      </c>
      <c r="AU234" s="32">
        <v>0</v>
      </c>
      <c r="AV234" s="32">
        <v>140.34123761346689</v>
      </c>
      <c r="AW234" s="32">
        <v>26.416882168033325</v>
      </c>
      <c r="AX234" s="32">
        <v>0.11947155946666668</v>
      </c>
      <c r="AY234" s="32">
        <v>0</v>
      </c>
      <c r="AZ234" s="32">
        <v>56.867107361999992</v>
      </c>
      <c r="BA234" s="32">
        <v>0</v>
      </c>
      <c r="BB234" s="32">
        <v>0</v>
      </c>
      <c r="BC234" s="32">
        <v>0</v>
      </c>
      <c r="BD234" s="32">
        <v>0</v>
      </c>
      <c r="BE234" s="32">
        <v>0</v>
      </c>
      <c r="BF234" s="32">
        <v>280.92942047784362</v>
      </c>
      <c r="BG234" s="32">
        <v>92.365237852299941</v>
      </c>
      <c r="BH234" s="32">
        <v>0</v>
      </c>
      <c r="BI234" s="32">
        <v>0</v>
      </c>
      <c r="BJ234" s="32">
        <v>45.66864758213331</v>
      </c>
      <c r="BK234" s="33">
        <f t="shared" si="10"/>
        <v>692.94821565671043</v>
      </c>
    </row>
    <row r="235" spans="1:63">
      <c r="A235" s="30"/>
      <c r="B235" s="31" t="s">
        <v>241</v>
      </c>
      <c r="C235" s="32">
        <v>0</v>
      </c>
      <c r="D235" s="32">
        <v>0</v>
      </c>
      <c r="E235" s="32">
        <v>0</v>
      </c>
      <c r="F235" s="32">
        <v>0</v>
      </c>
      <c r="G235" s="32">
        <v>0</v>
      </c>
      <c r="H235" s="32">
        <v>21.973507401633327</v>
      </c>
      <c r="I235" s="32">
        <v>13.067094492533336</v>
      </c>
      <c r="J235" s="32">
        <v>0</v>
      </c>
      <c r="K235" s="32">
        <v>0</v>
      </c>
      <c r="L235" s="32">
        <v>3.0547845997666672</v>
      </c>
      <c r="M235" s="32">
        <v>0</v>
      </c>
      <c r="N235" s="32">
        <v>0</v>
      </c>
      <c r="O235" s="32">
        <v>0</v>
      </c>
      <c r="P235" s="32">
        <v>0</v>
      </c>
      <c r="Q235" s="32">
        <v>0</v>
      </c>
      <c r="R235" s="32">
        <v>20.247501591300011</v>
      </c>
      <c r="S235" s="32">
        <v>1.2216314019333332</v>
      </c>
      <c r="T235" s="32">
        <v>0</v>
      </c>
      <c r="U235" s="32">
        <v>0</v>
      </c>
      <c r="V235" s="32">
        <v>4.2477986126999996</v>
      </c>
      <c r="W235" s="32">
        <v>0</v>
      </c>
      <c r="X235" s="32">
        <v>0</v>
      </c>
      <c r="Y235" s="32">
        <v>0</v>
      </c>
      <c r="Z235" s="32">
        <v>0</v>
      </c>
      <c r="AA235" s="32">
        <v>0</v>
      </c>
      <c r="AB235" s="32">
        <v>16.112846704399978</v>
      </c>
      <c r="AC235" s="32">
        <v>0.71931463313333333</v>
      </c>
      <c r="AD235" s="32">
        <v>0</v>
      </c>
      <c r="AE235" s="32">
        <v>0</v>
      </c>
      <c r="AF235" s="32">
        <v>5.8306543482333337</v>
      </c>
      <c r="AG235" s="32">
        <v>0</v>
      </c>
      <c r="AH235" s="32">
        <v>0</v>
      </c>
      <c r="AI235" s="32">
        <v>0</v>
      </c>
      <c r="AJ235" s="32">
        <v>0</v>
      </c>
      <c r="AK235" s="32">
        <v>0</v>
      </c>
      <c r="AL235" s="32">
        <v>16.959263153533328</v>
      </c>
      <c r="AM235" s="32">
        <v>6.3675253899999992E-2</v>
      </c>
      <c r="AN235" s="32">
        <v>0</v>
      </c>
      <c r="AO235" s="32">
        <v>0</v>
      </c>
      <c r="AP235" s="32">
        <v>5.0132666766666674E-2</v>
      </c>
      <c r="AQ235" s="32">
        <v>0</v>
      </c>
      <c r="AR235" s="32">
        <v>0</v>
      </c>
      <c r="AS235" s="32">
        <v>0</v>
      </c>
      <c r="AT235" s="32">
        <v>0</v>
      </c>
      <c r="AU235" s="32">
        <v>0</v>
      </c>
      <c r="AV235" s="32">
        <v>757.78295483776549</v>
      </c>
      <c r="AW235" s="32">
        <v>114.61181273333339</v>
      </c>
      <c r="AX235" s="32">
        <v>0.49227687973333323</v>
      </c>
      <c r="AY235" s="32">
        <v>0</v>
      </c>
      <c r="AZ235" s="32">
        <v>173.16271329506657</v>
      </c>
      <c r="BA235" s="32">
        <v>0</v>
      </c>
      <c r="BB235" s="32">
        <v>0</v>
      </c>
      <c r="BC235" s="32">
        <v>0</v>
      </c>
      <c r="BD235" s="32">
        <v>0</v>
      </c>
      <c r="BE235" s="32">
        <v>0</v>
      </c>
      <c r="BF235" s="32">
        <v>1482.2444792777817</v>
      </c>
      <c r="BG235" s="32">
        <v>48.088991530033297</v>
      </c>
      <c r="BH235" s="32">
        <v>3.2967314757999984</v>
      </c>
      <c r="BI235" s="32">
        <v>0</v>
      </c>
      <c r="BJ235" s="32">
        <v>100.45561200953325</v>
      </c>
      <c r="BK235" s="33">
        <f t="shared" si="10"/>
        <v>2783.6837768988798</v>
      </c>
    </row>
    <row r="236" spans="1:63">
      <c r="A236" s="30"/>
      <c r="B236" s="31" t="s">
        <v>242</v>
      </c>
      <c r="C236" s="32">
        <v>0</v>
      </c>
      <c r="D236" s="32">
        <v>0</v>
      </c>
      <c r="E236" s="32">
        <v>0</v>
      </c>
      <c r="F236" s="32">
        <v>0</v>
      </c>
      <c r="G236" s="32">
        <v>0</v>
      </c>
      <c r="H236" s="32">
        <v>64.833144689033347</v>
      </c>
      <c r="I236" s="32">
        <v>174.56138892763337</v>
      </c>
      <c r="J236" s="32">
        <v>0</v>
      </c>
      <c r="K236" s="32">
        <v>0.10881550800000001</v>
      </c>
      <c r="L236" s="32">
        <v>78.85963899243329</v>
      </c>
      <c r="M236" s="32">
        <v>0</v>
      </c>
      <c r="N236" s="32">
        <v>0</v>
      </c>
      <c r="O236" s="32">
        <v>0</v>
      </c>
      <c r="P236" s="32">
        <v>0</v>
      </c>
      <c r="Q236" s="32">
        <v>0</v>
      </c>
      <c r="R236" s="32">
        <v>42.840076751733335</v>
      </c>
      <c r="S236" s="32">
        <v>42.932499076766668</v>
      </c>
      <c r="T236" s="32">
        <v>0</v>
      </c>
      <c r="U236" s="32">
        <v>0</v>
      </c>
      <c r="V236" s="32">
        <v>8.3631772626666674</v>
      </c>
      <c r="W236" s="32">
        <v>0</v>
      </c>
      <c r="X236" s="32">
        <v>0</v>
      </c>
      <c r="Y236" s="32">
        <v>0</v>
      </c>
      <c r="Z236" s="32">
        <v>0</v>
      </c>
      <c r="AA236" s="32">
        <v>0</v>
      </c>
      <c r="AB236" s="32">
        <v>3.3211035658999997</v>
      </c>
      <c r="AC236" s="32">
        <v>0.11011534980000003</v>
      </c>
      <c r="AD236" s="32">
        <v>0</v>
      </c>
      <c r="AE236" s="32">
        <v>0</v>
      </c>
      <c r="AF236" s="32">
        <v>1.3065749607666666</v>
      </c>
      <c r="AG236" s="32">
        <v>0</v>
      </c>
      <c r="AH236" s="32">
        <v>0</v>
      </c>
      <c r="AI236" s="32">
        <v>0</v>
      </c>
      <c r="AJ236" s="32">
        <v>0</v>
      </c>
      <c r="AK236" s="32">
        <v>0</v>
      </c>
      <c r="AL236" s="32">
        <v>2.6678382268666665</v>
      </c>
      <c r="AM236" s="32">
        <v>0</v>
      </c>
      <c r="AN236" s="32">
        <v>0</v>
      </c>
      <c r="AO236" s="32">
        <v>0</v>
      </c>
      <c r="AP236" s="32">
        <v>0</v>
      </c>
      <c r="AQ236" s="32">
        <v>0</v>
      </c>
      <c r="AR236" s="32">
        <v>7.5857267899999983E-2</v>
      </c>
      <c r="AS236" s="32">
        <v>0.10039471050000001</v>
      </c>
      <c r="AT236" s="32">
        <v>0</v>
      </c>
      <c r="AU236" s="32">
        <v>0</v>
      </c>
      <c r="AV236" s="32">
        <v>1906.3873014725996</v>
      </c>
      <c r="AW236" s="32">
        <v>138.14197897360006</v>
      </c>
      <c r="AX236" s="32">
        <v>1.2522651007000001</v>
      </c>
      <c r="AY236" s="32">
        <v>0</v>
      </c>
      <c r="AZ236" s="32">
        <v>348.93119521409972</v>
      </c>
      <c r="BA236" s="32">
        <v>0</v>
      </c>
      <c r="BB236" s="32">
        <v>0</v>
      </c>
      <c r="BC236" s="32">
        <v>0</v>
      </c>
      <c r="BD236" s="32">
        <v>0</v>
      </c>
      <c r="BE236" s="32">
        <v>0</v>
      </c>
      <c r="BF236" s="32">
        <v>2098.1605654064333</v>
      </c>
      <c r="BG236" s="32">
        <v>56.130581504366653</v>
      </c>
      <c r="BH236" s="32">
        <v>2.7629521617999995</v>
      </c>
      <c r="BI236" s="32">
        <v>0</v>
      </c>
      <c r="BJ236" s="32">
        <v>125.85934720756663</v>
      </c>
      <c r="BK236" s="33">
        <f t="shared" si="10"/>
        <v>5097.7068123311656</v>
      </c>
    </row>
    <row r="237" spans="1:63">
      <c r="A237" s="30"/>
      <c r="B237" s="31" t="s">
        <v>243</v>
      </c>
      <c r="C237" s="32">
        <v>0</v>
      </c>
      <c r="D237" s="32">
        <v>0</v>
      </c>
      <c r="E237" s="32">
        <v>0</v>
      </c>
      <c r="F237" s="32">
        <v>0</v>
      </c>
      <c r="G237" s="32">
        <v>0</v>
      </c>
      <c r="H237" s="32">
        <v>1.2741711184666669</v>
      </c>
      <c r="I237" s="32">
        <v>7.5462216666666665E-2</v>
      </c>
      <c r="J237" s="32">
        <v>0</v>
      </c>
      <c r="K237" s="32">
        <v>0</v>
      </c>
      <c r="L237" s="32">
        <v>0.65616923236666669</v>
      </c>
      <c r="M237" s="32">
        <v>0</v>
      </c>
      <c r="N237" s="32">
        <v>0</v>
      </c>
      <c r="O237" s="32">
        <v>0</v>
      </c>
      <c r="P237" s="32">
        <v>0</v>
      </c>
      <c r="Q237" s="32">
        <v>0</v>
      </c>
      <c r="R237" s="32">
        <v>1.6132595346</v>
      </c>
      <c r="S237" s="32">
        <v>0</v>
      </c>
      <c r="T237" s="32">
        <v>0</v>
      </c>
      <c r="U237" s="32">
        <v>0</v>
      </c>
      <c r="V237" s="32">
        <v>0.92884244809999994</v>
      </c>
      <c r="W237" s="32">
        <v>0</v>
      </c>
      <c r="X237" s="32">
        <v>0</v>
      </c>
      <c r="Y237" s="32">
        <v>0</v>
      </c>
      <c r="Z237" s="32">
        <v>0</v>
      </c>
      <c r="AA237" s="32">
        <v>0</v>
      </c>
      <c r="AB237" s="32">
        <v>4.3278853333333332E-2</v>
      </c>
      <c r="AC237" s="32">
        <v>0</v>
      </c>
      <c r="AD237" s="32">
        <v>0</v>
      </c>
      <c r="AE237" s="32">
        <v>0</v>
      </c>
      <c r="AF237" s="32">
        <v>0</v>
      </c>
      <c r="AG237" s="32">
        <v>0</v>
      </c>
      <c r="AH237" s="32">
        <v>0</v>
      </c>
      <c r="AI237" s="32">
        <v>0</v>
      </c>
      <c r="AJ237" s="32">
        <v>0</v>
      </c>
      <c r="AK237" s="32">
        <v>0</v>
      </c>
      <c r="AL237" s="32">
        <v>1.3404492766666668E-2</v>
      </c>
      <c r="AM237" s="32">
        <v>0</v>
      </c>
      <c r="AN237" s="32">
        <v>0</v>
      </c>
      <c r="AO237" s="32">
        <v>0</v>
      </c>
      <c r="AP237" s="32">
        <v>0</v>
      </c>
      <c r="AQ237" s="32">
        <v>0</v>
      </c>
      <c r="AR237" s="32">
        <v>0</v>
      </c>
      <c r="AS237" s="32">
        <v>0</v>
      </c>
      <c r="AT237" s="32">
        <v>0</v>
      </c>
      <c r="AU237" s="32">
        <v>0</v>
      </c>
      <c r="AV237" s="32">
        <v>22.616021709999981</v>
      </c>
      <c r="AW237" s="32">
        <v>1.2992485737666668</v>
      </c>
      <c r="AX237" s="32">
        <v>0</v>
      </c>
      <c r="AY237" s="32">
        <v>0</v>
      </c>
      <c r="AZ237" s="32">
        <v>29.966540947366674</v>
      </c>
      <c r="BA237" s="32">
        <v>0</v>
      </c>
      <c r="BB237" s="32">
        <v>0</v>
      </c>
      <c r="BC237" s="32">
        <v>0</v>
      </c>
      <c r="BD237" s="32">
        <v>0</v>
      </c>
      <c r="BE237" s="32">
        <v>0</v>
      </c>
      <c r="BF237" s="32">
        <v>33.720393606309017</v>
      </c>
      <c r="BG237" s="32">
        <v>0.87625797300000019</v>
      </c>
      <c r="BH237" s="32">
        <v>0</v>
      </c>
      <c r="BI237" s="32">
        <v>0</v>
      </c>
      <c r="BJ237" s="32">
        <v>7.1817231245666679</v>
      </c>
      <c r="BK237" s="33">
        <f t="shared" si="10"/>
        <v>100.264773831309</v>
      </c>
    </row>
    <row r="238" spans="1:63">
      <c r="A238" s="30"/>
      <c r="B238" s="31" t="s">
        <v>244</v>
      </c>
      <c r="C238" s="32">
        <v>0</v>
      </c>
      <c r="D238" s="32">
        <v>0</v>
      </c>
      <c r="E238" s="32">
        <v>0</v>
      </c>
      <c r="F238" s="32">
        <v>0</v>
      </c>
      <c r="G238" s="32">
        <v>0</v>
      </c>
      <c r="H238" s="32">
        <v>6.1094169852666678</v>
      </c>
      <c r="I238" s="32">
        <v>3.1029889001999993</v>
      </c>
      <c r="J238" s="32">
        <v>0</v>
      </c>
      <c r="K238" s="32">
        <v>0</v>
      </c>
      <c r="L238" s="32">
        <v>8.6246715533000025</v>
      </c>
      <c r="M238" s="32">
        <v>0</v>
      </c>
      <c r="N238" s="32">
        <v>0</v>
      </c>
      <c r="O238" s="32">
        <v>0</v>
      </c>
      <c r="P238" s="32">
        <v>0</v>
      </c>
      <c r="Q238" s="32">
        <v>0</v>
      </c>
      <c r="R238" s="32">
        <v>7.4869419363666676</v>
      </c>
      <c r="S238" s="32">
        <v>0.80286288033333331</v>
      </c>
      <c r="T238" s="32">
        <v>0.64732433333333328</v>
      </c>
      <c r="U238" s="32">
        <v>0</v>
      </c>
      <c r="V238" s="32">
        <v>8.4019872224666656</v>
      </c>
      <c r="W238" s="32">
        <v>0</v>
      </c>
      <c r="X238" s="32">
        <v>0</v>
      </c>
      <c r="Y238" s="32">
        <v>0</v>
      </c>
      <c r="Z238" s="32">
        <v>0</v>
      </c>
      <c r="AA238" s="32">
        <v>0</v>
      </c>
      <c r="AB238" s="32">
        <v>0.57501145676666665</v>
      </c>
      <c r="AC238" s="32">
        <v>2.4702306666666667E-2</v>
      </c>
      <c r="AD238" s="32">
        <v>0</v>
      </c>
      <c r="AE238" s="32">
        <v>0</v>
      </c>
      <c r="AF238" s="32">
        <v>0.35308599846666666</v>
      </c>
      <c r="AG238" s="32">
        <v>0</v>
      </c>
      <c r="AH238" s="32">
        <v>0</v>
      </c>
      <c r="AI238" s="32">
        <v>0</v>
      </c>
      <c r="AJ238" s="32">
        <v>0</v>
      </c>
      <c r="AK238" s="32">
        <v>0</v>
      </c>
      <c r="AL238" s="32">
        <v>0.19216444843333333</v>
      </c>
      <c r="AM238" s="32">
        <v>0</v>
      </c>
      <c r="AN238" s="32">
        <v>0</v>
      </c>
      <c r="AO238" s="32">
        <v>0</v>
      </c>
      <c r="AP238" s="32">
        <v>6.1755766666666663E-2</v>
      </c>
      <c r="AQ238" s="32">
        <v>0</v>
      </c>
      <c r="AR238" s="32">
        <v>0</v>
      </c>
      <c r="AS238" s="32">
        <v>0</v>
      </c>
      <c r="AT238" s="32">
        <v>0</v>
      </c>
      <c r="AU238" s="32">
        <v>0</v>
      </c>
      <c r="AV238" s="32">
        <v>187.63698504029526</v>
      </c>
      <c r="AW238" s="32">
        <v>33.177963700933319</v>
      </c>
      <c r="AX238" s="32">
        <v>0</v>
      </c>
      <c r="AY238" s="32">
        <v>0</v>
      </c>
      <c r="AZ238" s="32">
        <v>244.51304800036706</v>
      </c>
      <c r="BA238" s="32">
        <v>0</v>
      </c>
      <c r="BB238" s="32">
        <v>0</v>
      </c>
      <c r="BC238" s="32">
        <v>0</v>
      </c>
      <c r="BD238" s="32">
        <v>0</v>
      </c>
      <c r="BE238" s="32">
        <v>0</v>
      </c>
      <c r="BF238" s="32">
        <v>393.52233810933944</v>
      </c>
      <c r="BG238" s="32">
        <v>36.744418070933349</v>
      </c>
      <c r="BH238" s="32">
        <v>2.4702299999999999</v>
      </c>
      <c r="BI238" s="32">
        <v>0</v>
      </c>
      <c r="BJ238" s="32">
        <v>160.21225567600044</v>
      </c>
      <c r="BK238" s="33">
        <f t="shared" si="10"/>
        <v>1094.6601523861355</v>
      </c>
    </row>
    <row r="239" spans="1:63">
      <c r="A239" s="30"/>
      <c r="B239" s="31" t="s">
        <v>245</v>
      </c>
      <c r="C239" s="32">
        <v>0</v>
      </c>
      <c r="D239" s="32">
        <v>0</v>
      </c>
      <c r="E239" s="32">
        <v>0</v>
      </c>
      <c r="F239" s="32">
        <v>0</v>
      </c>
      <c r="G239" s="32">
        <v>0</v>
      </c>
      <c r="H239" s="32">
        <v>5.5542151359000007</v>
      </c>
      <c r="I239" s="32">
        <v>1.0229636666666666</v>
      </c>
      <c r="J239" s="32">
        <v>0</v>
      </c>
      <c r="K239" s="32">
        <v>0</v>
      </c>
      <c r="L239" s="32">
        <v>1.8456310715666666</v>
      </c>
      <c r="M239" s="32">
        <v>0</v>
      </c>
      <c r="N239" s="32">
        <v>0</v>
      </c>
      <c r="O239" s="32">
        <v>0</v>
      </c>
      <c r="P239" s="32">
        <v>0</v>
      </c>
      <c r="Q239" s="32">
        <v>0</v>
      </c>
      <c r="R239" s="32">
        <v>5.0844612191999996</v>
      </c>
      <c r="S239" s="32">
        <v>1.0229636666666665E-3</v>
      </c>
      <c r="T239" s="32">
        <v>2.0459273333333332</v>
      </c>
      <c r="U239" s="32">
        <v>0</v>
      </c>
      <c r="V239" s="32">
        <v>0.9670420347666665</v>
      </c>
      <c r="W239" s="32">
        <v>0</v>
      </c>
      <c r="X239" s="32">
        <v>0</v>
      </c>
      <c r="Y239" s="32">
        <v>0</v>
      </c>
      <c r="Z239" s="32">
        <v>0</v>
      </c>
      <c r="AA239" s="32">
        <v>0</v>
      </c>
      <c r="AB239" s="32">
        <v>0.41187086643333326</v>
      </c>
      <c r="AC239" s="32">
        <v>2.5493999999999999E-2</v>
      </c>
      <c r="AD239" s="32">
        <v>0</v>
      </c>
      <c r="AE239" s="32">
        <v>0</v>
      </c>
      <c r="AF239" s="32">
        <v>5.0987999999999999E-2</v>
      </c>
      <c r="AG239" s="32">
        <v>0</v>
      </c>
      <c r="AH239" s="32">
        <v>0</v>
      </c>
      <c r="AI239" s="32">
        <v>0</v>
      </c>
      <c r="AJ239" s="32">
        <v>0</v>
      </c>
      <c r="AK239" s="32">
        <v>0</v>
      </c>
      <c r="AL239" s="32">
        <v>0.17151427896666668</v>
      </c>
      <c r="AM239" s="32">
        <v>0</v>
      </c>
      <c r="AN239" s="32">
        <v>0</v>
      </c>
      <c r="AO239" s="32">
        <v>0</v>
      </c>
      <c r="AP239" s="32">
        <v>0</v>
      </c>
      <c r="AQ239" s="32">
        <v>0</v>
      </c>
      <c r="AR239" s="32">
        <v>0</v>
      </c>
      <c r="AS239" s="32">
        <v>0</v>
      </c>
      <c r="AT239" s="32">
        <v>0</v>
      </c>
      <c r="AU239" s="32">
        <v>0</v>
      </c>
      <c r="AV239" s="32">
        <v>127.44455068069972</v>
      </c>
      <c r="AW239" s="32">
        <v>9.467754696066665</v>
      </c>
      <c r="AX239" s="32">
        <v>0</v>
      </c>
      <c r="AY239" s="32">
        <v>0</v>
      </c>
      <c r="AZ239" s="32">
        <v>22.077799716199987</v>
      </c>
      <c r="BA239" s="32">
        <v>0</v>
      </c>
      <c r="BB239" s="32">
        <v>0</v>
      </c>
      <c r="BC239" s="32">
        <v>0</v>
      </c>
      <c r="BD239" s="32">
        <v>0</v>
      </c>
      <c r="BE239" s="32">
        <v>0</v>
      </c>
      <c r="BF239" s="32">
        <v>147.48021851574555</v>
      </c>
      <c r="BG239" s="32">
        <v>9.1947672301000001</v>
      </c>
      <c r="BH239" s="32">
        <v>3.0592800000000002</v>
      </c>
      <c r="BI239" s="32">
        <v>0</v>
      </c>
      <c r="BJ239" s="32">
        <v>19.429124026566665</v>
      </c>
      <c r="BK239" s="33">
        <f t="shared" si="10"/>
        <v>355.33462543587859</v>
      </c>
    </row>
    <row r="240" spans="1:63">
      <c r="A240" s="30"/>
      <c r="B240" s="31" t="s">
        <v>246</v>
      </c>
      <c r="C240" s="32">
        <v>0</v>
      </c>
      <c r="D240" s="32">
        <v>0</v>
      </c>
      <c r="E240" s="32">
        <v>0</v>
      </c>
      <c r="F240" s="32">
        <v>0</v>
      </c>
      <c r="G240" s="32">
        <v>0</v>
      </c>
      <c r="H240" s="32">
        <v>12.160384259233332</v>
      </c>
      <c r="I240" s="32">
        <v>0.89997357886666685</v>
      </c>
      <c r="J240" s="32">
        <v>0</v>
      </c>
      <c r="K240" s="32">
        <v>0</v>
      </c>
      <c r="L240" s="32">
        <v>6.9621659710333308</v>
      </c>
      <c r="M240" s="32">
        <v>0</v>
      </c>
      <c r="N240" s="32">
        <v>0</v>
      </c>
      <c r="O240" s="32">
        <v>0</v>
      </c>
      <c r="P240" s="32">
        <v>0</v>
      </c>
      <c r="Q240" s="32">
        <v>0</v>
      </c>
      <c r="R240" s="32">
        <v>8.4794141346999972</v>
      </c>
      <c r="S240" s="32">
        <v>0.58191329019999993</v>
      </c>
      <c r="T240" s="32">
        <v>0</v>
      </c>
      <c r="U240" s="32">
        <v>0</v>
      </c>
      <c r="V240" s="32">
        <v>0.96714817046666668</v>
      </c>
      <c r="W240" s="32">
        <v>0</v>
      </c>
      <c r="X240" s="32">
        <v>0</v>
      </c>
      <c r="Y240" s="32">
        <v>0</v>
      </c>
      <c r="Z240" s="32">
        <v>0</v>
      </c>
      <c r="AA240" s="32">
        <v>0</v>
      </c>
      <c r="AB240" s="32">
        <v>0.46498591766666658</v>
      </c>
      <c r="AC240" s="32">
        <v>0</v>
      </c>
      <c r="AD240" s="32">
        <v>0</v>
      </c>
      <c r="AE240" s="32">
        <v>0</v>
      </c>
      <c r="AF240" s="32">
        <v>5.101031666666668E-2</v>
      </c>
      <c r="AG240" s="32">
        <v>0</v>
      </c>
      <c r="AH240" s="32">
        <v>0</v>
      </c>
      <c r="AI240" s="32">
        <v>0</v>
      </c>
      <c r="AJ240" s="32">
        <v>0</v>
      </c>
      <c r="AK240" s="32">
        <v>0</v>
      </c>
      <c r="AL240" s="32">
        <v>0.55889957560000014</v>
      </c>
      <c r="AM240" s="32">
        <v>0</v>
      </c>
      <c r="AN240" s="32">
        <v>0</v>
      </c>
      <c r="AO240" s="32">
        <v>0</v>
      </c>
      <c r="AP240" s="32">
        <v>0</v>
      </c>
      <c r="AQ240" s="32">
        <v>0</v>
      </c>
      <c r="AR240" s="32">
        <v>0</v>
      </c>
      <c r="AS240" s="32">
        <v>0</v>
      </c>
      <c r="AT240" s="32">
        <v>0</v>
      </c>
      <c r="AU240" s="32">
        <v>0</v>
      </c>
      <c r="AV240" s="32">
        <v>120.54382952606673</v>
      </c>
      <c r="AW240" s="32">
        <v>20.997031914400011</v>
      </c>
      <c r="AX240" s="32">
        <v>0</v>
      </c>
      <c r="AY240" s="32">
        <v>0</v>
      </c>
      <c r="AZ240" s="32">
        <v>43.278834815800046</v>
      </c>
      <c r="BA240" s="32">
        <v>0</v>
      </c>
      <c r="BB240" s="32">
        <v>0</v>
      </c>
      <c r="BC240" s="32">
        <v>0</v>
      </c>
      <c r="BD240" s="32">
        <v>0</v>
      </c>
      <c r="BE240" s="32">
        <v>0</v>
      </c>
      <c r="BF240" s="32">
        <v>123.36258083159524</v>
      </c>
      <c r="BG240" s="32">
        <v>5.0892888950333335</v>
      </c>
      <c r="BH240" s="32">
        <v>0</v>
      </c>
      <c r="BI240" s="32">
        <v>0</v>
      </c>
      <c r="BJ240" s="32">
        <v>15.290941877833326</v>
      </c>
      <c r="BK240" s="33">
        <f t="shared" si="10"/>
        <v>359.68840307516206</v>
      </c>
    </row>
    <row r="241" spans="1:63">
      <c r="A241" s="30"/>
      <c r="B241" s="31" t="s">
        <v>247</v>
      </c>
      <c r="C241" s="32">
        <v>0</v>
      </c>
      <c r="D241" s="32">
        <v>0</v>
      </c>
      <c r="E241" s="32">
        <v>0</v>
      </c>
      <c r="F241" s="32">
        <v>0</v>
      </c>
      <c r="G241" s="32">
        <v>0</v>
      </c>
      <c r="H241" s="32">
        <v>6.0246200279000002</v>
      </c>
      <c r="I241" s="32">
        <v>1.7187557930000004</v>
      </c>
      <c r="J241" s="32">
        <v>0</v>
      </c>
      <c r="K241" s="32">
        <v>0</v>
      </c>
      <c r="L241" s="32">
        <v>2.0786430482333338</v>
      </c>
      <c r="M241" s="32">
        <v>0</v>
      </c>
      <c r="N241" s="32">
        <v>0</v>
      </c>
      <c r="O241" s="32">
        <v>0</v>
      </c>
      <c r="P241" s="32">
        <v>0</v>
      </c>
      <c r="Q241" s="32">
        <v>0</v>
      </c>
      <c r="R241" s="32">
        <v>6.4988273514000054</v>
      </c>
      <c r="S241" s="32">
        <v>0.23210517933333336</v>
      </c>
      <c r="T241" s="32">
        <v>0</v>
      </c>
      <c r="U241" s="32">
        <v>0</v>
      </c>
      <c r="V241" s="32">
        <v>1.4732664906666668</v>
      </c>
      <c r="W241" s="32">
        <v>0</v>
      </c>
      <c r="X241" s="32">
        <v>0</v>
      </c>
      <c r="Y241" s="32">
        <v>0</v>
      </c>
      <c r="Z241" s="32">
        <v>0</v>
      </c>
      <c r="AA241" s="32">
        <v>0</v>
      </c>
      <c r="AB241" s="32">
        <v>17.963320743633339</v>
      </c>
      <c r="AC241" s="32">
        <v>1.3799825880666667</v>
      </c>
      <c r="AD241" s="32">
        <v>0</v>
      </c>
      <c r="AE241" s="32">
        <v>0</v>
      </c>
      <c r="AF241" s="32">
        <v>8.7845249427999992</v>
      </c>
      <c r="AG241" s="32">
        <v>0</v>
      </c>
      <c r="AH241" s="32">
        <v>0</v>
      </c>
      <c r="AI241" s="32">
        <v>0</v>
      </c>
      <c r="AJ241" s="32">
        <v>0</v>
      </c>
      <c r="AK241" s="32">
        <v>0</v>
      </c>
      <c r="AL241" s="32">
        <v>13.559815921100004</v>
      </c>
      <c r="AM241" s="32">
        <v>0.15981706350000002</v>
      </c>
      <c r="AN241" s="32">
        <v>0</v>
      </c>
      <c r="AO241" s="32">
        <v>0</v>
      </c>
      <c r="AP241" s="32">
        <v>1.4359412256333333</v>
      </c>
      <c r="AQ241" s="32">
        <v>0</v>
      </c>
      <c r="AR241" s="32">
        <v>0</v>
      </c>
      <c r="AS241" s="32">
        <v>0</v>
      </c>
      <c r="AT241" s="32">
        <v>0</v>
      </c>
      <c r="AU241" s="32">
        <v>0</v>
      </c>
      <c r="AV241" s="32">
        <v>517.65675063470189</v>
      </c>
      <c r="AW241" s="32">
        <v>28.339811785966695</v>
      </c>
      <c r="AX241" s="32">
        <v>3.5755537754666662</v>
      </c>
      <c r="AY241" s="32">
        <v>0</v>
      </c>
      <c r="AZ241" s="32">
        <v>58.137406758600001</v>
      </c>
      <c r="BA241" s="32">
        <v>0</v>
      </c>
      <c r="BB241" s="32">
        <v>0</v>
      </c>
      <c r="BC241" s="32">
        <v>0</v>
      </c>
      <c r="BD241" s="32">
        <v>0</v>
      </c>
      <c r="BE241" s="32">
        <v>0</v>
      </c>
      <c r="BF241" s="32">
        <v>907.50742517179992</v>
      </c>
      <c r="BG241" s="32">
        <v>65.071361769366618</v>
      </c>
      <c r="BH241" s="32">
        <v>1.7317497848999996</v>
      </c>
      <c r="BI241" s="32">
        <v>0</v>
      </c>
      <c r="BJ241" s="32">
        <v>44.996772100533377</v>
      </c>
      <c r="BK241" s="33">
        <f t="shared" si="10"/>
        <v>1688.3264521566023</v>
      </c>
    </row>
    <row r="242" spans="1:63">
      <c r="A242" s="30"/>
      <c r="B242" s="31" t="s">
        <v>248</v>
      </c>
      <c r="C242" s="32">
        <v>0</v>
      </c>
      <c r="D242" s="32">
        <v>0</v>
      </c>
      <c r="E242" s="32">
        <v>0</v>
      </c>
      <c r="F242" s="32">
        <v>0</v>
      </c>
      <c r="G242" s="32">
        <v>0</v>
      </c>
      <c r="H242" s="32">
        <v>24.865890164900012</v>
      </c>
      <c r="I242" s="32">
        <v>12.206805129833334</v>
      </c>
      <c r="J242" s="32">
        <v>0</v>
      </c>
      <c r="K242" s="32">
        <v>3.3637809999999997E-2</v>
      </c>
      <c r="L242" s="32">
        <v>85.228978113966647</v>
      </c>
      <c r="M242" s="32">
        <v>0</v>
      </c>
      <c r="N242" s="32">
        <v>0</v>
      </c>
      <c r="O242" s="32">
        <v>0</v>
      </c>
      <c r="P242" s="32">
        <v>0</v>
      </c>
      <c r="Q242" s="32">
        <v>0</v>
      </c>
      <c r="R242" s="32">
        <v>32.370660584966657</v>
      </c>
      <c r="S242" s="32">
        <v>2.3247026094000001</v>
      </c>
      <c r="T242" s="32">
        <v>0</v>
      </c>
      <c r="U242" s="32">
        <v>0</v>
      </c>
      <c r="V242" s="32">
        <v>2.0590590549333334</v>
      </c>
      <c r="W242" s="32">
        <v>0</v>
      </c>
      <c r="X242" s="32">
        <v>0</v>
      </c>
      <c r="Y242" s="32">
        <v>0</v>
      </c>
      <c r="Z242" s="32">
        <v>0</v>
      </c>
      <c r="AA242" s="32">
        <v>0</v>
      </c>
      <c r="AB242" s="32">
        <v>2.7926640898000006</v>
      </c>
      <c r="AC242" s="32">
        <v>0</v>
      </c>
      <c r="AD242" s="32">
        <v>0</v>
      </c>
      <c r="AE242" s="32">
        <v>0</v>
      </c>
      <c r="AF242" s="32">
        <v>0.42723549219999996</v>
      </c>
      <c r="AG242" s="32">
        <v>0</v>
      </c>
      <c r="AH242" s="32">
        <v>0</v>
      </c>
      <c r="AI242" s="32">
        <v>0</v>
      </c>
      <c r="AJ242" s="32">
        <v>0</v>
      </c>
      <c r="AK242" s="32">
        <v>0</v>
      </c>
      <c r="AL242" s="32">
        <v>1.3677287852333333</v>
      </c>
      <c r="AM242" s="32">
        <v>0</v>
      </c>
      <c r="AN242" s="32">
        <v>0</v>
      </c>
      <c r="AO242" s="32">
        <v>0</v>
      </c>
      <c r="AP242" s="32">
        <v>0.12252676576666668</v>
      </c>
      <c r="AQ242" s="32">
        <v>0</v>
      </c>
      <c r="AR242" s="32">
        <v>0</v>
      </c>
      <c r="AS242" s="32">
        <v>0.11721461496666666</v>
      </c>
      <c r="AT242" s="32">
        <v>0</v>
      </c>
      <c r="AU242" s="32">
        <v>0</v>
      </c>
      <c r="AV242" s="32">
        <v>764.02541755850416</v>
      </c>
      <c r="AW242" s="32">
        <v>41.453927815899988</v>
      </c>
      <c r="AX242" s="32">
        <v>0.19119114680000002</v>
      </c>
      <c r="AY242" s="32">
        <v>0</v>
      </c>
      <c r="AZ242" s="32">
        <v>81.041345118133364</v>
      </c>
      <c r="BA242" s="32">
        <v>0</v>
      </c>
      <c r="BB242" s="32">
        <v>0</v>
      </c>
      <c r="BC242" s="32">
        <v>0</v>
      </c>
      <c r="BD242" s="32">
        <v>0</v>
      </c>
      <c r="BE242" s="32">
        <v>0</v>
      </c>
      <c r="BF242" s="32">
        <v>978.30545901109519</v>
      </c>
      <c r="BG242" s="32">
        <v>25.911281008899987</v>
      </c>
      <c r="BH242" s="32">
        <v>0.46777846483333319</v>
      </c>
      <c r="BI242" s="32">
        <v>0</v>
      </c>
      <c r="BJ242" s="32">
        <v>59.750759969966673</v>
      </c>
      <c r="BK242" s="33">
        <f t="shared" si="10"/>
        <v>2115.0642633100992</v>
      </c>
    </row>
    <row r="243" spans="1:63">
      <c r="A243" s="30"/>
      <c r="B243" s="31" t="s">
        <v>249</v>
      </c>
      <c r="C243" s="32">
        <v>0</v>
      </c>
      <c r="D243" s="32">
        <v>0</v>
      </c>
      <c r="E243" s="32">
        <v>0</v>
      </c>
      <c r="F243" s="32">
        <v>0</v>
      </c>
      <c r="G243" s="32">
        <v>0</v>
      </c>
      <c r="H243" s="32">
        <v>0.62844231169999987</v>
      </c>
      <c r="I243" s="32">
        <v>0.66602254490000024</v>
      </c>
      <c r="J243" s="32">
        <v>0</v>
      </c>
      <c r="K243" s="32">
        <v>0</v>
      </c>
      <c r="L243" s="32">
        <v>0.30171456526666673</v>
      </c>
      <c r="M243" s="32">
        <v>0</v>
      </c>
      <c r="N243" s="32">
        <v>0</v>
      </c>
      <c r="O243" s="32">
        <v>0</v>
      </c>
      <c r="P243" s="32">
        <v>0</v>
      </c>
      <c r="Q243" s="32">
        <v>0</v>
      </c>
      <c r="R243" s="32">
        <v>0.55234963980000007</v>
      </c>
      <c r="S243" s="32">
        <v>7.0824289333333333E-3</v>
      </c>
      <c r="T243" s="32">
        <v>0</v>
      </c>
      <c r="U243" s="32">
        <v>0</v>
      </c>
      <c r="V243" s="32">
        <v>0.16337980243333333</v>
      </c>
      <c r="W243" s="32">
        <v>0</v>
      </c>
      <c r="X243" s="32">
        <v>0</v>
      </c>
      <c r="Y243" s="32">
        <v>0</v>
      </c>
      <c r="Z243" s="32">
        <v>0</v>
      </c>
      <c r="AA243" s="32">
        <v>0</v>
      </c>
      <c r="AB243" s="32">
        <v>4.6908707581000009</v>
      </c>
      <c r="AC243" s="32">
        <v>0.12603296666666666</v>
      </c>
      <c r="AD243" s="32">
        <v>0</v>
      </c>
      <c r="AE243" s="32">
        <v>0</v>
      </c>
      <c r="AF243" s="32">
        <v>2.2666575746666666</v>
      </c>
      <c r="AG243" s="32">
        <v>0</v>
      </c>
      <c r="AH243" s="32">
        <v>0</v>
      </c>
      <c r="AI243" s="32">
        <v>0</v>
      </c>
      <c r="AJ243" s="32">
        <v>0</v>
      </c>
      <c r="AK243" s="32">
        <v>0</v>
      </c>
      <c r="AL243" s="32">
        <v>2.0107194361000005</v>
      </c>
      <c r="AM243" s="32">
        <v>4.8655643333333332E-2</v>
      </c>
      <c r="AN243" s="32">
        <v>0</v>
      </c>
      <c r="AO243" s="32">
        <v>0</v>
      </c>
      <c r="AP243" s="32">
        <v>0</v>
      </c>
      <c r="AQ243" s="32">
        <v>0</v>
      </c>
      <c r="AR243" s="32">
        <v>0</v>
      </c>
      <c r="AS243" s="32">
        <v>0</v>
      </c>
      <c r="AT243" s="32">
        <v>0</v>
      </c>
      <c r="AU243" s="32">
        <v>0</v>
      </c>
      <c r="AV243" s="32">
        <v>88.58054547819718</v>
      </c>
      <c r="AW243" s="32">
        <v>4.7661223200666667</v>
      </c>
      <c r="AX243" s="32">
        <v>0</v>
      </c>
      <c r="AY243" s="32">
        <v>0</v>
      </c>
      <c r="AZ243" s="32">
        <v>5.2954968273333343</v>
      </c>
      <c r="BA243" s="32">
        <v>0</v>
      </c>
      <c r="BB243" s="32">
        <v>0</v>
      </c>
      <c r="BC243" s="32">
        <v>0</v>
      </c>
      <c r="BD243" s="32">
        <v>0</v>
      </c>
      <c r="BE243" s="32">
        <v>0</v>
      </c>
      <c r="BF243" s="32">
        <v>170.85786206375542</v>
      </c>
      <c r="BG243" s="32">
        <v>2.2222589383000009</v>
      </c>
      <c r="BH243" s="32">
        <v>0</v>
      </c>
      <c r="BI243" s="32">
        <v>0</v>
      </c>
      <c r="BJ243" s="32">
        <v>2.6955352283000003</v>
      </c>
      <c r="BK243" s="33">
        <f t="shared" si="10"/>
        <v>285.8797485278526</v>
      </c>
    </row>
    <row r="244" spans="1:63">
      <c r="A244" s="30"/>
      <c r="B244" s="31" t="s">
        <v>250</v>
      </c>
      <c r="C244" s="32">
        <v>0</v>
      </c>
      <c r="D244" s="32">
        <v>0</v>
      </c>
      <c r="E244" s="32">
        <v>0</v>
      </c>
      <c r="F244" s="32">
        <v>0</v>
      </c>
      <c r="G244" s="32">
        <v>0</v>
      </c>
      <c r="H244" s="32">
        <v>107.83988370323328</v>
      </c>
      <c r="I244" s="32">
        <v>75.381445929833333</v>
      </c>
      <c r="J244" s="32">
        <v>0</v>
      </c>
      <c r="K244" s="32">
        <v>0</v>
      </c>
      <c r="L244" s="32">
        <v>35.218092537433328</v>
      </c>
      <c r="M244" s="32">
        <v>0</v>
      </c>
      <c r="N244" s="32">
        <v>0</v>
      </c>
      <c r="O244" s="32">
        <v>0</v>
      </c>
      <c r="P244" s="32">
        <v>0</v>
      </c>
      <c r="Q244" s="32">
        <v>0</v>
      </c>
      <c r="R244" s="32">
        <v>92.236632836200044</v>
      </c>
      <c r="S244" s="32">
        <v>26.003879272633334</v>
      </c>
      <c r="T244" s="32">
        <v>0</v>
      </c>
      <c r="U244" s="32">
        <v>0</v>
      </c>
      <c r="V244" s="32">
        <v>19.433343531166667</v>
      </c>
      <c r="W244" s="32">
        <v>0</v>
      </c>
      <c r="X244" s="32">
        <v>6.3888102333333344E-3</v>
      </c>
      <c r="Y244" s="32">
        <v>0</v>
      </c>
      <c r="Z244" s="32">
        <v>0</v>
      </c>
      <c r="AA244" s="32">
        <v>0</v>
      </c>
      <c r="AB244" s="32">
        <v>8.7551945162333329</v>
      </c>
      <c r="AC244" s="32">
        <v>0.53055875350000004</v>
      </c>
      <c r="AD244" s="32">
        <v>0</v>
      </c>
      <c r="AE244" s="32">
        <v>0</v>
      </c>
      <c r="AF244" s="32">
        <v>7.7539629605</v>
      </c>
      <c r="AG244" s="32">
        <v>0</v>
      </c>
      <c r="AH244" s="32">
        <v>0</v>
      </c>
      <c r="AI244" s="32">
        <v>0</v>
      </c>
      <c r="AJ244" s="32">
        <v>0</v>
      </c>
      <c r="AK244" s="32">
        <v>0</v>
      </c>
      <c r="AL244" s="32">
        <v>7.7210649363666652</v>
      </c>
      <c r="AM244" s="32">
        <v>5.1033989333333311E-3</v>
      </c>
      <c r="AN244" s="32">
        <v>0</v>
      </c>
      <c r="AO244" s="32">
        <v>0</v>
      </c>
      <c r="AP244" s="32">
        <v>6.8468430033333333E-2</v>
      </c>
      <c r="AQ244" s="32">
        <v>0</v>
      </c>
      <c r="AR244" s="32">
        <v>1.5052947444666667</v>
      </c>
      <c r="AS244" s="32">
        <v>0</v>
      </c>
      <c r="AT244" s="32">
        <v>0</v>
      </c>
      <c r="AU244" s="32">
        <v>0</v>
      </c>
      <c r="AV244" s="32">
        <v>1219.0394132472672</v>
      </c>
      <c r="AW244" s="32">
        <v>171.77159831003328</v>
      </c>
      <c r="AX244" s="32">
        <v>0</v>
      </c>
      <c r="AY244" s="32">
        <v>0</v>
      </c>
      <c r="AZ244" s="32">
        <v>548.12519134016702</v>
      </c>
      <c r="BA244" s="32">
        <v>0</v>
      </c>
      <c r="BB244" s="32">
        <v>0</v>
      </c>
      <c r="BC244" s="32">
        <v>0</v>
      </c>
      <c r="BD244" s="32">
        <v>0</v>
      </c>
      <c r="BE244" s="32">
        <v>0</v>
      </c>
      <c r="BF244" s="32">
        <v>1552.4529042081522</v>
      </c>
      <c r="BG244" s="32">
        <v>97.813274381833338</v>
      </c>
      <c r="BH244" s="32">
        <v>2.4165828531999995</v>
      </c>
      <c r="BI244" s="32">
        <v>0</v>
      </c>
      <c r="BJ244" s="32">
        <v>195.09791295553327</v>
      </c>
      <c r="BK244" s="33">
        <f t="shared" si="10"/>
        <v>4169.1761916569531</v>
      </c>
    </row>
    <row r="245" spans="1:63">
      <c r="A245" s="30"/>
      <c r="B245" s="31" t="s">
        <v>251</v>
      </c>
      <c r="C245" s="32">
        <v>0</v>
      </c>
      <c r="D245" s="32">
        <v>0</v>
      </c>
      <c r="E245" s="32">
        <v>0</v>
      </c>
      <c r="F245" s="32">
        <v>0</v>
      </c>
      <c r="G245" s="32">
        <v>0</v>
      </c>
      <c r="H245" s="32">
        <v>59.99687953953336</v>
      </c>
      <c r="I245" s="32">
        <v>31.201083792566667</v>
      </c>
      <c r="J245" s="32">
        <v>0</v>
      </c>
      <c r="K245" s="32">
        <v>0</v>
      </c>
      <c r="L245" s="32">
        <v>21.097370183100004</v>
      </c>
      <c r="M245" s="32">
        <v>0</v>
      </c>
      <c r="N245" s="32">
        <v>0</v>
      </c>
      <c r="O245" s="32">
        <v>0</v>
      </c>
      <c r="P245" s="32">
        <v>0</v>
      </c>
      <c r="Q245" s="32">
        <v>0</v>
      </c>
      <c r="R245" s="32">
        <v>50.371301845266693</v>
      </c>
      <c r="S245" s="32">
        <v>26.228822078966658</v>
      </c>
      <c r="T245" s="32">
        <v>0</v>
      </c>
      <c r="U245" s="32">
        <v>0</v>
      </c>
      <c r="V245" s="32">
        <v>6.8976457483666671</v>
      </c>
      <c r="W245" s="32">
        <v>0</v>
      </c>
      <c r="X245" s="32">
        <v>0</v>
      </c>
      <c r="Y245" s="32">
        <v>0</v>
      </c>
      <c r="Z245" s="32">
        <v>0</v>
      </c>
      <c r="AA245" s="32">
        <v>0</v>
      </c>
      <c r="AB245" s="32">
        <v>3.3014582363666682</v>
      </c>
      <c r="AC245" s="32">
        <v>7.3665346666666645E-4</v>
      </c>
      <c r="AD245" s="32">
        <v>0</v>
      </c>
      <c r="AE245" s="32">
        <v>0</v>
      </c>
      <c r="AF245" s="32">
        <v>0.34802779369999992</v>
      </c>
      <c r="AG245" s="32">
        <v>0</v>
      </c>
      <c r="AH245" s="32">
        <v>0</v>
      </c>
      <c r="AI245" s="32">
        <v>0</v>
      </c>
      <c r="AJ245" s="32">
        <v>0</v>
      </c>
      <c r="AK245" s="32">
        <v>0</v>
      </c>
      <c r="AL245" s="32">
        <v>4.1476238159666678</v>
      </c>
      <c r="AM245" s="32">
        <v>0</v>
      </c>
      <c r="AN245" s="32">
        <v>0</v>
      </c>
      <c r="AO245" s="32">
        <v>0</v>
      </c>
      <c r="AP245" s="32">
        <v>9.9689741299999995E-2</v>
      </c>
      <c r="AQ245" s="32">
        <v>0</v>
      </c>
      <c r="AR245" s="32">
        <v>0</v>
      </c>
      <c r="AS245" s="32">
        <v>0</v>
      </c>
      <c r="AT245" s="32">
        <v>0</v>
      </c>
      <c r="AU245" s="32">
        <v>0</v>
      </c>
      <c r="AV245" s="32">
        <v>605.82250385020859</v>
      </c>
      <c r="AW245" s="32">
        <v>66.724695190200052</v>
      </c>
      <c r="AX245" s="32">
        <v>0</v>
      </c>
      <c r="AY245" s="32">
        <v>0</v>
      </c>
      <c r="AZ245" s="32">
        <v>219.2473390756997</v>
      </c>
      <c r="BA245" s="32">
        <v>0</v>
      </c>
      <c r="BB245" s="32">
        <v>0</v>
      </c>
      <c r="BC245" s="32">
        <v>0</v>
      </c>
      <c r="BD245" s="32">
        <v>0</v>
      </c>
      <c r="BE245" s="32">
        <v>0</v>
      </c>
      <c r="BF245" s="32">
        <v>743.63428622787592</v>
      </c>
      <c r="BG245" s="32">
        <v>31.157898061499981</v>
      </c>
      <c r="BH245" s="32">
        <v>2.8460879124666674</v>
      </c>
      <c r="BI245" s="32">
        <v>0</v>
      </c>
      <c r="BJ245" s="32">
        <v>100.57726610083331</v>
      </c>
      <c r="BK245" s="33">
        <f t="shared" si="10"/>
        <v>1973.7007158473843</v>
      </c>
    </row>
    <row r="246" spans="1:63">
      <c r="A246" s="30"/>
      <c r="B246" s="31" t="s">
        <v>252</v>
      </c>
      <c r="C246" s="32">
        <v>0</v>
      </c>
      <c r="D246" s="32">
        <v>0</v>
      </c>
      <c r="E246" s="32">
        <v>0</v>
      </c>
      <c r="F246" s="32">
        <v>0</v>
      </c>
      <c r="G246" s="32">
        <v>0</v>
      </c>
      <c r="H246" s="32">
        <v>7.9882524683333349</v>
      </c>
      <c r="I246" s="32">
        <v>7.0730185932333329</v>
      </c>
      <c r="J246" s="32">
        <v>0</v>
      </c>
      <c r="K246" s="32">
        <v>0</v>
      </c>
      <c r="L246" s="32">
        <v>1.8320709787666669</v>
      </c>
      <c r="M246" s="32">
        <v>0</v>
      </c>
      <c r="N246" s="32">
        <v>0</v>
      </c>
      <c r="O246" s="32">
        <v>0</v>
      </c>
      <c r="P246" s="32">
        <v>0</v>
      </c>
      <c r="Q246" s="32">
        <v>0</v>
      </c>
      <c r="R246" s="32">
        <v>7.4849755914333329</v>
      </c>
      <c r="S246" s="32">
        <v>0.33407911806666668</v>
      </c>
      <c r="T246" s="32">
        <v>0</v>
      </c>
      <c r="U246" s="32">
        <v>0</v>
      </c>
      <c r="V246" s="32">
        <v>3.378187823366666</v>
      </c>
      <c r="W246" s="32">
        <v>0</v>
      </c>
      <c r="X246" s="32">
        <v>0</v>
      </c>
      <c r="Y246" s="32">
        <v>0</v>
      </c>
      <c r="Z246" s="32">
        <v>0</v>
      </c>
      <c r="AA246" s="32">
        <v>0</v>
      </c>
      <c r="AB246" s="32">
        <v>1.6721026712999996</v>
      </c>
      <c r="AC246" s="32">
        <v>7.3462356666666661E-4</v>
      </c>
      <c r="AD246" s="32">
        <v>0</v>
      </c>
      <c r="AE246" s="32">
        <v>0</v>
      </c>
      <c r="AF246" s="32">
        <v>1.0001791578000001</v>
      </c>
      <c r="AG246" s="32">
        <v>0</v>
      </c>
      <c r="AH246" s="32">
        <v>0</v>
      </c>
      <c r="AI246" s="32">
        <v>0</v>
      </c>
      <c r="AJ246" s="32">
        <v>0</v>
      </c>
      <c r="AK246" s="32">
        <v>0</v>
      </c>
      <c r="AL246" s="32">
        <v>0.6622807716000001</v>
      </c>
      <c r="AM246" s="32">
        <v>0</v>
      </c>
      <c r="AN246" s="32">
        <v>0</v>
      </c>
      <c r="AO246" s="32">
        <v>0</v>
      </c>
      <c r="AP246" s="32">
        <v>0.1011588125</v>
      </c>
      <c r="AQ246" s="32">
        <v>0</v>
      </c>
      <c r="AR246" s="32">
        <v>0</v>
      </c>
      <c r="AS246" s="32">
        <v>1.4686337333333333E-3</v>
      </c>
      <c r="AT246" s="32">
        <v>0</v>
      </c>
      <c r="AU246" s="32">
        <v>0</v>
      </c>
      <c r="AV246" s="32">
        <v>311.31860289566629</v>
      </c>
      <c r="AW246" s="32">
        <v>32.60040745303332</v>
      </c>
      <c r="AX246" s="32">
        <v>4.2590378266666666E-2</v>
      </c>
      <c r="AY246" s="32">
        <v>0</v>
      </c>
      <c r="AZ246" s="32">
        <v>49.25750498513333</v>
      </c>
      <c r="BA246" s="32">
        <v>0</v>
      </c>
      <c r="BB246" s="32">
        <v>0</v>
      </c>
      <c r="BC246" s="32">
        <v>0</v>
      </c>
      <c r="BD246" s="32">
        <v>0</v>
      </c>
      <c r="BE246" s="32">
        <v>0</v>
      </c>
      <c r="BF246" s="32">
        <v>478.50013738028377</v>
      </c>
      <c r="BG246" s="32">
        <v>14.860796301999997</v>
      </c>
      <c r="BH246" s="32">
        <v>4.7053363905666679</v>
      </c>
      <c r="BI246" s="32">
        <v>0</v>
      </c>
      <c r="BJ246" s="32">
        <v>47.47666564116664</v>
      </c>
      <c r="BK246" s="33">
        <f t="shared" si="10"/>
        <v>970.29055066981664</v>
      </c>
    </row>
    <row r="247" spans="1:63">
      <c r="A247" s="30"/>
      <c r="B247" s="31" t="s">
        <v>253</v>
      </c>
      <c r="C247" s="32">
        <v>0</v>
      </c>
      <c r="D247" s="32">
        <v>0</v>
      </c>
      <c r="E247" s="32">
        <v>0</v>
      </c>
      <c r="F247" s="32">
        <v>0</v>
      </c>
      <c r="G247" s="32">
        <v>0</v>
      </c>
      <c r="H247" s="32">
        <v>73.281594843099995</v>
      </c>
      <c r="I247" s="32">
        <v>4.6688966136333319</v>
      </c>
      <c r="J247" s="32">
        <v>0</v>
      </c>
      <c r="K247" s="32">
        <v>0</v>
      </c>
      <c r="L247" s="32">
        <v>22.701135496766671</v>
      </c>
      <c r="M247" s="32">
        <v>0</v>
      </c>
      <c r="N247" s="32">
        <v>0</v>
      </c>
      <c r="O247" s="32">
        <v>0</v>
      </c>
      <c r="P247" s="32">
        <v>0</v>
      </c>
      <c r="Q247" s="32">
        <v>0</v>
      </c>
      <c r="R247" s="32">
        <v>47.188799137466667</v>
      </c>
      <c r="S247" s="32">
        <v>31.92521266</v>
      </c>
      <c r="T247" s="32">
        <v>6.5766187116333343</v>
      </c>
      <c r="U247" s="32">
        <v>0</v>
      </c>
      <c r="V247" s="32">
        <v>17.385625430133334</v>
      </c>
      <c r="W247" s="32">
        <v>0</v>
      </c>
      <c r="X247" s="32">
        <v>0</v>
      </c>
      <c r="Y247" s="32">
        <v>0</v>
      </c>
      <c r="Z247" s="32">
        <v>0</v>
      </c>
      <c r="AA247" s="32">
        <v>0</v>
      </c>
      <c r="AB247" s="32">
        <v>2.2469789147333339</v>
      </c>
      <c r="AC247" s="32">
        <v>0.14050813436666665</v>
      </c>
      <c r="AD247" s="32">
        <v>0</v>
      </c>
      <c r="AE247" s="32">
        <v>0</v>
      </c>
      <c r="AF247" s="32">
        <v>2.2955162816666661</v>
      </c>
      <c r="AG247" s="32">
        <v>0</v>
      </c>
      <c r="AH247" s="32">
        <v>0</v>
      </c>
      <c r="AI247" s="32">
        <v>0</v>
      </c>
      <c r="AJ247" s="32">
        <v>0</v>
      </c>
      <c r="AK247" s="32">
        <v>0</v>
      </c>
      <c r="AL247" s="32">
        <v>1.8404965124999995</v>
      </c>
      <c r="AM247" s="32">
        <v>0</v>
      </c>
      <c r="AN247" s="32">
        <v>0</v>
      </c>
      <c r="AO247" s="32">
        <v>0</v>
      </c>
      <c r="AP247" s="32">
        <v>6.6301549733333312E-2</v>
      </c>
      <c r="AQ247" s="32">
        <v>0</v>
      </c>
      <c r="AR247" s="32">
        <v>9.5330431333333354E-3</v>
      </c>
      <c r="AS247" s="32">
        <v>5.6613422666666659E-3</v>
      </c>
      <c r="AT247" s="32">
        <v>0</v>
      </c>
      <c r="AU247" s="32">
        <v>0</v>
      </c>
      <c r="AV247" s="32">
        <v>1867.5643056736042</v>
      </c>
      <c r="AW247" s="32">
        <v>175.55740320840016</v>
      </c>
      <c r="AX247" s="32">
        <v>0.19180162056666666</v>
      </c>
      <c r="AY247" s="32">
        <v>0</v>
      </c>
      <c r="AZ247" s="32">
        <v>442.44645107073325</v>
      </c>
      <c r="BA247" s="32">
        <v>0</v>
      </c>
      <c r="BB247" s="32">
        <v>0</v>
      </c>
      <c r="BC247" s="32">
        <v>0</v>
      </c>
      <c r="BD247" s="32">
        <v>0</v>
      </c>
      <c r="BE247" s="32">
        <v>0</v>
      </c>
      <c r="BF247" s="32">
        <v>1701.0492691904883</v>
      </c>
      <c r="BG247" s="32">
        <v>102.35935988903347</v>
      </c>
      <c r="BH247" s="32">
        <v>13.227252274033333</v>
      </c>
      <c r="BI247" s="32">
        <v>0</v>
      </c>
      <c r="BJ247" s="32">
        <v>298.59104220723344</v>
      </c>
      <c r="BK247" s="33">
        <f t="shared" si="10"/>
        <v>4811.319763805227</v>
      </c>
    </row>
    <row r="248" spans="1:63">
      <c r="A248" s="30"/>
      <c r="B248" s="31" t="s">
        <v>254</v>
      </c>
      <c r="C248" s="32">
        <v>0</v>
      </c>
      <c r="D248" s="32">
        <v>0</v>
      </c>
      <c r="E248" s="32">
        <v>0</v>
      </c>
      <c r="F248" s="32">
        <v>0</v>
      </c>
      <c r="G248" s="32">
        <v>0</v>
      </c>
      <c r="H248" s="32">
        <v>1.9512170160999995</v>
      </c>
      <c r="I248" s="32">
        <v>0.7066732568333336</v>
      </c>
      <c r="J248" s="32">
        <v>0</v>
      </c>
      <c r="K248" s="32">
        <v>0</v>
      </c>
      <c r="L248" s="32">
        <v>0.38387731956666671</v>
      </c>
      <c r="M248" s="32">
        <v>0</v>
      </c>
      <c r="N248" s="32">
        <v>0</v>
      </c>
      <c r="O248" s="32">
        <v>0</v>
      </c>
      <c r="P248" s="32">
        <v>0</v>
      </c>
      <c r="Q248" s="32">
        <v>0</v>
      </c>
      <c r="R248" s="32">
        <v>2.4229409660666672</v>
      </c>
      <c r="S248" s="32">
        <v>1.2437018000000001E-3</v>
      </c>
      <c r="T248" s="32">
        <v>0</v>
      </c>
      <c r="U248" s="32">
        <v>0</v>
      </c>
      <c r="V248" s="32">
        <v>0.27685194046666672</v>
      </c>
      <c r="W248" s="32">
        <v>0</v>
      </c>
      <c r="X248" s="32">
        <v>0</v>
      </c>
      <c r="Y248" s="32">
        <v>0</v>
      </c>
      <c r="Z248" s="32">
        <v>0</v>
      </c>
      <c r="AA248" s="32">
        <v>0</v>
      </c>
      <c r="AB248" s="32">
        <v>1.447126049166666</v>
      </c>
      <c r="AC248" s="32">
        <v>0</v>
      </c>
      <c r="AD248" s="32">
        <v>0</v>
      </c>
      <c r="AE248" s="32">
        <v>0</v>
      </c>
      <c r="AF248" s="32">
        <v>0.8648108390999999</v>
      </c>
      <c r="AG248" s="32">
        <v>0</v>
      </c>
      <c r="AH248" s="32">
        <v>0</v>
      </c>
      <c r="AI248" s="32">
        <v>0</v>
      </c>
      <c r="AJ248" s="32">
        <v>0</v>
      </c>
      <c r="AK248" s="32">
        <v>0</v>
      </c>
      <c r="AL248" s="32">
        <v>0.28146680373333338</v>
      </c>
      <c r="AM248" s="32">
        <v>0</v>
      </c>
      <c r="AN248" s="32">
        <v>0</v>
      </c>
      <c r="AO248" s="32">
        <v>0</v>
      </c>
      <c r="AP248" s="32">
        <v>2.0421940000000001E-4</v>
      </c>
      <c r="AQ248" s="32">
        <v>0</v>
      </c>
      <c r="AR248" s="32">
        <v>0</v>
      </c>
      <c r="AS248" s="32">
        <v>0</v>
      </c>
      <c r="AT248" s="32">
        <v>0</v>
      </c>
      <c r="AU248" s="32">
        <v>0</v>
      </c>
      <c r="AV248" s="32">
        <v>137.30886354773344</v>
      </c>
      <c r="AW248" s="32">
        <v>7.1673305240000005</v>
      </c>
      <c r="AX248" s="32">
        <v>0</v>
      </c>
      <c r="AY248" s="32">
        <v>0</v>
      </c>
      <c r="AZ248" s="32">
        <v>12.213899890300002</v>
      </c>
      <c r="BA248" s="32">
        <v>0</v>
      </c>
      <c r="BB248" s="32">
        <v>0</v>
      </c>
      <c r="BC248" s="32">
        <v>0</v>
      </c>
      <c r="BD248" s="32">
        <v>0</v>
      </c>
      <c r="BE248" s="32">
        <v>0</v>
      </c>
      <c r="BF248" s="32">
        <v>220.85194191501463</v>
      </c>
      <c r="BG248" s="32">
        <v>3.7557288139666674</v>
      </c>
      <c r="BH248" s="32">
        <v>1.6630451719333332</v>
      </c>
      <c r="BI248" s="32">
        <v>0</v>
      </c>
      <c r="BJ248" s="32">
        <v>7.7704853246666667</v>
      </c>
      <c r="BK248" s="33">
        <f t="shared" si="10"/>
        <v>399.06770729984805</v>
      </c>
    </row>
    <row r="249" spans="1:63">
      <c r="A249" s="30"/>
      <c r="B249" s="31" t="s">
        <v>255</v>
      </c>
      <c r="C249" s="32">
        <v>0</v>
      </c>
      <c r="D249" s="32">
        <v>0</v>
      </c>
      <c r="E249" s="32">
        <v>0</v>
      </c>
      <c r="F249" s="32">
        <v>0</v>
      </c>
      <c r="G249" s="32">
        <v>0</v>
      </c>
      <c r="H249" s="32">
        <v>50.588656624966667</v>
      </c>
      <c r="I249" s="32">
        <v>357.07365590946665</v>
      </c>
      <c r="J249" s="32">
        <v>0.23424066703333332</v>
      </c>
      <c r="K249" s="32">
        <v>0</v>
      </c>
      <c r="L249" s="32">
        <v>7.5154301821333336</v>
      </c>
      <c r="M249" s="32">
        <v>0</v>
      </c>
      <c r="N249" s="32">
        <v>0</v>
      </c>
      <c r="O249" s="32">
        <v>0</v>
      </c>
      <c r="P249" s="32">
        <v>0</v>
      </c>
      <c r="Q249" s="32">
        <v>0</v>
      </c>
      <c r="R249" s="32">
        <v>7.0266296378666668</v>
      </c>
      <c r="S249" s="32">
        <v>39.411056910166664</v>
      </c>
      <c r="T249" s="32">
        <v>0</v>
      </c>
      <c r="U249" s="32">
        <v>0</v>
      </c>
      <c r="V249" s="32">
        <v>1.8091657857999999</v>
      </c>
      <c r="W249" s="32">
        <v>0</v>
      </c>
      <c r="X249" s="32">
        <v>0</v>
      </c>
      <c r="Y249" s="32">
        <v>0</v>
      </c>
      <c r="Z249" s="32">
        <v>0</v>
      </c>
      <c r="AA249" s="32">
        <v>0</v>
      </c>
      <c r="AB249" s="32">
        <v>1.0649980674999999</v>
      </c>
      <c r="AC249" s="32">
        <v>2.0323863000000003E-3</v>
      </c>
      <c r="AD249" s="32">
        <v>0</v>
      </c>
      <c r="AE249" s="32">
        <v>0</v>
      </c>
      <c r="AF249" s="32">
        <v>3.4533370810666666</v>
      </c>
      <c r="AG249" s="32">
        <v>0</v>
      </c>
      <c r="AH249" s="32">
        <v>0</v>
      </c>
      <c r="AI249" s="32">
        <v>0</v>
      </c>
      <c r="AJ249" s="32">
        <v>0</v>
      </c>
      <c r="AK249" s="32">
        <v>0</v>
      </c>
      <c r="AL249" s="32">
        <v>8.1773546533333324E-2</v>
      </c>
      <c r="AM249" s="32">
        <v>0</v>
      </c>
      <c r="AN249" s="32">
        <v>0</v>
      </c>
      <c r="AO249" s="32">
        <v>0</v>
      </c>
      <c r="AP249" s="32">
        <v>0</v>
      </c>
      <c r="AQ249" s="32">
        <v>0</v>
      </c>
      <c r="AR249" s="32">
        <v>0</v>
      </c>
      <c r="AS249" s="32">
        <v>0</v>
      </c>
      <c r="AT249" s="32">
        <v>0</v>
      </c>
      <c r="AU249" s="32">
        <v>0</v>
      </c>
      <c r="AV249" s="32">
        <v>87.560285915533271</v>
      </c>
      <c r="AW249" s="32">
        <v>41.420594436666683</v>
      </c>
      <c r="AX249" s="32">
        <v>0</v>
      </c>
      <c r="AY249" s="32">
        <v>0</v>
      </c>
      <c r="AZ249" s="32">
        <v>23.027366803533329</v>
      </c>
      <c r="BA249" s="32">
        <v>0</v>
      </c>
      <c r="BB249" s="32">
        <v>0</v>
      </c>
      <c r="BC249" s="32">
        <v>0</v>
      </c>
      <c r="BD249" s="32">
        <v>0</v>
      </c>
      <c r="BE249" s="32">
        <v>0</v>
      </c>
      <c r="BF249" s="32">
        <v>42.862578533894975</v>
      </c>
      <c r="BG249" s="32">
        <v>2.2059449047333337</v>
      </c>
      <c r="BH249" s="32">
        <v>0</v>
      </c>
      <c r="BI249" s="32">
        <v>0</v>
      </c>
      <c r="BJ249" s="32">
        <v>2.0809219837666668</v>
      </c>
      <c r="BK249" s="33">
        <f t="shared" si="10"/>
        <v>667.4186693769617</v>
      </c>
    </row>
    <row r="250" spans="1:63">
      <c r="A250" s="30"/>
      <c r="B250" s="31" t="s">
        <v>256</v>
      </c>
      <c r="C250" s="32">
        <v>0</v>
      </c>
      <c r="D250" s="32">
        <v>0</v>
      </c>
      <c r="E250" s="32">
        <v>0</v>
      </c>
      <c r="F250" s="32">
        <v>0</v>
      </c>
      <c r="G250" s="32">
        <v>0</v>
      </c>
      <c r="H250" s="32">
        <v>80.142217659400004</v>
      </c>
      <c r="I250" s="32">
        <v>147.91242899143336</v>
      </c>
      <c r="J250" s="32">
        <v>0</v>
      </c>
      <c r="K250" s="32">
        <v>0</v>
      </c>
      <c r="L250" s="32">
        <v>61.847422334700013</v>
      </c>
      <c r="M250" s="32">
        <v>0</v>
      </c>
      <c r="N250" s="32">
        <v>0</v>
      </c>
      <c r="O250" s="32">
        <v>0</v>
      </c>
      <c r="P250" s="32">
        <v>0</v>
      </c>
      <c r="Q250" s="32">
        <v>0</v>
      </c>
      <c r="R250" s="32">
        <v>59.330371383533333</v>
      </c>
      <c r="S250" s="32">
        <v>45.407345132533344</v>
      </c>
      <c r="T250" s="32">
        <v>0</v>
      </c>
      <c r="U250" s="32">
        <v>0</v>
      </c>
      <c r="V250" s="32">
        <v>7.8478278280666656</v>
      </c>
      <c r="W250" s="32">
        <v>0</v>
      </c>
      <c r="X250" s="32">
        <v>0</v>
      </c>
      <c r="Y250" s="32">
        <v>0</v>
      </c>
      <c r="Z250" s="32">
        <v>0</v>
      </c>
      <c r="AA250" s="32">
        <v>0</v>
      </c>
      <c r="AB250" s="32">
        <v>20.279241915533348</v>
      </c>
      <c r="AC250" s="32">
        <v>0.22740547483333332</v>
      </c>
      <c r="AD250" s="32">
        <v>0</v>
      </c>
      <c r="AE250" s="32">
        <v>0</v>
      </c>
      <c r="AF250" s="32">
        <v>5.5725800601666657</v>
      </c>
      <c r="AG250" s="32">
        <v>0</v>
      </c>
      <c r="AH250" s="32">
        <v>0</v>
      </c>
      <c r="AI250" s="32">
        <v>0</v>
      </c>
      <c r="AJ250" s="32">
        <v>0</v>
      </c>
      <c r="AK250" s="32">
        <v>0</v>
      </c>
      <c r="AL250" s="32">
        <v>16.006643883999999</v>
      </c>
      <c r="AM250" s="32">
        <v>1.2115081066666667E-2</v>
      </c>
      <c r="AN250" s="32">
        <v>0</v>
      </c>
      <c r="AO250" s="32">
        <v>0</v>
      </c>
      <c r="AP250" s="32">
        <v>5.9638853266666639E-2</v>
      </c>
      <c r="AQ250" s="32">
        <v>0</v>
      </c>
      <c r="AR250" s="32">
        <v>0.72327082023333344</v>
      </c>
      <c r="AS250" s="32">
        <v>5.270785066666667E-3</v>
      </c>
      <c r="AT250" s="32">
        <v>0</v>
      </c>
      <c r="AU250" s="32">
        <v>0</v>
      </c>
      <c r="AV250" s="32">
        <v>1318.218140094343</v>
      </c>
      <c r="AW250" s="32">
        <v>146.5798130124999</v>
      </c>
      <c r="AX250" s="32">
        <v>6.154395466666668E-3</v>
      </c>
      <c r="AY250" s="32">
        <v>0</v>
      </c>
      <c r="AZ250" s="32">
        <v>353.94187211939953</v>
      </c>
      <c r="BA250" s="32">
        <v>0</v>
      </c>
      <c r="BB250" s="32">
        <v>0</v>
      </c>
      <c r="BC250" s="32">
        <v>0</v>
      </c>
      <c r="BD250" s="32">
        <v>0</v>
      </c>
      <c r="BE250" s="32">
        <v>0</v>
      </c>
      <c r="BF250" s="32">
        <v>1851.4811965908757</v>
      </c>
      <c r="BG250" s="32">
        <v>45.083185102033319</v>
      </c>
      <c r="BH250" s="32">
        <v>3.9517185721333319</v>
      </c>
      <c r="BI250" s="32">
        <v>0</v>
      </c>
      <c r="BJ250" s="32">
        <v>119.96771918200022</v>
      </c>
      <c r="BK250" s="33">
        <f t="shared" si="10"/>
        <v>4284.6035792725843</v>
      </c>
    </row>
    <row r="251" spans="1:63">
      <c r="A251" s="30"/>
      <c r="B251" s="31" t="s">
        <v>257</v>
      </c>
      <c r="C251" s="32">
        <v>0</v>
      </c>
      <c r="D251" s="32">
        <v>0</v>
      </c>
      <c r="E251" s="32">
        <v>0</v>
      </c>
      <c r="F251" s="32">
        <v>0</v>
      </c>
      <c r="G251" s="32">
        <v>0</v>
      </c>
      <c r="H251" s="32">
        <v>31.399876903366668</v>
      </c>
      <c r="I251" s="32">
        <v>961.31834083656656</v>
      </c>
      <c r="J251" s="32">
        <v>3.5150799466666667E-2</v>
      </c>
      <c r="K251" s="32">
        <v>0</v>
      </c>
      <c r="L251" s="32">
        <v>244.87096970933331</v>
      </c>
      <c r="M251" s="32">
        <v>0</v>
      </c>
      <c r="N251" s="32">
        <v>0</v>
      </c>
      <c r="O251" s="32">
        <v>0</v>
      </c>
      <c r="P251" s="32">
        <v>0</v>
      </c>
      <c r="Q251" s="32">
        <v>0</v>
      </c>
      <c r="R251" s="32">
        <v>22.458792032100003</v>
      </c>
      <c r="S251" s="32">
        <v>55.71786825593334</v>
      </c>
      <c r="T251" s="32">
        <v>0</v>
      </c>
      <c r="U251" s="32">
        <v>0</v>
      </c>
      <c r="V251" s="32">
        <v>13.854185972000005</v>
      </c>
      <c r="W251" s="32">
        <v>0</v>
      </c>
      <c r="X251" s="32">
        <v>0</v>
      </c>
      <c r="Y251" s="32">
        <v>0</v>
      </c>
      <c r="Z251" s="32">
        <v>0</v>
      </c>
      <c r="AA251" s="32">
        <v>0</v>
      </c>
      <c r="AB251" s="32">
        <v>3.2061812077999989</v>
      </c>
      <c r="AC251" s="32">
        <v>0.1166887085</v>
      </c>
      <c r="AD251" s="32">
        <v>0</v>
      </c>
      <c r="AE251" s="32">
        <v>0</v>
      </c>
      <c r="AF251" s="32">
        <v>0</v>
      </c>
      <c r="AG251" s="32">
        <v>0</v>
      </c>
      <c r="AH251" s="32">
        <v>0</v>
      </c>
      <c r="AI251" s="32">
        <v>0</v>
      </c>
      <c r="AJ251" s="32">
        <v>0</v>
      </c>
      <c r="AK251" s="32">
        <v>0</v>
      </c>
      <c r="AL251" s="32">
        <v>0.69918215243333315</v>
      </c>
      <c r="AM251" s="32">
        <v>0</v>
      </c>
      <c r="AN251" s="32">
        <v>0</v>
      </c>
      <c r="AO251" s="32">
        <v>0</v>
      </c>
      <c r="AP251" s="32">
        <v>0</v>
      </c>
      <c r="AQ251" s="32">
        <v>0</v>
      </c>
      <c r="AR251" s="32">
        <v>0</v>
      </c>
      <c r="AS251" s="32">
        <v>0</v>
      </c>
      <c r="AT251" s="32">
        <v>0</v>
      </c>
      <c r="AU251" s="32">
        <v>0</v>
      </c>
      <c r="AV251" s="32">
        <v>101.44082561370024</v>
      </c>
      <c r="AW251" s="32">
        <v>177.67331878480005</v>
      </c>
      <c r="AX251" s="32">
        <v>0.15130099696666668</v>
      </c>
      <c r="AY251" s="32">
        <v>0</v>
      </c>
      <c r="AZ251" s="32">
        <v>164.51595756080005</v>
      </c>
      <c r="BA251" s="32">
        <v>0</v>
      </c>
      <c r="BB251" s="32">
        <v>0</v>
      </c>
      <c r="BC251" s="32">
        <v>0</v>
      </c>
      <c r="BD251" s="32">
        <v>0</v>
      </c>
      <c r="BE251" s="32">
        <v>0</v>
      </c>
      <c r="BF251" s="32">
        <v>47.213437292884478</v>
      </c>
      <c r="BG251" s="32">
        <v>82.590445978333349</v>
      </c>
      <c r="BH251" s="32">
        <v>0.25586612233333339</v>
      </c>
      <c r="BI251" s="32">
        <v>0</v>
      </c>
      <c r="BJ251" s="32">
        <v>67.016429245300017</v>
      </c>
      <c r="BK251" s="33">
        <f t="shared" si="10"/>
        <v>1974.5348181726185</v>
      </c>
    </row>
    <row r="252" spans="1:63" ht="13.5" thickBot="1">
      <c r="A252" s="30"/>
      <c r="B252" s="31" t="s">
        <v>258</v>
      </c>
      <c r="C252" s="32">
        <v>0</v>
      </c>
      <c r="D252" s="32">
        <v>0</v>
      </c>
      <c r="E252" s="32">
        <v>0</v>
      </c>
      <c r="F252" s="32">
        <v>0</v>
      </c>
      <c r="G252" s="32">
        <v>0</v>
      </c>
      <c r="H252" s="32">
        <v>8.5902919240666673</v>
      </c>
      <c r="I252" s="32">
        <v>0.62808257213333329</v>
      </c>
      <c r="J252" s="32">
        <v>0</v>
      </c>
      <c r="K252" s="32">
        <v>0</v>
      </c>
      <c r="L252" s="32">
        <v>4.0466434643666656</v>
      </c>
      <c r="M252" s="32">
        <v>0</v>
      </c>
      <c r="N252" s="32">
        <v>0</v>
      </c>
      <c r="O252" s="32">
        <v>0</v>
      </c>
      <c r="P252" s="32">
        <v>0</v>
      </c>
      <c r="Q252" s="32">
        <v>0</v>
      </c>
      <c r="R252" s="32">
        <v>6.9928549114333345</v>
      </c>
      <c r="S252" s="32">
        <v>1.5757016469333334</v>
      </c>
      <c r="T252" s="32">
        <v>0</v>
      </c>
      <c r="U252" s="32">
        <v>0</v>
      </c>
      <c r="V252" s="32">
        <v>2.8378132276333323</v>
      </c>
      <c r="W252" s="32">
        <v>0</v>
      </c>
      <c r="X252" s="32">
        <v>0</v>
      </c>
      <c r="Y252" s="32">
        <v>0</v>
      </c>
      <c r="Z252" s="32">
        <v>0</v>
      </c>
      <c r="AA252" s="32">
        <v>0</v>
      </c>
      <c r="AB252" s="32">
        <v>4.8008500847999986</v>
      </c>
      <c r="AC252" s="32">
        <v>7.8127092766666656E-2</v>
      </c>
      <c r="AD252" s="32">
        <v>0</v>
      </c>
      <c r="AE252" s="32">
        <v>0</v>
      </c>
      <c r="AF252" s="32">
        <v>1.7379176051666669</v>
      </c>
      <c r="AG252" s="32">
        <v>0</v>
      </c>
      <c r="AH252" s="32">
        <v>0</v>
      </c>
      <c r="AI252" s="32">
        <v>0</v>
      </c>
      <c r="AJ252" s="32">
        <v>0</v>
      </c>
      <c r="AK252" s="32">
        <v>0</v>
      </c>
      <c r="AL252" s="32">
        <v>2.2766014998999999</v>
      </c>
      <c r="AM252" s="32">
        <v>0</v>
      </c>
      <c r="AN252" s="32">
        <v>0</v>
      </c>
      <c r="AO252" s="32">
        <v>0</v>
      </c>
      <c r="AP252" s="32">
        <v>0.20290520266666667</v>
      </c>
      <c r="AQ252" s="32">
        <v>0</v>
      </c>
      <c r="AR252" s="32">
        <v>0</v>
      </c>
      <c r="AS252" s="32">
        <v>0</v>
      </c>
      <c r="AT252" s="32">
        <v>0</v>
      </c>
      <c r="AU252" s="32">
        <v>0</v>
      </c>
      <c r="AV252" s="32">
        <v>248.10560841783567</v>
      </c>
      <c r="AW252" s="32">
        <v>49.042750897833336</v>
      </c>
      <c r="AX252" s="32">
        <v>0</v>
      </c>
      <c r="AY252" s="32">
        <v>0</v>
      </c>
      <c r="AZ252" s="32">
        <v>119.26386540620003</v>
      </c>
      <c r="BA252" s="32">
        <v>0</v>
      </c>
      <c r="BB252" s="32">
        <v>0</v>
      </c>
      <c r="BC252" s="32">
        <v>0</v>
      </c>
      <c r="BD252" s="32">
        <v>0</v>
      </c>
      <c r="BE252" s="32">
        <v>0</v>
      </c>
      <c r="BF252" s="32">
        <v>389.10815480069823</v>
      </c>
      <c r="BG252" s="32">
        <v>68.170568418133314</v>
      </c>
      <c r="BH252" s="32">
        <v>0</v>
      </c>
      <c r="BI252" s="32">
        <v>0</v>
      </c>
      <c r="BJ252" s="32">
        <v>65.958570427533331</v>
      </c>
      <c r="BK252" s="33">
        <f t="shared" si="10"/>
        <v>973.41730760010057</v>
      </c>
    </row>
    <row r="253" spans="1:63" ht="13.5" thickBot="1">
      <c r="A253" s="37"/>
      <c r="B253" s="38" t="s">
        <v>22</v>
      </c>
      <c r="C253" s="39">
        <f t="shared" ref="C253:BK253" si="11">SUM(C233:C252)</f>
        <v>0</v>
      </c>
      <c r="D253" s="39">
        <f t="shared" si="11"/>
        <v>0</v>
      </c>
      <c r="E253" s="39">
        <f t="shared" si="11"/>
        <v>0</v>
      </c>
      <c r="F253" s="39">
        <f t="shared" si="11"/>
        <v>0</v>
      </c>
      <c r="G253" s="39">
        <f t="shared" si="11"/>
        <v>0</v>
      </c>
      <c r="H253" s="39">
        <f t="shared" si="11"/>
        <v>645.92300771453336</v>
      </c>
      <c r="I253" s="39">
        <f t="shared" si="11"/>
        <v>1798.2619820164998</v>
      </c>
      <c r="J253" s="39">
        <f t="shared" si="11"/>
        <v>0.41623038563333337</v>
      </c>
      <c r="K253" s="39">
        <f t="shared" si="11"/>
        <v>0.28847225599999998</v>
      </c>
      <c r="L253" s="39">
        <f t="shared" si="11"/>
        <v>621.66227385736659</v>
      </c>
      <c r="M253" s="39">
        <f t="shared" si="11"/>
        <v>0</v>
      </c>
      <c r="N253" s="39">
        <f t="shared" si="11"/>
        <v>0</v>
      </c>
      <c r="O253" s="39">
        <f t="shared" si="11"/>
        <v>0</v>
      </c>
      <c r="P253" s="39">
        <f t="shared" si="11"/>
        <v>0</v>
      </c>
      <c r="Q253" s="39">
        <f t="shared" si="11"/>
        <v>0</v>
      </c>
      <c r="R253" s="39">
        <f t="shared" si="11"/>
        <v>486.83418246230008</v>
      </c>
      <c r="S253" s="39">
        <f t="shared" si="11"/>
        <v>278.5211944385</v>
      </c>
      <c r="T253" s="39">
        <f t="shared" si="11"/>
        <v>9.2698703783000003</v>
      </c>
      <c r="U253" s="39">
        <f t="shared" si="11"/>
        <v>0</v>
      </c>
      <c r="V253" s="39">
        <f t="shared" si="11"/>
        <v>116.56203778063336</v>
      </c>
      <c r="W253" s="39">
        <f t="shared" si="11"/>
        <v>0</v>
      </c>
      <c r="X253" s="39">
        <f t="shared" si="11"/>
        <v>6.3888102333333344E-3</v>
      </c>
      <c r="Y253" s="39">
        <f t="shared" si="11"/>
        <v>0</v>
      </c>
      <c r="Z253" s="39">
        <f t="shared" si="11"/>
        <v>0</v>
      </c>
      <c r="AA253" s="39">
        <f t="shared" si="11"/>
        <v>0</v>
      </c>
      <c r="AB253" s="39">
        <f t="shared" si="11"/>
        <v>97.525289873133332</v>
      </c>
      <c r="AC253" s="39">
        <f t="shared" si="11"/>
        <v>3.8516870660666664</v>
      </c>
      <c r="AD253" s="39">
        <f t="shared" si="11"/>
        <v>0</v>
      </c>
      <c r="AE253" s="39">
        <f t="shared" si="11"/>
        <v>0</v>
      </c>
      <c r="AF253" s="39">
        <f t="shared" si="11"/>
        <v>43.903903795866661</v>
      </c>
      <c r="AG253" s="39">
        <f t="shared" si="11"/>
        <v>0</v>
      </c>
      <c r="AH253" s="39">
        <f t="shared" si="11"/>
        <v>0</v>
      </c>
      <c r="AI253" s="39">
        <f t="shared" si="11"/>
        <v>0</v>
      </c>
      <c r="AJ253" s="39">
        <f t="shared" si="11"/>
        <v>0</v>
      </c>
      <c r="AK253" s="39">
        <f t="shared" si="11"/>
        <v>0</v>
      </c>
      <c r="AL253" s="39">
        <f t="shared" si="11"/>
        <v>73.815771188066662</v>
      </c>
      <c r="AM253" s="39">
        <f t="shared" si="11"/>
        <v>0.30252101066666665</v>
      </c>
      <c r="AN253" s="39">
        <f t="shared" si="11"/>
        <v>0</v>
      </c>
      <c r="AO253" s="39">
        <f t="shared" si="11"/>
        <v>0</v>
      </c>
      <c r="AP253" s="39">
        <f t="shared" si="11"/>
        <v>2.2687232337333336</v>
      </c>
      <c r="AQ253" s="39">
        <f t="shared" si="11"/>
        <v>0</v>
      </c>
      <c r="AR253" s="39">
        <f t="shared" si="11"/>
        <v>2.3139558757333334</v>
      </c>
      <c r="AS253" s="39">
        <f t="shared" si="11"/>
        <v>0.23001008653333335</v>
      </c>
      <c r="AT253" s="39">
        <f t="shared" si="11"/>
        <v>0</v>
      </c>
      <c r="AU253" s="39">
        <f t="shared" si="11"/>
        <v>0</v>
      </c>
      <c r="AV253" s="39">
        <f t="shared" si="11"/>
        <v>10945.192081408955</v>
      </c>
      <c r="AW253" s="39">
        <f t="shared" si="11"/>
        <v>1341.3689449650667</v>
      </c>
      <c r="AX253" s="39">
        <f t="shared" si="11"/>
        <v>6.0447158498333318</v>
      </c>
      <c r="AY253" s="39">
        <f t="shared" si="11"/>
        <v>0</v>
      </c>
      <c r="AZ253" s="39">
        <f t="shared" si="11"/>
        <v>3180.8865288995999</v>
      </c>
      <c r="BA253" s="39">
        <f t="shared" si="11"/>
        <v>0</v>
      </c>
      <c r="BB253" s="39">
        <f t="shared" si="11"/>
        <v>0</v>
      </c>
      <c r="BC253" s="39">
        <f t="shared" si="11"/>
        <v>0</v>
      </c>
      <c r="BD253" s="39">
        <f t="shared" si="11"/>
        <v>0</v>
      </c>
      <c r="BE253" s="39">
        <f t="shared" si="11"/>
        <v>0</v>
      </c>
      <c r="BF253" s="39">
        <f t="shared" si="11"/>
        <v>14122.031235654025</v>
      </c>
      <c r="BG253" s="39">
        <f t="shared" si="11"/>
        <v>817.95042410666679</v>
      </c>
      <c r="BH253" s="39">
        <f t="shared" si="11"/>
        <v>42.854611183999992</v>
      </c>
      <c r="BI253" s="39">
        <f t="shared" si="11"/>
        <v>0</v>
      </c>
      <c r="BJ253" s="39">
        <f t="shared" si="11"/>
        <v>1549.5486735129671</v>
      </c>
      <c r="BK253" s="39">
        <f t="shared" si="11"/>
        <v>36187.834717810911</v>
      </c>
    </row>
    <row r="254" spans="1:63" ht="13.5" thickBot="1">
      <c r="A254" s="37"/>
      <c r="B254" s="64" t="s">
        <v>259</v>
      </c>
      <c r="C254" s="39">
        <f t="shared" ref="C254:BK254" si="12">C253+C231</f>
        <v>0</v>
      </c>
      <c r="D254" s="39">
        <f t="shared" si="12"/>
        <v>0</v>
      </c>
      <c r="E254" s="39">
        <f t="shared" si="12"/>
        <v>0</v>
      </c>
      <c r="F254" s="39">
        <f t="shared" si="12"/>
        <v>0</v>
      </c>
      <c r="G254" s="39">
        <f t="shared" si="12"/>
        <v>0</v>
      </c>
      <c r="H254" s="39">
        <f t="shared" si="12"/>
        <v>672.68319143430006</v>
      </c>
      <c r="I254" s="39">
        <f t="shared" si="12"/>
        <v>1800.2357283831998</v>
      </c>
      <c r="J254" s="39">
        <f t="shared" si="12"/>
        <v>0.41623038563333337</v>
      </c>
      <c r="K254" s="39">
        <f t="shared" si="12"/>
        <v>0.28847225599999998</v>
      </c>
      <c r="L254" s="39">
        <f t="shared" si="12"/>
        <v>632.24773939433328</v>
      </c>
      <c r="M254" s="39">
        <f t="shared" si="12"/>
        <v>0</v>
      </c>
      <c r="N254" s="39">
        <f t="shared" si="12"/>
        <v>0</v>
      </c>
      <c r="O254" s="39">
        <f t="shared" si="12"/>
        <v>0</v>
      </c>
      <c r="P254" s="39">
        <f t="shared" si="12"/>
        <v>0</v>
      </c>
      <c r="Q254" s="39">
        <f t="shared" si="12"/>
        <v>0</v>
      </c>
      <c r="R254" s="39">
        <f t="shared" si="12"/>
        <v>520.28617532273347</v>
      </c>
      <c r="S254" s="39">
        <f t="shared" si="12"/>
        <v>278.54405788349999</v>
      </c>
      <c r="T254" s="39">
        <f t="shared" si="12"/>
        <v>9.2698703783000003</v>
      </c>
      <c r="U254" s="39">
        <f t="shared" si="12"/>
        <v>0</v>
      </c>
      <c r="V254" s="39">
        <f t="shared" si="12"/>
        <v>118.90292042416669</v>
      </c>
      <c r="W254" s="39">
        <f t="shared" si="12"/>
        <v>0</v>
      </c>
      <c r="X254" s="39">
        <f t="shared" si="12"/>
        <v>6.3888102333333344E-3</v>
      </c>
      <c r="Y254" s="39">
        <f t="shared" si="12"/>
        <v>0</v>
      </c>
      <c r="Z254" s="39">
        <f t="shared" si="12"/>
        <v>0</v>
      </c>
      <c r="AA254" s="39">
        <f t="shared" si="12"/>
        <v>0</v>
      </c>
      <c r="AB254" s="39">
        <f t="shared" si="12"/>
        <v>101.3657724896</v>
      </c>
      <c r="AC254" s="39">
        <f t="shared" si="12"/>
        <v>3.8519308482999999</v>
      </c>
      <c r="AD254" s="39">
        <f t="shared" si="12"/>
        <v>0</v>
      </c>
      <c r="AE254" s="39">
        <f t="shared" si="12"/>
        <v>0</v>
      </c>
      <c r="AF254" s="39">
        <f t="shared" si="12"/>
        <v>44.44687570826666</v>
      </c>
      <c r="AG254" s="39">
        <f t="shared" si="12"/>
        <v>0</v>
      </c>
      <c r="AH254" s="39">
        <f t="shared" si="12"/>
        <v>0</v>
      </c>
      <c r="AI254" s="39">
        <f t="shared" si="12"/>
        <v>0</v>
      </c>
      <c r="AJ254" s="39">
        <f t="shared" si="12"/>
        <v>0</v>
      </c>
      <c r="AK254" s="39">
        <f t="shared" si="12"/>
        <v>0</v>
      </c>
      <c r="AL254" s="39">
        <f t="shared" si="12"/>
        <v>77.026468735366663</v>
      </c>
      <c r="AM254" s="39">
        <f t="shared" si="12"/>
        <v>0.31498875599999998</v>
      </c>
      <c r="AN254" s="39">
        <f t="shared" si="12"/>
        <v>0</v>
      </c>
      <c r="AO254" s="39">
        <f t="shared" si="12"/>
        <v>0</v>
      </c>
      <c r="AP254" s="39">
        <f t="shared" si="12"/>
        <v>2.2990153508000004</v>
      </c>
      <c r="AQ254" s="39">
        <f t="shared" si="12"/>
        <v>0</v>
      </c>
      <c r="AR254" s="39">
        <f t="shared" si="12"/>
        <v>2.3139558757333334</v>
      </c>
      <c r="AS254" s="39">
        <f t="shared" si="12"/>
        <v>0.23001008653333335</v>
      </c>
      <c r="AT254" s="39">
        <f t="shared" si="12"/>
        <v>0</v>
      </c>
      <c r="AU254" s="39">
        <f t="shared" si="12"/>
        <v>0</v>
      </c>
      <c r="AV254" s="39">
        <f t="shared" si="12"/>
        <v>12480.572559745588</v>
      </c>
      <c r="AW254" s="39">
        <f t="shared" si="12"/>
        <v>1369.1403766495</v>
      </c>
      <c r="AX254" s="39">
        <f t="shared" si="12"/>
        <v>6.1374238399999985</v>
      </c>
      <c r="AY254" s="39">
        <f t="shared" si="12"/>
        <v>0</v>
      </c>
      <c r="AZ254" s="39">
        <f t="shared" si="12"/>
        <v>3274.3553849011664</v>
      </c>
      <c r="BA254" s="39">
        <f t="shared" si="12"/>
        <v>0</v>
      </c>
      <c r="BB254" s="39">
        <f t="shared" si="12"/>
        <v>0</v>
      </c>
      <c r="BC254" s="39">
        <f t="shared" si="12"/>
        <v>0</v>
      </c>
      <c r="BD254" s="39">
        <f t="shared" si="12"/>
        <v>0</v>
      </c>
      <c r="BE254" s="39">
        <f t="shared" si="12"/>
        <v>0</v>
      </c>
      <c r="BF254" s="39">
        <f t="shared" si="12"/>
        <v>15982.982376207556</v>
      </c>
      <c r="BG254" s="39">
        <f t="shared" si="12"/>
        <v>886.71176038876683</v>
      </c>
      <c r="BH254" s="39">
        <f t="shared" si="12"/>
        <v>47.762425942333323</v>
      </c>
      <c r="BI254" s="39">
        <f t="shared" si="12"/>
        <v>0</v>
      </c>
      <c r="BJ254" s="39">
        <f t="shared" si="12"/>
        <v>1637.9192262046338</v>
      </c>
      <c r="BK254" s="44">
        <f t="shared" si="12"/>
        <v>39950.311326402538</v>
      </c>
    </row>
    <row r="255" spans="1:63">
      <c r="A255" s="59"/>
      <c r="B255" s="60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3"/>
    </row>
    <row r="256" spans="1:63">
      <c r="A256" s="26" t="s">
        <v>260</v>
      </c>
      <c r="B256" s="61" t="s">
        <v>261</v>
      </c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3"/>
    </row>
    <row r="257" spans="1:63">
      <c r="A257" s="26" t="s">
        <v>13</v>
      </c>
      <c r="B257" s="54" t="s">
        <v>262</v>
      </c>
      <c r="C257" s="55">
        <v>0</v>
      </c>
      <c r="D257" s="55">
        <v>0</v>
      </c>
      <c r="E257" s="55">
        <v>0</v>
      </c>
      <c r="F257" s="55">
        <v>0</v>
      </c>
      <c r="G257" s="55">
        <v>0</v>
      </c>
      <c r="H257" s="55">
        <v>46.406590624866674</v>
      </c>
      <c r="I257" s="55">
        <v>24.777177138266666</v>
      </c>
      <c r="J257" s="55">
        <v>0</v>
      </c>
      <c r="K257" s="55">
        <v>0</v>
      </c>
      <c r="L257" s="55">
        <v>12.472924451700003</v>
      </c>
      <c r="M257" s="55">
        <v>0</v>
      </c>
      <c r="N257" s="55">
        <v>0</v>
      </c>
      <c r="O257" s="55">
        <v>0</v>
      </c>
      <c r="P257" s="55">
        <v>0</v>
      </c>
      <c r="Q257" s="55">
        <v>0</v>
      </c>
      <c r="R257" s="55">
        <v>51.735596097566656</v>
      </c>
      <c r="S257" s="55">
        <v>20.658349049600005</v>
      </c>
      <c r="T257" s="55">
        <v>0</v>
      </c>
      <c r="U257" s="55">
        <v>0</v>
      </c>
      <c r="V257" s="55">
        <v>16.28661469253333</v>
      </c>
      <c r="W257" s="55">
        <v>0</v>
      </c>
      <c r="X257" s="55">
        <v>0</v>
      </c>
      <c r="Y257" s="55">
        <v>0</v>
      </c>
      <c r="Z257" s="55">
        <v>0</v>
      </c>
      <c r="AA257" s="55">
        <v>0</v>
      </c>
      <c r="AB257" s="55">
        <v>2.6685948392666661</v>
      </c>
      <c r="AC257" s="55">
        <v>9.7546751499999973E-2</v>
      </c>
      <c r="AD257" s="55">
        <v>0</v>
      </c>
      <c r="AE257" s="55">
        <v>0</v>
      </c>
      <c r="AF257" s="55">
        <v>2.6889976906666666</v>
      </c>
      <c r="AG257" s="55">
        <v>0</v>
      </c>
      <c r="AH257" s="55">
        <v>0</v>
      </c>
      <c r="AI257" s="55">
        <v>0</v>
      </c>
      <c r="AJ257" s="55">
        <v>0</v>
      </c>
      <c r="AK257" s="55">
        <v>0</v>
      </c>
      <c r="AL257" s="55">
        <v>1.6181937952666665</v>
      </c>
      <c r="AM257" s="55">
        <v>1.0848051866666668E-2</v>
      </c>
      <c r="AN257" s="55">
        <v>0</v>
      </c>
      <c r="AO257" s="55">
        <v>0</v>
      </c>
      <c r="AP257" s="55">
        <v>0.13173814083333338</v>
      </c>
      <c r="AQ257" s="55">
        <v>0</v>
      </c>
      <c r="AR257" s="55">
        <v>0</v>
      </c>
      <c r="AS257" s="55">
        <v>9.3141719666666681E-3</v>
      </c>
      <c r="AT257" s="55">
        <v>0</v>
      </c>
      <c r="AU257" s="55">
        <v>0</v>
      </c>
      <c r="AV257" s="55">
        <v>1210.6880117760018</v>
      </c>
      <c r="AW257" s="55">
        <v>272.60614013863324</v>
      </c>
      <c r="AX257" s="55">
        <v>9.892855049999999E-2</v>
      </c>
      <c r="AY257" s="55">
        <v>0</v>
      </c>
      <c r="AZ257" s="55">
        <v>302.01444999516684</v>
      </c>
      <c r="BA257" s="55">
        <v>0</v>
      </c>
      <c r="BB257" s="55">
        <v>0</v>
      </c>
      <c r="BC257" s="55">
        <v>0</v>
      </c>
      <c r="BD257" s="55">
        <v>0</v>
      </c>
      <c r="BE257" s="55">
        <v>0</v>
      </c>
      <c r="BF257" s="55">
        <v>1915.4301478754737</v>
      </c>
      <c r="BG257" s="55">
        <v>164.21629246293321</v>
      </c>
      <c r="BH257" s="55">
        <v>45.347232889433329</v>
      </c>
      <c r="BI257" s="55">
        <v>0</v>
      </c>
      <c r="BJ257" s="55">
        <v>306.89947867316664</v>
      </c>
      <c r="BK257" s="36">
        <f>SUM(C257:BJ257)</f>
        <v>4396.8631678572092</v>
      </c>
    </row>
    <row r="258" spans="1:63" ht="13.5" thickBot="1">
      <c r="A258" s="34"/>
      <c r="B258" s="6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  <c r="BG258" s="35"/>
      <c r="BH258" s="35"/>
      <c r="BI258" s="35"/>
      <c r="BJ258" s="35"/>
      <c r="BK258" s="36"/>
    </row>
    <row r="259" spans="1:63" ht="13.5" thickBot="1">
      <c r="A259" s="37"/>
      <c r="B259" s="64" t="s">
        <v>263</v>
      </c>
      <c r="C259" s="39">
        <f>SUM(C257:C258)</f>
        <v>0</v>
      </c>
      <c r="D259" s="39">
        <f t="shared" ref="D259:BK259" si="13">SUM(D257:D258)</f>
        <v>0</v>
      </c>
      <c r="E259" s="39">
        <f t="shared" si="13"/>
        <v>0</v>
      </c>
      <c r="F259" s="39">
        <f t="shared" si="13"/>
        <v>0</v>
      </c>
      <c r="G259" s="39">
        <f t="shared" si="13"/>
        <v>0</v>
      </c>
      <c r="H259" s="39">
        <f t="shared" si="13"/>
        <v>46.406590624866674</v>
      </c>
      <c r="I259" s="39">
        <f t="shared" si="13"/>
        <v>24.777177138266666</v>
      </c>
      <c r="J259" s="39">
        <f t="shared" si="13"/>
        <v>0</v>
      </c>
      <c r="K259" s="39">
        <f t="shared" si="13"/>
        <v>0</v>
      </c>
      <c r="L259" s="39">
        <f t="shared" si="13"/>
        <v>12.472924451700003</v>
      </c>
      <c r="M259" s="39">
        <f t="shared" si="13"/>
        <v>0</v>
      </c>
      <c r="N259" s="39">
        <f t="shared" si="13"/>
        <v>0</v>
      </c>
      <c r="O259" s="39">
        <f t="shared" si="13"/>
        <v>0</v>
      </c>
      <c r="P259" s="39">
        <f t="shared" si="13"/>
        <v>0</v>
      </c>
      <c r="Q259" s="39">
        <f t="shared" si="13"/>
        <v>0</v>
      </c>
      <c r="R259" s="39">
        <f t="shared" si="13"/>
        <v>51.735596097566656</v>
      </c>
      <c r="S259" s="39">
        <f t="shared" si="13"/>
        <v>20.658349049600005</v>
      </c>
      <c r="T259" s="39">
        <f t="shared" si="13"/>
        <v>0</v>
      </c>
      <c r="U259" s="39">
        <f t="shared" si="13"/>
        <v>0</v>
      </c>
      <c r="V259" s="39">
        <f t="shared" si="13"/>
        <v>16.28661469253333</v>
      </c>
      <c r="W259" s="39">
        <f t="shared" si="13"/>
        <v>0</v>
      </c>
      <c r="X259" s="39">
        <f t="shared" si="13"/>
        <v>0</v>
      </c>
      <c r="Y259" s="39">
        <f t="shared" si="13"/>
        <v>0</v>
      </c>
      <c r="Z259" s="39">
        <f t="shared" si="13"/>
        <v>0</v>
      </c>
      <c r="AA259" s="39">
        <f t="shared" si="13"/>
        <v>0</v>
      </c>
      <c r="AB259" s="39">
        <f t="shared" si="13"/>
        <v>2.6685948392666661</v>
      </c>
      <c r="AC259" s="39">
        <f t="shared" si="13"/>
        <v>9.7546751499999973E-2</v>
      </c>
      <c r="AD259" s="39">
        <f t="shared" si="13"/>
        <v>0</v>
      </c>
      <c r="AE259" s="39">
        <f t="shared" si="13"/>
        <v>0</v>
      </c>
      <c r="AF259" s="39">
        <f t="shared" si="13"/>
        <v>2.6889976906666666</v>
      </c>
      <c r="AG259" s="39">
        <f t="shared" si="13"/>
        <v>0</v>
      </c>
      <c r="AH259" s="39">
        <f t="shared" si="13"/>
        <v>0</v>
      </c>
      <c r="AI259" s="39">
        <f t="shared" si="13"/>
        <v>0</v>
      </c>
      <c r="AJ259" s="39">
        <f t="shared" si="13"/>
        <v>0</v>
      </c>
      <c r="AK259" s="39">
        <f t="shared" si="13"/>
        <v>0</v>
      </c>
      <c r="AL259" s="39">
        <f t="shared" si="13"/>
        <v>1.6181937952666665</v>
      </c>
      <c r="AM259" s="39">
        <f t="shared" si="13"/>
        <v>1.0848051866666668E-2</v>
      </c>
      <c r="AN259" s="39">
        <f t="shared" si="13"/>
        <v>0</v>
      </c>
      <c r="AO259" s="39">
        <f t="shared" si="13"/>
        <v>0</v>
      </c>
      <c r="AP259" s="39">
        <f t="shared" si="13"/>
        <v>0.13173814083333338</v>
      </c>
      <c r="AQ259" s="39">
        <f t="shared" si="13"/>
        <v>0</v>
      </c>
      <c r="AR259" s="39">
        <f t="shared" si="13"/>
        <v>0</v>
      </c>
      <c r="AS259" s="39">
        <f t="shared" si="13"/>
        <v>9.3141719666666681E-3</v>
      </c>
      <c r="AT259" s="39">
        <f t="shared" si="13"/>
        <v>0</v>
      </c>
      <c r="AU259" s="39">
        <f t="shared" si="13"/>
        <v>0</v>
      </c>
      <c r="AV259" s="39">
        <f t="shared" si="13"/>
        <v>1210.6880117760018</v>
      </c>
      <c r="AW259" s="39">
        <f t="shared" si="13"/>
        <v>272.60614013863324</v>
      </c>
      <c r="AX259" s="39">
        <f t="shared" si="13"/>
        <v>9.892855049999999E-2</v>
      </c>
      <c r="AY259" s="39">
        <f t="shared" si="13"/>
        <v>0</v>
      </c>
      <c r="AZ259" s="39">
        <f t="shared" si="13"/>
        <v>302.01444999516684</v>
      </c>
      <c r="BA259" s="39">
        <f t="shared" si="13"/>
        <v>0</v>
      </c>
      <c r="BB259" s="39">
        <f t="shared" si="13"/>
        <v>0</v>
      </c>
      <c r="BC259" s="39">
        <f t="shared" si="13"/>
        <v>0</v>
      </c>
      <c r="BD259" s="39">
        <f t="shared" si="13"/>
        <v>0</v>
      </c>
      <c r="BE259" s="39">
        <f t="shared" si="13"/>
        <v>0</v>
      </c>
      <c r="BF259" s="39">
        <f t="shared" si="13"/>
        <v>1915.4301478754737</v>
      </c>
      <c r="BG259" s="39">
        <f t="shared" si="13"/>
        <v>164.21629246293321</v>
      </c>
      <c r="BH259" s="39">
        <f t="shared" si="13"/>
        <v>45.347232889433329</v>
      </c>
      <c r="BI259" s="39">
        <f t="shared" si="13"/>
        <v>0</v>
      </c>
      <c r="BJ259" s="39">
        <f t="shared" si="13"/>
        <v>306.89947867316664</v>
      </c>
      <c r="BK259" s="39">
        <f t="shared" si="13"/>
        <v>4396.8631678572092</v>
      </c>
    </row>
    <row r="260" spans="1:63">
      <c r="A260" s="59"/>
      <c r="B260" s="60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3"/>
    </row>
    <row r="261" spans="1:63">
      <c r="A261" s="26" t="s">
        <v>264</v>
      </c>
      <c r="B261" s="61" t="s">
        <v>265</v>
      </c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3"/>
    </row>
    <row r="262" spans="1:63">
      <c r="A262" s="26" t="s">
        <v>13</v>
      </c>
      <c r="B262" s="27" t="s">
        <v>266</v>
      </c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3"/>
    </row>
    <row r="263" spans="1:63" ht="13.5" thickBot="1">
      <c r="A263" s="34"/>
      <c r="B263" s="31" t="s">
        <v>267</v>
      </c>
      <c r="C263" s="35">
        <v>0</v>
      </c>
      <c r="D263" s="35">
        <v>0</v>
      </c>
      <c r="E263" s="35">
        <v>0</v>
      </c>
      <c r="F263" s="35">
        <v>0</v>
      </c>
      <c r="G263" s="35">
        <v>0</v>
      </c>
      <c r="H263" s="35">
        <v>0</v>
      </c>
      <c r="I263" s="35">
        <v>0</v>
      </c>
      <c r="J263" s="35">
        <v>0</v>
      </c>
      <c r="K263" s="35">
        <v>0</v>
      </c>
      <c r="L263" s="35">
        <v>0</v>
      </c>
      <c r="M263" s="35">
        <v>0</v>
      </c>
      <c r="N263" s="35">
        <v>0</v>
      </c>
      <c r="O263" s="35">
        <v>0</v>
      </c>
      <c r="P263" s="35">
        <v>0</v>
      </c>
      <c r="Q263" s="35">
        <v>0</v>
      </c>
      <c r="R263" s="35">
        <v>0</v>
      </c>
      <c r="S263" s="35">
        <v>0</v>
      </c>
      <c r="T263" s="35">
        <v>0</v>
      </c>
      <c r="U263" s="35">
        <v>0</v>
      </c>
      <c r="V263" s="35">
        <v>0</v>
      </c>
      <c r="W263" s="35">
        <v>0</v>
      </c>
      <c r="X263" s="35">
        <v>0</v>
      </c>
      <c r="Y263" s="35">
        <v>0</v>
      </c>
      <c r="Z263" s="35">
        <v>0</v>
      </c>
      <c r="AA263" s="35">
        <v>0</v>
      </c>
      <c r="AB263" s="35">
        <v>0</v>
      </c>
      <c r="AC263" s="35">
        <v>0</v>
      </c>
      <c r="AD263" s="35">
        <v>0</v>
      </c>
      <c r="AE263" s="35">
        <v>0</v>
      </c>
      <c r="AF263" s="35">
        <v>0</v>
      </c>
      <c r="AG263" s="35">
        <v>0</v>
      </c>
      <c r="AH263" s="35">
        <v>0</v>
      </c>
      <c r="AI263" s="35">
        <v>0</v>
      </c>
      <c r="AJ263" s="35">
        <v>0</v>
      </c>
      <c r="AK263" s="35">
        <v>0</v>
      </c>
      <c r="AL263" s="35">
        <v>0</v>
      </c>
      <c r="AM263" s="35">
        <v>0</v>
      </c>
      <c r="AN263" s="35">
        <v>0</v>
      </c>
      <c r="AO263" s="35">
        <v>0</v>
      </c>
      <c r="AP263" s="35">
        <v>0</v>
      </c>
      <c r="AQ263" s="35">
        <v>0</v>
      </c>
      <c r="AR263" s="35">
        <v>5.0000000000000001E-4</v>
      </c>
      <c r="AS263" s="35">
        <v>0</v>
      </c>
      <c r="AT263" s="35">
        <v>0</v>
      </c>
      <c r="AU263" s="35">
        <v>0</v>
      </c>
      <c r="AV263" s="35">
        <v>139.73345267959695</v>
      </c>
      <c r="AW263" s="35">
        <v>19.296377854277001</v>
      </c>
      <c r="AX263" s="35">
        <v>0</v>
      </c>
      <c r="AY263" s="35">
        <v>0</v>
      </c>
      <c r="AZ263" s="35">
        <v>110.599537795982</v>
      </c>
      <c r="BA263" s="35">
        <v>0</v>
      </c>
      <c r="BB263" s="35">
        <v>0</v>
      </c>
      <c r="BC263" s="35">
        <v>0</v>
      </c>
      <c r="BD263" s="35">
        <v>0</v>
      </c>
      <c r="BE263" s="35">
        <v>0</v>
      </c>
      <c r="BF263" s="35">
        <v>73.032084878203094</v>
      </c>
      <c r="BG263" s="35">
        <v>6.0320680749384099</v>
      </c>
      <c r="BH263" s="35">
        <v>0</v>
      </c>
      <c r="BI263" s="35">
        <v>0</v>
      </c>
      <c r="BJ263" s="35">
        <v>24.711473533002501</v>
      </c>
      <c r="BK263" s="36">
        <f>SUM(C263:BJ263)</f>
        <v>373.40549481599999</v>
      </c>
    </row>
    <row r="264" spans="1:63" ht="13.5" thickBot="1">
      <c r="A264" s="37"/>
      <c r="B264" s="38" t="s">
        <v>17</v>
      </c>
      <c r="C264" s="39">
        <f>SUM(C263)</f>
        <v>0</v>
      </c>
      <c r="D264" s="39">
        <f t="shared" ref="D264:BK264" si="14">SUM(D263)</f>
        <v>0</v>
      </c>
      <c r="E264" s="39">
        <f t="shared" si="14"/>
        <v>0</v>
      </c>
      <c r="F264" s="39">
        <f t="shared" si="14"/>
        <v>0</v>
      </c>
      <c r="G264" s="39">
        <f t="shared" si="14"/>
        <v>0</v>
      </c>
      <c r="H264" s="39">
        <f t="shared" si="14"/>
        <v>0</v>
      </c>
      <c r="I264" s="39">
        <f t="shared" si="14"/>
        <v>0</v>
      </c>
      <c r="J264" s="39">
        <f t="shared" si="14"/>
        <v>0</v>
      </c>
      <c r="K264" s="39">
        <f t="shared" si="14"/>
        <v>0</v>
      </c>
      <c r="L264" s="39">
        <f t="shared" si="14"/>
        <v>0</v>
      </c>
      <c r="M264" s="39">
        <f t="shared" si="14"/>
        <v>0</v>
      </c>
      <c r="N264" s="39">
        <f t="shared" si="14"/>
        <v>0</v>
      </c>
      <c r="O264" s="39">
        <f t="shared" si="14"/>
        <v>0</v>
      </c>
      <c r="P264" s="39">
        <f t="shared" si="14"/>
        <v>0</v>
      </c>
      <c r="Q264" s="39">
        <f t="shared" si="14"/>
        <v>0</v>
      </c>
      <c r="R264" s="39">
        <f t="shared" si="14"/>
        <v>0</v>
      </c>
      <c r="S264" s="39">
        <f t="shared" si="14"/>
        <v>0</v>
      </c>
      <c r="T264" s="39">
        <f t="shared" si="14"/>
        <v>0</v>
      </c>
      <c r="U264" s="39">
        <f t="shared" si="14"/>
        <v>0</v>
      </c>
      <c r="V264" s="39">
        <f t="shared" si="14"/>
        <v>0</v>
      </c>
      <c r="W264" s="39">
        <f t="shared" si="14"/>
        <v>0</v>
      </c>
      <c r="X264" s="39">
        <f t="shared" si="14"/>
        <v>0</v>
      </c>
      <c r="Y264" s="39">
        <f t="shared" si="14"/>
        <v>0</v>
      </c>
      <c r="Z264" s="39">
        <f t="shared" si="14"/>
        <v>0</v>
      </c>
      <c r="AA264" s="39">
        <f t="shared" si="14"/>
        <v>0</v>
      </c>
      <c r="AB264" s="39">
        <f t="shared" si="14"/>
        <v>0</v>
      </c>
      <c r="AC264" s="39">
        <f t="shared" si="14"/>
        <v>0</v>
      </c>
      <c r="AD264" s="39">
        <f t="shared" si="14"/>
        <v>0</v>
      </c>
      <c r="AE264" s="39">
        <f t="shared" si="14"/>
        <v>0</v>
      </c>
      <c r="AF264" s="39">
        <f t="shared" si="14"/>
        <v>0</v>
      </c>
      <c r="AG264" s="39">
        <f t="shared" si="14"/>
        <v>0</v>
      </c>
      <c r="AH264" s="39">
        <f t="shared" si="14"/>
        <v>0</v>
      </c>
      <c r="AI264" s="39">
        <f t="shared" si="14"/>
        <v>0</v>
      </c>
      <c r="AJ264" s="39">
        <f t="shared" si="14"/>
        <v>0</v>
      </c>
      <c r="AK264" s="39">
        <f t="shared" si="14"/>
        <v>0</v>
      </c>
      <c r="AL264" s="39">
        <f t="shared" si="14"/>
        <v>0</v>
      </c>
      <c r="AM264" s="39">
        <f t="shared" si="14"/>
        <v>0</v>
      </c>
      <c r="AN264" s="39">
        <f t="shared" si="14"/>
        <v>0</v>
      </c>
      <c r="AO264" s="39">
        <f t="shared" si="14"/>
        <v>0</v>
      </c>
      <c r="AP264" s="39">
        <f t="shared" si="14"/>
        <v>0</v>
      </c>
      <c r="AQ264" s="39">
        <f t="shared" si="14"/>
        <v>0</v>
      </c>
      <c r="AR264" s="39">
        <f t="shared" si="14"/>
        <v>5.0000000000000001E-4</v>
      </c>
      <c r="AS264" s="39">
        <f t="shared" si="14"/>
        <v>0</v>
      </c>
      <c r="AT264" s="39">
        <f t="shared" si="14"/>
        <v>0</v>
      </c>
      <c r="AU264" s="39">
        <f t="shared" si="14"/>
        <v>0</v>
      </c>
      <c r="AV264" s="39">
        <f t="shared" si="14"/>
        <v>139.73345267959695</v>
      </c>
      <c r="AW264" s="39">
        <f t="shared" si="14"/>
        <v>19.296377854277001</v>
      </c>
      <c r="AX264" s="39">
        <f t="shared" si="14"/>
        <v>0</v>
      </c>
      <c r="AY264" s="39">
        <f t="shared" si="14"/>
        <v>0</v>
      </c>
      <c r="AZ264" s="39">
        <f t="shared" si="14"/>
        <v>110.599537795982</v>
      </c>
      <c r="BA264" s="39">
        <f t="shared" si="14"/>
        <v>0</v>
      </c>
      <c r="BB264" s="39">
        <f t="shared" si="14"/>
        <v>0</v>
      </c>
      <c r="BC264" s="39">
        <f t="shared" si="14"/>
        <v>0</v>
      </c>
      <c r="BD264" s="39">
        <f t="shared" si="14"/>
        <v>0</v>
      </c>
      <c r="BE264" s="39">
        <f t="shared" si="14"/>
        <v>0</v>
      </c>
      <c r="BF264" s="39">
        <f t="shared" si="14"/>
        <v>73.032084878203094</v>
      </c>
      <c r="BG264" s="39">
        <f t="shared" si="14"/>
        <v>6.0320680749384099</v>
      </c>
      <c r="BH264" s="39">
        <f t="shared" si="14"/>
        <v>0</v>
      </c>
      <c r="BI264" s="39">
        <f t="shared" si="14"/>
        <v>0</v>
      </c>
      <c r="BJ264" s="39">
        <f t="shared" si="14"/>
        <v>24.711473533002501</v>
      </c>
      <c r="BK264" s="44">
        <f t="shared" si="14"/>
        <v>373.40549481599999</v>
      </c>
    </row>
    <row r="265" spans="1:63">
      <c r="A265" s="59"/>
      <c r="B265" s="66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67"/>
    </row>
    <row r="266" spans="1:63">
      <c r="A266" s="26" t="s">
        <v>18</v>
      </c>
      <c r="B266" s="27" t="s">
        <v>268</v>
      </c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3"/>
    </row>
    <row r="267" spans="1:63">
      <c r="A267" s="68"/>
      <c r="B267" s="31" t="s">
        <v>269</v>
      </c>
      <c r="C267" s="35">
        <v>0</v>
      </c>
      <c r="D267" s="35">
        <v>0</v>
      </c>
      <c r="E267" s="35">
        <v>0</v>
      </c>
      <c r="F267" s="35">
        <v>0</v>
      </c>
      <c r="G267" s="35">
        <v>0</v>
      </c>
      <c r="H267" s="35">
        <v>0</v>
      </c>
      <c r="I267" s="35">
        <v>0</v>
      </c>
      <c r="J267" s="35">
        <v>0</v>
      </c>
      <c r="K267" s="35">
        <v>0</v>
      </c>
      <c r="L267" s="35">
        <v>0</v>
      </c>
      <c r="M267" s="35">
        <v>0</v>
      </c>
      <c r="N267" s="35">
        <v>0</v>
      </c>
      <c r="O267" s="35">
        <v>0</v>
      </c>
      <c r="P267" s="35">
        <v>0</v>
      </c>
      <c r="Q267" s="35">
        <v>0</v>
      </c>
      <c r="R267" s="35">
        <v>0</v>
      </c>
      <c r="S267" s="35">
        <v>0</v>
      </c>
      <c r="T267" s="35">
        <v>0</v>
      </c>
      <c r="U267" s="35">
        <v>0</v>
      </c>
      <c r="V267" s="35">
        <v>0</v>
      </c>
      <c r="W267" s="35">
        <v>0</v>
      </c>
      <c r="X267" s="35">
        <v>0</v>
      </c>
      <c r="Y267" s="35">
        <v>0</v>
      </c>
      <c r="Z267" s="35">
        <v>0</v>
      </c>
      <c r="AA267" s="35">
        <v>0</v>
      </c>
      <c r="AB267" s="35">
        <v>6.6270559000000007E-2</v>
      </c>
      <c r="AC267" s="35">
        <v>0</v>
      </c>
      <c r="AD267" s="35">
        <v>0</v>
      </c>
      <c r="AE267" s="35">
        <v>0</v>
      </c>
      <c r="AF267" s="35">
        <v>0.53720210499999999</v>
      </c>
      <c r="AG267" s="35">
        <v>0</v>
      </c>
      <c r="AH267" s="35">
        <v>0</v>
      </c>
      <c r="AI267" s="35">
        <v>0</v>
      </c>
      <c r="AJ267" s="35">
        <v>0</v>
      </c>
      <c r="AK267" s="35">
        <v>0</v>
      </c>
      <c r="AL267" s="35">
        <v>0.13807064799999999</v>
      </c>
      <c r="AM267" s="35">
        <v>0</v>
      </c>
      <c r="AN267" s="35">
        <v>0</v>
      </c>
      <c r="AO267" s="35">
        <v>0</v>
      </c>
      <c r="AP267" s="35">
        <v>0</v>
      </c>
      <c r="AQ267" s="35">
        <v>0</v>
      </c>
      <c r="AR267" s="35">
        <v>0</v>
      </c>
      <c r="AS267" s="35">
        <v>0</v>
      </c>
      <c r="AT267" s="35">
        <v>0</v>
      </c>
      <c r="AU267" s="35">
        <v>0</v>
      </c>
      <c r="AV267" s="35">
        <v>2.0922563879990301</v>
      </c>
      <c r="AW267" s="35">
        <v>4739.252967483113</v>
      </c>
      <c r="AX267" s="35">
        <v>0</v>
      </c>
      <c r="AY267" s="35">
        <v>0</v>
      </c>
      <c r="AZ267" s="35">
        <v>1.09929402156523</v>
      </c>
      <c r="BA267" s="35">
        <v>0</v>
      </c>
      <c r="BB267" s="35">
        <v>0</v>
      </c>
      <c r="BC267" s="35">
        <v>0</v>
      </c>
      <c r="BD267" s="35">
        <v>0</v>
      </c>
      <c r="BE267" s="35">
        <v>0</v>
      </c>
      <c r="BF267" s="35">
        <v>1.9953250731968499</v>
      </c>
      <c r="BG267" s="35">
        <v>9.9580276541257007</v>
      </c>
      <c r="BH267" s="35">
        <v>0</v>
      </c>
      <c r="BI267" s="35">
        <v>0</v>
      </c>
      <c r="BJ267" s="35">
        <v>0</v>
      </c>
      <c r="BK267" s="36">
        <f>SUM(C267:BJ267)</f>
        <v>4755.139413932</v>
      </c>
    </row>
    <row r="268" spans="1:63">
      <c r="A268" s="68"/>
      <c r="B268" s="31" t="s">
        <v>270</v>
      </c>
      <c r="C268" s="35">
        <v>0</v>
      </c>
      <c r="D268" s="35">
        <v>0</v>
      </c>
      <c r="E268" s="35">
        <v>0</v>
      </c>
      <c r="F268" s="35">
        <v>0</v>
      </c>
      <c r="G268" s="35">
        <v>0</v>
      </c>
      <c r="H268" s="35">
        <v>0</v>
      </c>
      <c r="I268" s="35">
        <v>0</v>
      </c>
      <c r="J268" s="35">
        <v>0</v>
      </c>
      <c r="K268" s="35">
        <v>0</v>
      </c>
      <c r="L268" s="35">
        <v>0</v>
      </c>
      <c r="M268" s="35">
        <v>0</v>
      </c>
      <c r="N268" s="35">
        <v>0</v>
      </c>
      <c r="O268" s="35">
        <v>0</v>
      </c>
      <c r="P268" s="35">
        <v>0</v>
      </c>
      <c r="Q268" s="35">
        <v>0</v>
      </c>
      <c r="R268" s="35">
        <v>0</v>
      </c>
      <c r="S268" s="35">
        <v>0</v>
      </c>
      <c r="T268" s="35">
        <v>0</v>
      </c>
      <c r="U268" s="35">
        <v>0</v>
      </c>
      <c r="V268" s="35">
        <v>0</v>
      </c>
      <c r="W268" s="35">
        <v>0</v>
      </c>
      <c r="X268" s="35">
        <v>0</v>
      </c>
      <c r="Y268" s="35">
        <v>0</v>
      </c>
      <c r="Z268" s="35">
        <v>0</v>
      </c>
      <c r="AA268" s="35">
        <v>0</v>
      </c>
      <c r="AB268" s="35">
        <v>5.0225598000000003E-2</v>
      </c>
      <c r="AC268" s="35">
        <v>0</v>
      </c>
      <c r="AD268" s="35">
        <v>0</v>
      </c>
      <c r="AE268" s="35">
        <v>0</v>
      </c>
      <c r="AF268" s="35">
        <v>0.63149275599999999</v>
      </c>
      <c r="AG268" s="35">
        <v>0</v>
      </c>
      <c r="AH268" s="35">
        <v>0</v>
      </c>
      <c r="AI268" s="35">
        <v>0</v>
      </c>
      <c r="AJ268" s="35">
        <v>0</v>
      </c>
      <c r="AK268" s="35">
        <v>0</v>
      </c>
      <c r="AL268" s="35">
        <v>3.6239408999999993E-2</v>
      </c>
      <c r="AM268" s="35">
        <v>0</v>
      </c>
      <c r="AN268" s="35">
        <v>0</v>
      </c>
      <c r="AO268" s="35">
        <v>0</v>
      </c>
      <c r="AP268" s="35">
        <v>0</v>
      </c>
      <c r="AQ268" s="35">
        <v>0</v>
      </c>
      <c r="AR268" s="35">
        <v>0</v>
      </c>
      <c r="AS268" s="35">
        <v>0</v>
      </c>
      <c r="AT268" s="35">
        <v>0</v>
      </c>
      <c r="AU268" s="35">
        <v>0</v>
      </c>
      <c r="AV268" s="35">
        <v>1.53540327525613</v>
      </c>
      <c r="AW268" s="35">
        <v>1535.3621020463697</v>
      </c>
      <c r="AX268" s="35">
        <v>0</v>
      </c>
      <c r="AY268" s="35">
        <v>0</v>
      </c>
      <c r="AZ268" s="35">
        <v>0.97533186594644705</v>
      </c>
      <c r="BA268" s="35">
        <v>0</v>
      </c>
      <c r="BB268" s="35">
        <v>0</v>
      </c>
      <c r="BC268" s="35">
        <v>0</v>
      </c>
      <c r="BD268" s="35">
        <v>0</v>
      </c>
      <c r="BE268" s="35">
        <v>0</v>
      </c>
      <c r="BF268" s="35">
        <v>1.59283868825682</v>
      </c>
      <c r="BG268" s="35">
        <v>3.9873736963224702</v>
      </c>
      <c r="BH268" s="35">
        <v>0</v>
      </c>
      <c r="BI268" s="35">
        <v>0</v>
      </c>
      <c r="BJ268" s="35">
        <v>0.16231289584853301</v>
      </c>
      <c r="BK268" s="36">
        <f>SUM(C268:BJ268)</f>
        <v>1544.333320231</v>
      </c>
    </row>
    <row r="269" spans="1:63" ht="13.5" thickBot="1">
      <c r="A269" s="68"/>
      <c r="B269" s="31" t="s">
        <v>271</v>
      </c>
      <c r="C269" s="35">
        <v>0</v>
      </c>
      <c r="D269" s="35">
        <v>0</v>
      </c>
      <c r="E269" s="35">
        <v>0</v>
      </c>
      <c r="F269" s="35">
        <v>0</v>
      </c>
      <c r="G269" s="35">
        <v>0</v>
      </c>
      <c r="H269" s="35">
        <v>0</v>
      </c>
      <c r="I269" s="35">
        <v>0</v>
      </c>
      <c r="J269" s="35">
        <v>0</v>
      </c>
      <c r="K269" s="35">
        <v>0</v>
      </c>
      <c r="L269" s="35">
        <v>0</v>
      </c>
      <c r="M269" s="35">
        <v>0</v>
      </c>
      <c r="N269" s="35">
        <v>0</v>
      </c>
      <c r="O269" s="35">
        <v>0</v>
      </c>
      <c r="P269" s="35">
        <v>0</v>
      </c>
      <c r="Q269" s="35">
        <v>0</v>
      </c>
      <c r="R269" s="35">
        <v>0</v>
      </c>
      <c r="S269" s="35">
        <v>0</v>
      </c>
      <c r="T269" s="35">
        <v>0</v>
      </c>
      <c r="U269" s="35">
        <v>0</v>
      </c>
      <c r="V269" s="35">
        <v>0</v>
      </c>
      <c r="W269" s="35">
        <v>0</v>
      </c>
      <c r="X269" s="35">
        <v>0</v>
      </c>
      <c r="Y269" s="35">
        <v>0</v>
      </c>
      <c r="Z269" s="35">
        <v>0</v>
      </c>
      <c r="AA269" s="35">
        <v>0</v>
      </c>
      <c r="AB269" s="35">
        <v>9.7090344193548374E-3</v>
      </c>
      <c r="AC269" s="35">
        <v>0</v>
      </c>
      <c r="AD269" s="35">
        <v>0</v>
      </c>
      <c r="AE269" s="35">
        <v>0</v>
      </c>
      <c r="AF269" s="35">
        <v>0</v>
      </c>
      <c r="AG269" s="35">
        <v>0</v>
      </c>
      <c r="AH269" s="35">
        <v>0</v>
      </c>
      <c r="AI269" s="35">
        <v>0</v>
      </c>
      <c r="AJ269" s="35">
        <v>0</v>
      </c>
      <c r="AK269" s="35">
        <v>0</v>
      </c>
      <c r="AL269" s="35">
        <v>4.0782579032258076E-3</v>
      </c>
      <c r="AM269" s="35">
        <v>0</v>
      </c>
      <c r="AN269" s="35">
        <v>0</v>
      </c>
      <c r="AO269" s="35">
        <v>0</v>
      </c>
      <c r="AP269" s="35">
        <v>0</v>
      </c>
      <c r="AQ269" s="35">
        <v>0</v>
      </c>
      <c r="AR269" s="35">
        <v>0</v>
      </c>
      <c r="AS269" s="35">
        <v>0</v>
      </c>
      <c r="AT269" s="35">
        <v>0</v>
      </c>
      <c r="AU269" s="35">
        <v>0</v>
      </c>
      <c r="AV269" s="35">
        <v>7.8956300024383399</v>
      </c>
      <c r="AW269" s="35">
        <v>23.328459776123431</v>
      </c>
      <c r="AX269" s="35">
        <v>0</v>
      </c>
      <c r="AY269" s="35">
        <v>0</v>
      </c>
      <c r="AZ269" s="35">
        <v>7.2295445564592198</v>
      </c>
      <c r="BA269" s="35">
        <v>0</v>
      </c>
      <c r="BB269" s="35">
        <v>0</v>
      </c>
      <c r="BC269" s="35">
        <v>0</v>
      </c>
      <c r="BD269" s="35">
        <v>0</v>
      </c>
      <c r="BE269" s="35">
        <v>0</v>
      </c>
      <c r="BF269" s="35">
        <v>8.4405506962460208</v>
      </c>
      <c r="BG269" s="35">
        <v>3.2207434118767999</v>
      </c>
      <c r="BH269" s="35">
        <v>0</v>
      </c>
      <c r="BI269" s="35">
        <v>0</v>
      </c>
      <c r="BJ269" s="35">
        <v>5.4118873855336203</v>
      </c>
      <c r="BK269" s="36">
        <f>SUM(C269:BJ269)</f>
        <v>55.540603121000004</v>
      </c>
    </row>
    <row r="270" spans="1:63" ht="13.5" thickBot="1">
      <c r="A270" s="49"/>
      <c r="B270" s="69" t="s">
        <v>22</v>
      </c>
      <c r="C270" s="70">
        <f t="shared" ref="C270:BK270" si="15">SUM(C267:C269)</f>
        <v>0</v>
      </c>
      <c r="D270" s="39">
        <f t="shared" si="15"/>
        <v>0</v>
      </c>
      <c r="E270" s="39">
        <f t="shared" si="15"/>
        <v>0</v>
      </c>
      <c r="F270" s="39">
        <f t="shared" si="15"/>
        <v>0</v>
      </c>
      <c r="G270" s="39">
        <f t="shared" si="15"/>
        <v>0</v>
      </c>
      <c r="H270" s="39">
        <f t="shared" si="15"/>
        <v>0</v>
      </c>
      <c r="I270" s="39">
        <f t="shared" si="15"/>
        <v>0</v>
      </c>
      <c r="J270" s="39">
        <f t="shared" si="15"/>
        <v>0</v>
      </c>
      <c r="K270" s="39">
        <f t="shared" si="15"/>
        <v>0</v>
      </c>
      <c r="L270" s="39">
        <f t="shared" si="15"/>
        <v>0</v>
      </c>
      <c r="M270" s="39">
        <f t="shared" si="15"/>
        <v>0</v>
      </c>
      <c r="N270" s="39">
        <f t="shared" si="15"/>
        <v>0</v>
      </c>
      <c r="O270" s="39">
        <f t="shared" si="15"/>
        <v>0</v>
      </c>
      <c r="P270" s="39">
        <f t="shared" si="15"/>
        <v>0</v>
      </c>
      <c r="Q270" s="39">
        <f t="shared" si="15"/>
        <v>0</v>
      </c>
      <c r="R270" s="39">
        <f t="shared" si="15"/>
        <v>0</v>
      </c>
      <c r="S270" s="39">
        <f t="shared" si="15"/>
        <v>0</v>
      </c>
      <c r="T270" s="39">
        <f t="shared" si="15"/>
        <v>0</v>
      </c>
      <c r="U270" s="39">
        <f t="shared" si="15"/>
        <v>0</v>
      </c>
      <c r="V270" s="39">
        <f t="shared" si="15"/>
        <v>0</v>
      </c>
      <c r="W270" s="39">
        <f t="shared" si="15"/>
        <v>0</v>
      </c>
      <c r="X270" s="39">
        <f t="shared" si="15"/>
        <v>0</v>
      </c>
      <c r="Y270" s="39">
        <f t="shared" si="15"/>
        <v>0</v>
      </c>
      <c r="Z270" s="39">
        <f t="shared" si="15"/>
        <v>0</v>
      </c>
      <c r="AA270" s="39">
        <f t="shared" si="15"/>
        <v>0</v>
      </c>
      <c r="AB270" s="39">
        <f t="shared" si="15"/>
        <v>0.12620519141935485</v>
      </c>
      <c r="AC270" s="39">
        <f t="shared" si="15"/>
        <v>0</v>
      </c>
      <c r="AD270" s="39">
        <f t="shared" si="15"/>
        <v>0</v>
      </c>
      <c r="AE270" s="39">
        <f t="shared" si="15"/>
        <v>0</v>
      </c>
      <c r="AF270" s="39">
        <f t="shared" si="15"/>
        <v>1.1686948610000001</v>
      </c>
      <c r="AG270" s="39">
        <f t="shared" si="15"/>
        <v>0</v>
      </c>
      <c r="AH270" s="39">
        <f t="shared" si="15"/>
        <v>0</v>
      </c>
      <c r="AI270" s="39">
        <f t="shared" si="15"/>
        <v>0</v>
      </c>
      <c r="AJ270" s="39">
        <f t="shared" si="15"/>
        <v>0</v>
      </c>
      <c r="AK270" s="39">
        <f t="shared" si="15"/>
        <v>0</v>
      </c>
      <c r="AL270" s="39">
        <f t="shared" si="15"/>
        <v>0.17838831490322579</v>
      </c>
      <c r="AM270" s="39">
        <f t="shared" si="15"/>
        <v>0</v>
      </c>
      <c r="AN270" s="39">
        <f t="shared" si="15"/>
        <v>0</v>
      </c>
      <c r="AO270" s="39">
        <f t="shared" si="15"/>
        <v>0</v>
      </c>
      <c r="AP270" s="39">
        <f t="shared" si="15"/>
        <v>0</v>
      </c>
      <c r="AQ270" s="39">
        <f t="shared" si="15"/>
        <v>0</v>
      </c>
      <c r="AR270" s="39">
        <f t="shared" si="15"/>
        <v>0</v>
      </c>
      <c r="AS270" s="39">
        <f t="shared" si="15"/>
        <v>0</v>
      </c>
      <c r="AT270" s="39">
        <f t="shared" si="15"/>
        <v>0</v>
      </c>
      <c r="AU270" s="39">
        <f t="shared" si="15"/>
        <v>0</v>
      </c>
      <c r="AV270" s="39">
        <f t="shared" si="15"/>
        <v>11.5232896656935</v>
      </c>
      <c r="AW270" s="39">
        <f t="shared" si="15"/>
        <v>6297.9435293056058</v>
      </c>
      <c r="AX270" s="39">
        <f t="shared" si="15"/>
        <v>0</v>
      </c>
      <c r="AY270" s="39">
        <f t="shared" si="15"/>
        <v>0</v>
      </c>
      <c r="AZ270" s="39">
        <f t="shared" si="15"/>
        <v>9.3041704439708965</v>
      </c>
      <c r="BA270" s="39">
        <f t="shared" si="15"/>
        <v>0</v>
      </c>
      <c r="BB270" s="39">
        <f t="shared" si="15"/>
        <v>0</v>
      </c>
      <c r="BC270" s="39">
        <f t="shared" si="15"/>
        <v>0</v>
      </c>
      <c r="BD270" s="39">
        <f t="shared" si="15"/>
        <v>0</v>
      </c>
      <c r="BE270" s="39">
        <f t="shared" si="15"/>
        <v>0</v>
      </c>
      <c r="BF270" s="39">
        <f t="shared" si="15"/>
        <v>12.02871445769969</v>
      </c>
      <c r="BG270" s="39">
        <f t="shared" si="15"/>
        <v>17.166144762324969</v>
      </c>
      <c r="BH270" s="39">
        <f t="shared" si="15"/>
        <v>0</v>
      </c>
      <c r="BI270" s="39">
        <f t="shared" si="15"/>
        <v>0</v>
      </c>
      <c r="BJ270" s="39">
        <f t="shared" si="15"/>
        <v>5.5742002813821534</v>
      </c>
      <c r="BK270" s="71">
        <f t="shared" si="15"/>
        <v>6355.013337284001</v>
      </c>
    </row>
    <row r="271" spans="1:63" ht="13.5" thickBot="1">
      <c r="A271" s="37"/>
      <c r="B271" s="64" t="s">
        <v>259</v>
      </c>
      <c r="C271" s="39">
        <f t="shared" ref="C271:BK271" si="16">C270+C264</f>
        <v>0</v>
      </c>
      <c r="D271" s="39">
        <f t="shared" si="16"/>
        <v>0</v>
      </c>
      <c r="E271" s="39">
        <f t="shared" si="16"/>
        <v>0</v>
      </c>
      <c r="F271" s="39">
        <f t="shared" si="16"/>
        <v>0</v>
      </c>
      <c r="G271" s="39">
        <f t="shared" si="16"/>
        <v>0</v>
      </c>
      <c r="H271" s="39">
        <f t="shared" si="16"/>
        <v>0</v>
      </c>
      <c r="I271" s="39">
        <f t="shared" si="16"/>
        <v>0</v>
      </c>
      <c r="J271" s="39">
        <f t="shared" si="16"/>
        <v>0</v>
      </c>
      <c r="K271" s="39">
        <f t="shared" si="16"/>
        <v>0</v>
      </c>
      <c r="L271" s="39">
        <f t="shared" si="16"/>
        <v>0</v>
      </c>
      <c r="M271" s="39">
        <f t="shared" si="16"/>
        <v>0</v>
      </c>
      <c r="N271" s="39">
        <f t="shared" si="16"/>
        <v>0</v>
      </c>
      <c r="O271" s="39">
        <f t="shared" si="16"/>
        <v>0</v>
      </c>
      <c r="P271" s="39">
        <f t="shared" si="16"/>
        <v>0</v>
      </c>
      <c r="Q271" s="39">
        <f t="shared" si="16"/>
        <v>0</v>
      </c>
      <c r="R271" s="39">
        <f t="shared" si="16"/>
        <v>0</v>
      </c>
      <c r="S271" s="39">
        <f t="shared" si="16"/>
        <v>0</v>
      </c>
      <c r="T271" s="39">
        <f t="shared" si="16"/>
        <v>0</v>
      </c>
      <c r="U271" s="39">
        <f t="shared" si="16"/>
        <v>0</v>
      </c>
      <c r="V271" s="39">
        <f t="shared" si="16"/>
        <v>0</v>
      </c>
      <c r="W271" s="39">
        <f t="shared" si="16"/>
        <v>0</v>
      </c>
      <c r="X271" s="39">
        <f t="shared" si="16"/>
        <v>0</v>
      </c>
      <c r="Y271" s="39">
        <f t="shared" si="16"/>
        <v>0</v>
      </c>
      <c r="Z271" s="39">
        <f t="shared" si="16"/>
        <v>0</v>
      </c>
      <c r="AA271" s="39">
        <f t="shared" si="16"/>
        <v>0</v>
      </c>
      <c r="AB271" s="39">
        <f t="shared" si="16"/>
        <v>0.12620519141935485</v>
      </c>
      <c r="AC271" s="39">
        <f t="shared" si="16"/>
        <v>0</v>
      </c>
      <c r="AD271" s="39">
        <f t="shared" si="16"/>
        <v>0</v>
      </c>
      <c r="AE271" s="39">
        <f t="shared" si="16"/>
        <v>0</v>
      </c>
      <c r="AF271" s="39">
        <f t="shared" si="16"/>
        <v>1.1686948610000001</v>
      </c>
      <c r="AG271" s="39">
        <f t="shared" si="16"/>
        <v>0</v>
      </c>
      <c r="AH271" s="39">
        <f t="shared" si="16"/>
        <v>0</v>
      </c>
      <c r="AI271" s="39">
        <f t="shared" si="16"/>
        <v>0</v>
      </c>
      <c r="AJ271" s="39">
        <f t="shared" si="16"/>
        <v>0</v>
      </c>
      <c r="AK271" s="39">
        <f t="shared" si="16"/>
        <v>0</v>
      </c>
      <c r="AL271" s="39">
        <f t="shared" si="16"/>
        <v>0.17838831490322579</v>
      </c>
      <c r="AM271" s="39">
        <f t="shared" si="16"/>
        <v>0</v>
      </c>
      <c r="AN271" s="39">
        <f t="shared" si="16"/>
        <v>0</v>
      </c>
      <c r="AO271" s="39">
        <f t="shared" si="16"/>
        <v>0</v>
      </c>
      <c r="AP271" s="39">
        <f t="shared" si="16"/>
        <v>0</v>
      </c>
      <c r="AQ271" s="39">
        <f t="shared" si="16"/>
        <v>0</v>
      </c>
      <c r="AR271" s="39">
        <f t="shared" si="16"/>
        <v>5.0000000000000001E-4</v>
      </c>
      <c r="AS271" s="39">
        <f t="shared" si="16"/>
        <v>0</v>
      </c>
      <c r="AT271" s="39">
        <f t="shared" si="16"/>
        <v>0</v>
      </c>
      <c r="AU271" s="39">
        <f t="shared" si="16"/>
        <v>0</v>
      </c>
      <c r="AV271" s="39">
        <f t="shared" si="16"/>
        <v>151.25674234529046</v>
      </c>
      <c r="AW271" s="39">
        <f t="shared" si="16"/>
        <v>6317.2399071598829</v>
      </c>
      <c r="AX271" s="39">
        <f t="shared" si="16"/>
        <v>0</v>
      </c>
      <c r="AY271" s="39">
        <f t="shared" si="16"/>
        <v>0</v>
      </c>
      <c r="AZ271" s="39">
        <f t="shared" si="16"/>
        <v>119.90370823995289</v>
      </c>
      <c r="BA271" s="39">
        <f t="shared" si="16"/>
        <v>0</v>
      </c>
      <c r="BB271" s="39">
        <f t="shared" si="16"/>
        <v>0</v>
      </c>
      <c r="BC271" s="39">
        <f t="shared" si="16"/>
        <v>0</v>
      </c>
      <c r="BD271" s="39">
        <f t="shared" si="16"/>
        <v>0</v>
      </c>
      <c r="BE271" s="39">
        <f t="shared" si="16"/>
        <v>0</v>
      </c>
      <c r="BF271" s="39">
        <f t="shared" si="16"/>
        <v>85.060799335902786</v>
      </c>
      <c r="BG271" s="39">
        <f t="shared" si="16"/>
        <v>23.198212837263377</v>
      </c>
      <c r="BH271" s="39">
        <f t="shared" si="16"/>
        <v>0</v>
      </c>
      <c r="BI271" s="39">
        <f t="shared" si="16"/>
        <v>0</v>
      </c>
      <c r="BJ271" s="39">
        <f t="shared" si="16"/>
        <v>30.285673814384655</v>
      </c>
      <c r="BK271" s="44">
        <f t="shared" si="16"/>
        <v>6728.4188321000011</v>
      </c>
    </row>
    <row r="272" spans="1:63">
      <c r="A272" s="59"/>
      <c r="B272" s="7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67"/>
    </row>
    <row r="273" spans="1:63">
      <c r="A273" s="26" t="s">
        <v>272</v>
      </c>
      <c r="B273" s="61" t="s">
        <v>273</v>
      </c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3"/>
    </row>
    <row r="274" spans="1:63" ht="13.5" thickBot="1">
      <c r="A274" s="68" t="s">
        <v>13</v>
      </c>
      <c r="B274" s="73" t="s">
        <v>274</v>
      </c>
      <c r="C274" s="35">
        <v>0</v>
      </c>
      <c r="D274" s="35">
        <v>0</v>
      </c>
      <c r="E274" s="35">
        <v>0</v>
      </c>
      <c r="F274" s="35">
        <v>0</v>
      </c>
      <c r="G274" s="35">
        <v>0</v>
      </c>
      <c r="H274" s="35">
        <v>0</v>
      </c>
      <c r="I274" s="35">
        <v>0</v>
      </c>
      <c r="J274" s="35">
        <v>0</v>
      </c>
      <c r="K274" s="35">
        <v>0</v>
      </c>
      <c r="L274" s="35">
        <v>0</v>
      </c>
      <c r="M274" s="35">
        <v>0</v>
      </c>
      <c r="N274" s="35">
        <v>0</v>
      </c>
      <c r="O274" s="35">
        <v>0</v>
      </c>
      <c r="P274" s="35">
        <v>0</v>
      </c>
      <c r="Q274" s="35">
        <v>0</v>
      </c>
      <c r="R274" s="35">
        <v>0</v>
      </c>
      <c r="S274" s="35">
        <v>0</v>
      </c>
      <c r="T274" s="35">
        <v>0</v>
      </c>
      <c r="U274" s="35">
        <v>0</v>
      </c>
      <c r="V274" s="35">
        <v>0</v>
      </c>
      <c r="W274" s="35">
        <v>0</v>
      </c>
      <c r="X274" s="35">
        <v>0</v>
      </c>
      <c r="Y274" s="35">
        <v>0</v>
      </c>
      <c r="Z274" s="35">
        <v>0</v>
      </c>
      <c r="AA274" s="35">
        <v>0</v>
      </c>
      <c r="AB274" s="35">
        <v>0</v>
      </c>
      <c r="AC274" s="35">
        <v>0</v>
      </c>
      <c r="AD274" s="35">
        <v>0</v>
      </c>
      <c r="AE274" s="35">
        <v>0</v>
      </c>
      <c r="AF274" s="35">
        <v>0</v>
      </c>
      <c r="AG274" s="35">
        <v>0</v>
      </c>
      <c r="AH274" s="35">
        <v>0</v>
      </c>
      <c r="AI274" s="35">
        <v>0</v>
      </c>
      <c r="AJ274" s="35">
        <v>0</v>
      </c>
      <c r="AK274" s="35">
        <v>0</v>
      </c>
      <c r="AL274" s="35">
        <v>0</v>
      </c>
      <c r="AM274" s="35">
        <v>0</v>
      </c>
      <c r="AN274" s="35">
        <v>0</v>
      </c>
      <c r="AO274" s="35">
        <v>0</v>
      </c>
      <c r="AP274" s="35">
        <v>0</v>
      </c>
      <c r="AQ274" s="35">
        <v>0</v>
      </c>
      <c r="AR274" s="35">
        <v>0</v>
      </c>
      <c r="AS274" s="35">
        <v>0</v>
      </c>
      <c r="AT274" s="35">
        <v>0</v>
      </c>
      <c r="AU274" s="35">
        <v>0</v>
      </c>
      <c r="AV274" s="35">
        <v>0</v>
      </c>
      <c r="AW274" s="35">
        <v>0</v>
      </c>
      <c r="AX274" s="35">
        <v>0</v>
      </c>
      <c r="AY274" s="35">
        <v>0</v>
      </c>
      <c r="AZ274" s="35">
        <v>0</v>
      </c>
      <c r="BA274" s="35">
        <v>0</v>
      </c>
      <c r="BB274" s="35">
        <v>0</v>
      </c>
      <c r="BC274" s="35">
        <v>0</v>
      </c>
      <c r="BD274" s="35">
        <v>0</v>
      </c>
      <c r="BE274" s="35">
        <v>0</v>
      </c>
      <c r="BF274" s="35">
        <v>0</v>
      </c>
      <c r="BG274" s="35">
        <v>0</v>
      </c>
      <c r="BH274" s="35">
        <v>0</v>
      </c>
      <c r="BI274" s="35">
        <v>0</v>
      </c>
      <c r="BJ274" s="35">
        <v>0</v>
      </c>
      <c r="BK274" s="36">
        <v>0</v>
      </c>
    </row>
    <row r="275" spans="1:63" ht="13.5" thickBot="1">
      <c r="A275" s="37"/>
      <c r="B275" s="64" t="s">
        <v>263</v>
      </c>
      <c r="C275" s="39">
        <f>SUM(C274)</f>
        <v>0</v>
      </c>
      <c r="D275" s="39">
        <f t="shared" ref="D275:BK275" si="17">SUM(D274)</f>
        <v>0</v>
      </c>
      <c r="E275" s="39">
        <f t="shared" si="17"/>
        <v>0</v>
      </c>
      <c r="F275" s="39">
        <f t="shared" si="17"/>
        <v>0</v>
      </c>
      <c r="G275" s="39">
        <f t="shared" si="17"/>
        <v>0</v>
      </c>
      <c r="H275" s="39">
        <f t="shared" si="17"/>
        <v>0</v>
      </c>
      <c r="I275" s="39">
        <f t="shared" si="17"/>
        <v>0</v>
      </c>
      <c r="J275" s="39">
        <f t="shared" si="17"/>
        <v>0</v>
      </c>
      <c r="K275" s="39">
        <f t="shared" si="17"/>
        <v>0</v>
      </c>
      <c r="L275" s="39">
        <f t="shared" si="17"/>
        <v>0</v>
      </c>
      <c r="M275" s="39">
        <f t="shared" si="17"/>
        <v>0</v>
      </c>
      <c r="N275" s="39">
        <f t="shared" si="17"/>
        <v>0</v>
      </c>
      <c r="O275" s="39">
        <f t="shared" si="17"/>
        <v>0</v>
      </c>
      <c r="P275" s="39">
        <f t="shared" si="17"/>
        <v>0</v>
      </c>
      <c r="Q275" s="39">
        <f t="shared" si="17"/>
        <v>0</v>
      </c>
      <c r="R275" s="39">
        <f t="shared" si="17"/>
        <v>0</v>
      </c>
      <c r="S275" s="39">
        <f t="shared" si="17"/>
        <v>0</v>
      </c>
      <c r="T275" s="39">
        <f t="shared" si="17"/>
        <v>0</v>
      </c>
      <c r="U275" s="39">
        <f t="shared" si="17"/>
        <v>0</v>
      </c>
      <c r="V275" s="39">
        <f t="shared" si="17"/>
        <v>0</v>
      </c>
      <c r="W275" s="39">
        <f t="shared" si="17"/>
        <v>0</v>
      </c>
      <c r="X275" s="39">
        <f t="shared" si="17"/>
        <v>0</v>
      </c>
      <c r="Y275" s="39">
        <f t="shared" si="17"/>
        <v>0</v>
      </c>
      <c r="Z275" s="39">
        <f t="shared" si="17"/>
        <v>0</v>
      </c>
      <c r="AA275" s="39">
        <f t="shared" si="17"/>
        <v>0</v>
      </c>
      <c r="AB275" s="39">
        <f t="shared" si="17"/>
        <v>0</v>
      </c>
      <c r="AC275" s="39">
        <f t="shared" si="17"/>
        <v>0</v>
      </c>
      <c r="AD275" s="39">
        <f t="shared" si="17"/>
        <v>0</v>
      </c>
      <c r="AE275" s="39">
        <f t="shared" si="17"/>
        <v>0</v>
      </c>
      <c r="AF275" s="39">
        <f t="shared" si="17"/>
        <v>0</v>
      </c>
      <c r="AG275" s="39">
        <f t="shared" si="17"/>
        <v>0</v>
      </c>
      <c r="AH275" s="39">
        <f t="shared" si="17"/>
        <v>0</v>
      </c>
      <c r="AI275" s="39">
        <f t="shared" si="17"/>
        <v>0</v>
      </c>
      <c r="AJ275" s="39">
        <f t="shared" si="17"/>
        <v>0</v>
      </c>
      <c r="AK275" s="39">
        <f t="shared" si="17"/>
        <v>0</v>
      </c>
      <c r="AL275" s="39">
        <f t="shared" si="17"/>
        <v>0</v>
      </c>
      <c r="AM275" s="39">
        <f t="shared" si="17"/>
        <v>0</v>
      </c>
      <c r="AN275" s="39">
        <f t="shared" si="17"/>
        <v>0</v>
      </c>
      <c r="AO275" s="39">
        <f t="shared" si="17"/>
        <v>0</v>
      </c>
      <c r="AP275" s="39">
        <f t="shared" si="17"/>
        <v>0</v>
      </c>
      <c r="AQ275" s="39">
        <f t="shared" si="17"/>
        <v>0</v>
      </c>
      <c r="AR275" s="39">
        <f t="shared" si="17"/>
        <v>0</v>
      </c>
      <c r="AS275" s="39">
        <f t="shared" si="17"/>
        <v>0</v>
      </c>
      <c r="AT275" s="39">
        <f t="shared" si="17"/>
        <v>0</v>
      </c>
      <c r="AU275" s="39">
        <f t="shared" si="17"/>
        <v>0</v>
      </c>
      <c r="AV275" s="39">
        <f t="shared" si="17"/>
        <v>0</v>
      </c>
      <c r="AW275" s="39">
        <f t="shared" si="17"/>
        <v>0</v>
      </c>
      <c r="AX275" s="39">
        <f t="shared" si="17"/>
        <v>0</v>
      </c>
      <c r="AY275" s="39">
        <f t="shared" si="17"/>
        <v>0</v>
      </c>
      <c r="AZ275" s="39">
        <f t="shared" si="17"/>
        <v>0</v>
      </c>
      <c r="BA275" s="39">
        <f t="shared" si="17"/>
        <v>0</v>
      </c>
      <c r="BB275" s="39">
        <f t="shared" si="17"/>
        <v>0</v>
      </c>
      <c r="BC275" s="39">
        <f t="shared" si="17"/>
        <v>0</v>
      </c>
      <c r="BD275" s="39">
        <f t="shared" si="17"/>
        <v>0</v>
      </c>
      <c r="BE275" s="39">
        <f t="shared" si="17"/>
        <v>0</v>
      </c>
      <c r="BF275" s="39">
        <f t="shared" si="17"/>
        <v>0</v>
      </c>
      <c r="BG275" s="39">
        <f t="shared" si="17"/>
        <v>0</v>
      </c>
      <c r="BH275" s="39">
        <f t="shared" si="17"/>
        <v>0</v>
      </c>
      <c r="BI275" s="39">
        <f t="shared" si="17"/>
        <v>0</v>
      </c>
      <c r="BJ275" s="39">
        <f t="shared" si="17"/>
        <v>0</v>
      </c>
      <c r="BK275" s="44">
        <f t="shared" si="17"/>
        <v>0</v>
      </c>
    </row>
    <row r="276" spans="1:63" ht="13.5" thickBot="1">
      <c r="A276" s="74"/>
      <c r="B276" s="75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  <c r="AE276" s="47"/>
      <c r="AF276" s="47"/>
      <c r="AG276" s="47"/>
      <c r="AH276" s="47"/>
      <c r="AI276" s="47"/>
      <c r="AJ276" s="47"/>
      <c r="AK276" s="47"/>
      <c r="AL276" s="47"/>
      <c r="AM276" s="47"/>
      <c r="AN276" s="47"/>
      <c r="AO276" s="47"/>
      <c r="AP276" s="47"/>
      <c r="AQ276" s="47"/>
      <c r="AR276" s="47"/>
      <c r="AS276" s="47"/>
      <c r="AT276" s="47"/>
      <c r="AU276" s="47"/>
      <c r="AV276" s="47"/>
      <c r="AW276" s="47"/>
      <c r="AX276" s="47"/>
      <c r="AY276" s="47"/>
      <c r="AZ276" s="47"/>
      <c r="BA276" s="47"/>
      <c r="BB276" s="47"/>
      <c r="BC276" s="47"/>
      <c r="BD276" s="47"/>
      <c r="BE276" s="47"/>
      <c r="BF276" s="47"/>
      <c r="BG276" s="47"/>
      <c r="BH276" s="47"/>
      <c r="BI276" s="47"/>
      <c r="BJ276" s="47"/>
      <c r="BK276" s="48"/>
    </row>
    <row r="277" spans="1:63" ht="13.5" thickBot="1">
      <c r="A277" s="37"/>
      <c r="B277" s="76" t="s">
        <v>275</v>
      </c>
      <c r="C277" s="39">
        <f t="shared" ref="C277:BK277" si="18">C275+C271+C259+C254+C221</f>
        <v>0</v>
      </c>
      <c r="D277" s="39">
        <f t="shared" si="18"/>
        <v>2883.3035573256329</v>
      </c>
      <c r="E277" s="39">
        <f t="shared" si="18"/>
        <v>1258.8591570008332</v>
      </c>
      <c r="F277" s="39">
        <f t="shared" si="18"/>
        <v>0</v>
      </c>
      <c r="G277" s="39">
        <f t="shared" si="18"/>
        <v>0</v>
      </c>
      <c r="H277" s="39">
        <f t="shared" si="18"/>
        <v>2359.4325315903329</v>
      </c>
      <c r="I277" s="39">
        <f t="shared" si="18"/>
        <v>40936.448173142213</v>
      </c>
      <c r="J277" s="39">
        <f t="shared" si="18"/>
        <v>4748.5822252715343</v>
      </c>
      <c r="K277" s="39">
        <f t="shared" si="18"/>
        <v>40.765145914000001</v>
      </c>
      <c r="L277" s="39">
        <f t="shared" si="18"/>
        <v>2071.0937477504667</v>
      </c>
      <c r="M277" s="39">
        <f t="shared" si="18"/>
        <v>0</v>
      </c>
      <c r="N277" s="39">
        <f t="shared" si="18"/>
        <v>3.9970190408666677</v>
      </c>
      <c r="O277" s="39">
        <f t="shared" si="18"/>
        <v>0</v>
      </c>
      <c r="P277" s="39">
        <f t="shared" si="18"/>
        <v>0</v>
      </c>
      <c r="Q277" s="39">
        <f t="shared" si="18"/>
        <v>0</v>
      </c>
      <c r="R277" s="39">
        <f t="shared" si="18"/>
        <v>1153.5914990638666</v>
      </c>
      <c r="S277" s="39">
        <f t="shared" si="18"/>
        <v>6875.007714679401</v>
      </c>
      <c r="T277" s="39">
        <f t="shared" si="18"/>
        <v>1824.7558240872004</v>
      </c>
      <c r="U277" s="39">
        <f t="shared" si="18"/>
        <v>0</v>
      </c>
      <c r="V277" s="39">
        <f t="shared" si="18"/>
        <v>617.54991528460005</v>
      </c>
      <c r="W277" s="39">
        <f t="shared" si="18"/>
        <v>0</v>
      </c>
      <c r="X277" s="39">
        <f t="shared" si="18"/>
        <v>6.3888102333333344E-3</v>
      </c>
      <c r="Y277" s="39">
        <f t="shared" si="18"/>
        <v>0</v>
      </c>
      <c r="Z277" s="39">
        <f t="shared" si="18"/>
        <v>0</v>
      </c>
      <c r="AA277" s="39">
        <f t="shared" si="18"/>
        <v>0</v>
      </c>
      <c r="AB277" s="39">
        <f t="shared" si="18"/>
        <v>214.633367283486</v>
      </c>
      <c r="AC277" s="39">
        <f t="shared" si="18"/>
        <v>26.469510797600002</v>
      </c>
      <c r="AD277" s="39">
        <f t="shared" si="18"/>
        <v>0.13333332953333332</v>
      </c>
      <c r="AE277" s="39">
        <f t="shared" si="18"/>
        <v>0</v>
      </c>
      <c r="AF277" s="39">
        <f t="shared" si="18"/>
        <v>77.094826354099993</v>
      </c>
      <c r="AG277" s="39">
        <f t="shared" si="18"/>
        <v>0</v>
      </c>
      <c r="AH277" s="39">
        <f t="shared" si="18"/>
        <v>0</v>
      </c>
      <c r="AI277" s="39">
        <f t="shared" si="18"/>
        <v>0</v>
      </c>
      <c r="AJ277" s="39">
        <f t="shared" si="18"/>
        <v>0</v>
      </c>
      <c r="AK277" s="39">
        <f t="shared" si="18"/>
        <v>0</v>
      </c>
      <c r="AL277" s="39">
        <f t="shared" si="18"/>
        <v>225.21067223703656</v>
      </c>
      <c r="AM277" s="39">
        <f t="shared" si="18"/>
        <v>0.98352052573333304</v>
      </c>
      <c r="AN277" s="39">
        <f t="shared" si="18"/>
        <v>28.588410341566664</v>
      </c>
      <c r="AO277" s="39">
        <f t="shared" si="18"/>
        <v>0</v>
      </c>
      <c r="AP277" s="39">
        <f t="shared" si="18"/>
        <v>4.0253261321333333</v>
      </c>
      <c r="AQ277" s="39">
        <f t="shared" si="18"/>
        <v>0</v>
      </c>
      <c r="AR277" s="39">
        <f t="shared" si="18"/>
        <v>211.65762251793331</v>
      </c>
      <c r="AS277" s="39">
        <f t="shared" si="18"/>
        <v>0.23932425850000003</v>
      </c>
      <c r="AT277" s="39">
        <f t="shared" si="18"/>
        <v>0</v>
      </c>
      <c r="AU277" s="39">
        <f t="shared" si="18"/>
        <v>0</v>
      </c>
      <c r="AV277" s="39">
        <f t="shared" si="18"/>
        <v>21333.57473919298</v>
      </c>
      <c r="AW277" s="39">
        <f t="shared" si="18"/>
        <v>21336.487183920697</v>
      </c>
      <c r="AX277" s="39">
        <f t="shared" si="18"/>
        <v>1142.1817195225003</v>
      </c>
      <c r="AY277" s="39">
        <f t="shared" si="18"/>
        <v>45.977096541000002</v>
      </c>
      <c r="AZ277" s="39">
        <f t="shared" si="18"/>
        <v>10358.306009850119</v>
      </c>
      <c r="BA277" s="39">
        <f t="shared" si="18"/>
        <v>0</v>
      </c>
      <c r="BB277" s="39">
        <f t="shared" si="18"/>
        <v>0</v>
      </c>
      <c r="BC277" s="39">
        <f t="shared" si="18"/>
        <v>1.2874324570999998</v>
      </c>
      <c r="BD277" s="39">
        <f t="shared" si="18"/>
        <v>0</v>
      </c>
      <c r="BE277" s="39">
        <f t="shared" si="18"/>
        <v>0</v>
      </c>
      <c r="BF277" s="39">
        <f t="shared" si="18"/>
        <v>28741.634295362812</v>
      </c>
      <c r="BG277" s="39">
        <f t="shared" si="18"/>
        <v>3099.1531238594971</v>
      </c>
      <c r="BH277" s="39">
        <f t="shared" si="18"/>
        <v>1284.9176636299667</v>
      </c>
      <c r="BI277" s="39">
        <f t="shared" si="18"/>
        <v>0</v>
      </c>
      <c r="BJ277" s="39">
        <f t="shared" si="18"/>
        <v>3659.2095767301175</v>
      </c>
      <c r="BK277" s="39">
        <f t="shared" si="18"/>
        <v>156565.1576538056</v>
      </c>
    </row>
    <row r="278" spans="1:63">
      <c r="A278" s="59"/>
      <c r="B278" s="7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67"/>
    </row>
    <row r="279" spans="1:63" ht="15.75" thickBot="1">
      <c r="A279" s="68" t="s">
        <v>276</v>
      </c>
      <c r="B279" s="77" t="s">
        <v>277</v>
      </c>
      <c r="C279" s="35">
        <v>0</v>
      </c>
      <c r="D279" s="35">
        <v>0</v>
      </c>
      <c r="E279" s="35">
        <v>0</v>
      </c>
      <c r="F279" s="35">
        <v>0</v>
      </c>
      <c r="G279" s="35">
        <v>0</v>
      </c>
      <c r="H279" s="35">
        <v>0</v>
      </c>
      <c r="I279" s="35">
        <v>0</v>
      </c>
      <c r="J279" s="35">
        <v>0</v>
      </c>
      <c r="K279" s="35">
        <v>0</v>
      </c>
      <c r="L279" s="35">
        <v>0</v>
      </c>
      <c r="M279" s="35">
        <v>0</v>
      </c>
      <c r="N279" s="35">
        <v>0</v>
      </c>
      <c r="O279" s="35">
        <v>0</v>
      </c>
      <c r="P279" s="35">
        <v>0</v>
      </c>
      <c r="Q279" s="35">
        <v>0</v>
      </c>
      <c r="R279" s="35">
        <v>0</v>
      </c>
      <c r="S279" s="35">
        <v>0</v>
      </c>
      <c r="T279" s="35">
        <v>0</v>
      </c>
      <c r="U279" s="35">
        <v>0</v>
      </c>
      <c r="V279" s="35">
        <v>0</v>
      </c>
      <c r="W279" s="35">
        <v>0</v>
      </c>
      <c r="X279" s="35">
        <v>0</v>
      </c>
      <c r="Y279" s="35">
        <v>0</v>
      </c>
      <c r="Z279" s="35">
        <v>0</v>
      </c>
      <c r="AA279" s="35">
        <v>0</v>
      </c>
      <c r="AB279" s="35">
        <v>0</v>
      </c>
      <c r="AC279" s="35">
        <v>0</v>
      </c>
      <c r="AD279" s="35">
        <v>0</v>
      </c>
      <c r="AE279" s="35">
        <v>0</v>
      </c>
      <c r="AF279" s="35">
        <v>0</v>
      </c>
      <c r="AG279" s="35">
        <v>0</v>
      </c>
      <c r="AH279" s="35">
        <v>0</v>
      </c>
      <c r="AI279" s="35">
        <v>0</v>
      </c>
      <c r="AJ279" s="35">
        <v>0</v>
      </c>
      <c r="AK279" s="35">
        <v>0</v>
      </c>
      <c r="AL279" s="35">
        <v>0</v>
      </c>
      <c r="AM279" s="35">
        <v>0</v>
      </c>
      <c r="AN279" s="35">
        <v>0</v>
      </c>
      <c r="AO279" s="35">
        <v>0</v>
      </c>
      <c r="AP279" s="35">
        <v>0</v>
      </c>
      <c r="AQ279" s="35">
        <v>0</v>
      </c>
      <c r="AR279" s="35">
        <v>0</v>
      </c>
      <c r="AS279" s="35">
        <v>0</v>
      </c>
      <c r="AT279" s="35">
        <v>0</v>
      </c>
      <c r="AU279" s="35">
        <v>0</v>
      </c>
      <c r="AV279" s="35">
        <v>0</v>
      </c>
      <c r="AW279" s="35">
        <v>0</v>
      </c>
      <c r="AX279" s="35">
        <v>0</v>
      </c>
      <c r="AY279" s="35">
        <v>0</v>
      </c>
      <c r="AZ279" s="35">
        <v>0</v>
      </c>
      <c r="BA279" s="35">
        <v>0</v>
      </c>
      <c r="BB279" s="35">
        <v>0</v>
      </c>
      <c r="BC279" s="35">
        <v>0</v>
      </c>
      <c r="BD279" s="35">
        <v>0</v>
      </c>
      <c r="BE279" s="35">
        <v>0</v>
      </c>
      <c r="BF279" s="35">
        <v>0</v>
      </c>
      <c r="BG279" s="35">
        <v>0</v>
      </c>
      <c r="BH279" s="35">
        <v>0</v>
      </c>
      <c r="BI279" s="35">
        <v>0</v>
      </c>
      <c r="BJ279" s="35">
        <v>0</v>
      </c>
      <c r="BK279" s="36">
        <v>0</v>
      </c>
    </row>
    <row r="280" spans="1:63" ht="13.5" thickBot="1">
      <c r="A280" s="37"/>
      <c r="B280" s="64" t="s">
        <v>263</v>
      </c>
      <c r="C280" s="39">
        <f>SUM(C279)</f>
        <v>0</v>
      </c>
      <c r="D280" s="39">
        <f t="shared" ref="D280:BK280" si="19">SUM(D279)</f>
        <v>0</v>
      </c>
      <c r="E280" s="39">
        <f t="shared" si="19"/>
        <v>0</v>
      </c>
      <c r="F280" s="39">
        <f t="shared" si="19"/>
        <v>0</v>
      </c>
      <c r="G280" s="39">
        <f t="shared" si="19"/>
        <v>0</v>
      </c>
      <c r="H280" s="39">
        <f t="shared" si="19"/>
        <v>0</v>
      </c>
      <c r="I280" s="39">
        <f t="shared" si="19"/>
        <v>0</v>
      </c>
      <c r="J280" s="39">
        <f t="shared" si="19"/>
        <v>0</v>
      </c>
      <c r="K280" s="39">
        <f t="shared" si="19"/>
        <v>0</v>
      </c>
      <c r="L280" s="39">
        <f t="shared" si="19"/>
        <v>0</v>
      </c>
      <c r="M280" s="39">
        <f t="shared" si="19"/>
        <v>0</v>
      </c>
      <c r="N280" s="39">
        <f t="shared" si="19"/>
        <v>0</v>
      </c>
      <c r="O280" s="39">
        <f t="shared" si="19"/>
        <v>0</v>
      </c>
      <c r="P280" s="39">
        <f t="shared" si="19"/>
        <v>0</v>
      </c>
      <c r="Q280" s="39">
        <f t="shared" si="19"/>
        <v>0</v>
      </c>
      <c r="R280" s="39">
        <f t="shared" si="19"/>
        <v>0</v>
      </c>
      <c r="S280" s="39">
        <f t="shared" si="19"/>
        <v>0</v>
      </c>
      <c r="T280" s="39">
        <f t="shared" si="19"/>
        <v>0</v>
      </c>
      <c r="U280" s="39">
        <f t="shared" si="19"/>
        <v>0</v>
      </c>
      <c r="V280" s="39">
        <f t="shared" si="19"/>
        <v>0</v>
      </c>
      <c r="W280" s="39">
        <f t="shared" si="19"/>
        <v>0</v>
      </c>
      <c r="X280" s="39">
        <f t="shared" si="19"/>
        <v>0</v>
      </c>
      <c r="Y280" s="39">
        <f t="shared" si="19"/>
        <v>0</v>
      </c>
      <c r="Z280" s="39">
        <f t="shared" si="19"/>
        <v>0</v>
      </c>
      <c r="AA280" s="39">
        <f t="shared" si="19"/>
        <v>0</v>
      </c>
      <c r="AB280" s="39">
        <f t="shared" si="19"/>
        <v>0</v>
      </c>
      <c r="AC280" s="39">
        <f t="shared" si="19"/>
        <v>0</v>
      </c>
      <c r="AD280" s="39">
        <f t="shared" si="19"/>
        <v>0</v>
      </c>
      <c r="AE280" s="39">
        <f t="shared" si="19"/>
        <v>0</v>
      </c>
      <c r="AF280" s="39">
        <f t="shared" si="19"/>
        <v>0</v>
      </c>
      <c r="AG280" s="39">
        <f t="shared" si="19"/>
        <v>0</v>
      </c>
      <c r="AH280" s="39">
        <f t="shared" si="19"/>
        <v>0</v>
      </c>
      <c r="AI280" s="39">
        <f t="shared" si="19"/>
        <v>0</v>
      </c>
      <c r="AJ280" s="39">
        <f t="shared" si="19"/>
        <v>0</v>
      </c>
      <c r="AK280" s="39">
        <f t="shared" si="19"/>
        <v>0</v>
      </c>
      <c r="AL280" s="39">
        <f t="shared" si="19"/>
        <v>0</v>
      </c>
      <c r="AM280" s="39">
        <f t="shared" si="19"/>
        <v>0</v>
      </c>
      <c r="AN280" s="39">
        <f t="shared" si="19"/>
        <v>0</v>
      </c>
      <c r="AO280" s="39">
        <f t="shared" si="19"/>
        <v>0</v>
      </c>
      <c r="AP280" s="39">
        <f t="shared" si="19"/>
        <v>0</v>
      </c>
      <c r="AQ280" s="39">
        <f t="shared" si="19"/>
        <v>0</v>
      </c>
      <c r="AR280" s="39">
        <f t="shared" si="19"/>
        <v>0</v>
      </c>
      <c r="AS280" s="39">
        <f t="shared" si="19"/>
        <v>0</v>
      </c>
      <c r="AT280" s="39">
        <f t="shared" si="19"/>
        <v>0</v>
      </c>
      <c r="AU280" s="39">
        <f t="shared" si="19"/>
        <v>0</v>
      </c>
      <c r="AV280" s="39">
        <f t="shared" si="19"/>
        <v>0</v>
      </c>
      <c r="AW280" s="39">
        <f t="shared" si="19"/>
        <v>0</v>
      </c>
      <c r="AX280" s="39">
        <f t="shared" si="19"/>
        <v>0</v>
      </c>
      <c r="AY280" s="39">
        <f t="shared" si="19"/>
        <v>0</v>
      </c>
      <c r="AZ280" s="39">
        <f t="shared" si="19"/>
        <v>0</v>
      </c>
      <c r="BA280" s="39">
        <f t="shared" si="19"/>
        <v>0</v>
      </c>
      <c r="BB280" s="39">
        <f t="shared" si="19"/>
        <v>0</v>
      </c>
      <c r="BC280" s="39">
        <f t="shared" si="19"/>
        <v>0</v>
      </c>
      <c r="BD280" s="39">
        <f t="shared" si="19"/>
        <v>0</v>
      </c>
      <c r="BE280" s="39">
        <f t="shared" si="19"/>
        <v>0</v>
      </c>
      <c r="BF280" s="39">
        <f t="shared" si="19"/>
        <v>0</v>
      </c>
      <c r="BG280" s="39">
        <f t="shared" si="19"/>
        <v>0</v>
      </c>
      <c r="BH280" s="39">
        <f t="shared" si="19"/>
        <v>0</v>
      </c>
      <c r="BI280" s="39">
        <f t="shared" si="19"/>
        <v>0</v>
      </c>
      <c r="BJ280" s="39">
        <f t="shared" si="19"/>
        <v>0</v>
      </c>
      <c r="BK280" s="44">
        <f t="shared" si="19"/>
        <v>0</v>
      </c>
    </row>
    <row r="281" spans="1:63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  <c r="AN281" s="78"/>
      <c r="AO281" s="78"/>
      <c r="AP281" s="78"/>
      <c r="AQ281" s="78"/>
      <c r="AR281" s="78"/>
      <c r="AS281" s="78"/>
      <c r="AT281" s="78"/>
      <c r="AU281" s="78"/>
      <c r="AV281" s="78"/>
      <c r="AW281" s="78"/>
      <c r="AX281" s="78"/>
      <c r="AY281" s="78"/>
      <c r="AZ281" s="78"/>
      <c r="BA281" s="78"/>
      <c r="BB281" s="78"/>
      <c r="BC281" s="78"/>
      <c r="BD281" s="78"/>
      <c r="BE281" s="78"/>
      <c r="BF281" s="78"/>
      <c r="BG281" s="78"/>
      <c r="BH281" s="78"/>
      <c r="BI281" s="78"/>
      <c r="BJ281" s="78"/>
      <c r="BK281" s="78"/>
    </row>
    <row r="282" spans="1:63">
      <c r="A282" s="78"/>
      <c r="B282" s="78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  <c r="AI282" s="79"/>
      <c r="AJ282" s="79"/>
      <c r="AK282" s="79"/>
      <c r="AL282" s="79"/>
      <c r="AM282" s="79"/>
      <c r="AN282" s="79"/>
      <c r="AO282" s="79"/>
      <c r="AP282" s="79"/>
      <c r="AQ282" s="79"/>
      <c r="AR282" s="79"/>
      <c r="AS282" s="79"/>
      <c r="AT282" s="79"/>
      <c r="AU282" s="79"/>
      <c r="AV282" s="79"/>
      <c r="AW282" s="79"/>
      <c r="AX282" s="79"/>
      <c r="AY282" s="79"/>
      <c r="AZ282" s="79"/>
      <c r="BA282" s="79"/>
      <c r="BB282" s="79"/>
      <c r="BC282" s="79"/>
      <c r="BD282" s="79"/>
      <c r="BE282" s="79"/>
      <c r="BF282" s="79"/>
      <c r="BG282" s="79"/>
      <c r="BH282" s="79"/>
      <c r="BI282" s="79"/>
      <c r="BJ282" s="79"/>
      <c r="BK282" s="79"/>
    </row>
    <row r="283" spans="1:63">
      <c r="A283" s="78"/>
      <c r="B283" s="78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  <c r="AN283" s="78"/>
      <c r="AO283" s="78"/>
      <c r="AP283" s="78"/>
      <c r="AQ283" s="78"/>
      <c r="AR283" s="78"/>
      <c r="AS283" s="78"/>
      <c r="AT283" s="78"/>
      <c r="AU283" s="78"/>
      <c r="AV283" s="78"/>
      <c r="AW283" s="78"/>
      <c r="AX283" s="78"/>
      <c r="AY283" s="78"/>
      <c r="AZ283" s="78"/>
      <c r="BA283" s="78"/>
      <c r="BB283" s="78"/>
      <c r="BC283" s="78"/>
      <c r="BD283" s="78"/>
      <c r="BE283" s="78"/>
      <c r="BF283" s="78"/>
      <c r="BG283" s="78"/>
      <c r="BH283" s="78"/>
      <c r="BI283" s="78"/>
      <c r="BJ283" s="78"/>
      <c r="BK283" s="78"/>
    </row>
    <row r="284" spans="1:63">
      <c r="A284" s="78"/>
      <c r="B284" s="81" t="s">
        <v>278</v>
      </c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  <c r="AN284" s="78"/>
      <c r="AO284" s="78"/>
      <c r="AP284" s="78"/>
      <c r="AQ284" s="78"/>
      <c r="AR284" s="78"/>
      <c r="AS284" s="78"/>
      <c r="AT284" s="78"/>
      <c r="AU284" s="78"/>
      <c r="AV284" s="78"/>
      <c r="AW284" s="78"/>
      <c r="AX284" s="78"/>
      <c r="AY284" s="78"/>
      <c r="AZ284" s="78"/>
      <c r="BA284" s="78"/>
      <c r="BB284" s="78"/>
      <c r="BC284" s="78"/>
      <c r="BD284" s="78"/>
      <c r="BE284" s="78"/>
      <c r="BF284" s="78"/>
      <c r="BG284" s="78"/>
      <c r="BH284" s="78"/>
      <c r="BI284" s="78"/>
      <c r="BJ284" s="78"/>
      <c r="BK284" s="78"/>
    </row>
    <row r="285" spans="1:63">
      <c r="A285" s="78"/>
      <c r="B285" s="81" t="s">
        <v>279</v>
      </c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  <c r="AN285" s="78"/>
      <c r="AO285" s="78"/>
      <c r="AP285" s="78"/>
      <c r="AQ285" s="78"/>
      <c r="AR285" s="78"/>
      <c r="AS285" s="78"/>
      <c r="AT285" s="78"/>
      <c r="AU285" s="78"/>
      <c r="AV285" s="78"/>
      <c r="AW285" s="78"/>
      <c r="AX285" s="78"/>
      <c r="AY285" s="78"/>
      <c r="AZ285" s="78"/>
      <c r="BA285" s="78"/>
      <c r="BB285" s="78"/>
      <c r="BC285" s="78"/>
      <c r="BD285" s="78"/>
      <c r="BE285" s="78"/>
      <c r="BF285" s="78"/>
      <c r="BG285" s="78"/>
      <c r="BH285" s="78"/>
      <c r="BI285" s="78"/>
      <c r="BJ285" s="78"/>
      <c r="BK285" s="78"/>
    </row>
    <row r="286" spans="1:63">
      <c r="A286" s="78"/>
      <c r="B286" s="82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  <c r="AN286" s="78"/>
      <c r="AO286" s="78"/>
      <c r="AP286" s="78"/>
      <c r="AQ286" s="78"/>
      <c r="AR286" s="78"/>
      <c r="AS286" s="78"/>
      <c r="AT286" s="78"/>
      <c r="AU286" s="78"/>
      <c r="AV286" s="78"/>
      <c r="AW286" s="78"/>
      <c r="AX286" s="78"/>
      <c r="AY286" s="78"/>
      <c r="AZ286" s="78"/>
      <c r="BA286" s="78"/>
      <c r="BB286" s="78"/>
      <c r="BC286" s="78"/>
      <c r="BD286" s="78"/>
      <c r="BE286" s="78"/>
      <c r="BF286" s="78"/>
      <c r="BG286" s="78"/>
      <c r="BH286" s="78"/>
      <c r="BI286" s="78"/>
      <c r="BJ286" s="78"/>
      <c r="BK286" s="78"/>
    </row>
    <row r="287" spans="1:63">
      <c r="A287" s="78"/>
      <c r="B287" s="81" t="s">
        <v>280</v>
      </c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  <c r="AN287" s="78"/>
      <c r="AO287" s="78"/>
      <c r="AP287" s="78"/>
      <c r="AQ287" s="78"/>
      <c r="AR287" s="78"/>
      <c r="AS287" s="78"/>
      <c r="AT287" s="78"/>
      <c r="AU287" s="78"/>
      <c r="AV287" s="78"/>
      <c r="AW287" s="78"/>
      <c r="AX287" s="78"/>
      <c r="AY287" s="78"/>
      <c r="AZ287" s="78"/>
      <c r="BA287" s="78"/>
      <c r="BB287" s="78"/>
      <c r="BC287" s="78"/>
      <c r="BD287" s="78"/>
      <c r="BE287" s="78"/>
      <c r="BF287" s="78"/>
      <c r="BG287" s="78"/>
      <c r="BH287" s="78"/>
      <c r="BI287" s="78"/>
      <c r="BJ287" s="78"/>
      <c r="BK287" s="78"/>
    </row>
    <row r="288" spans="1:63">
      <c r="A288" s="78"/>
      <c r="B288" s="81" t="s">
        <v>281</v>
      </c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  <c r="AN288" s="78"/>
      <c r="AO288" s="78"/>
      <c r="AP288" s="78"/>
      <c r="AQ288" s="78"/>
      <c r="AR288" s="78"/>
      <c r="AS288" s="78"/>
      <c r="AT288" s="78"/>
      <c r="AU288" s="78"/>
      <c r="AV288" s="78"/>
      <c r="AW288" s="78"/>
      <c r="AX288" s="78"/>
      <c r="AY288" s="78"/>
      <c r="AZ288" s="78"/>
      <c r="BA288" s="78"/>
      <c r="BB288" s="78"/>
      <c r="BC288" s="78"/>
      <c r="BD288" s="78"/>
      <c r="BE288" s="78"/>
      <c r="BF288" s="78"/>
      <c r="BG288" s="78"/>
      <c r="BH288" s="78"/>
      <c r="BI288" s="78"/>
      <c r="BJ288" s="78"/>
      <c r="BK288" s="78"/>
    </row>
    <row r="289" spans="1:63">
      <c r="A289" s="78"/>
      <c r="B289" s="81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  <c r="AN289" s="78"/>
      <c r="AO289" s="78"/>
      <c r="AP289" s="78"/>
      <c r="AQ289" s="78"/>
      <c r="AR289" s="78"/>
      <c r="AS289" s="78"/>
      <c r="AT289" s="78"/>
      <c r="AU289" s="78"/>
      <c r="AV289" s="78"/>
      <c r="AW289" s="78"/>
      <c r="AX289" s="78"/>
      <c r="AY289" s="78"/>
      <c r="AZ289" s="78"/>
      <c r="BA289" s="78"/>
      <c r="BB289" s="78"/>
      <c r="BC289" s="78"/>
      <c r="BD289" s="78"/>
      <c r="BE289" s="78"/>
      <c r="BF289" s="78"/>
      <c r="BG289" s="78"/>
      <c r="BH289" s="78"/>
      <c r="BI289" s="78"/>
      <c r="BJ289" s="78"/>
      <c r="BK289" s="78"/>
    </row>
    <row r="290" spans="1:63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  <c r="AN290" s="78"/>
      <c r="AO290" s="78"/>
      <c r="AP290" s="78"/>
      <c r="AQ290" s="78"/>
      <c r="AR290" s="78"/>
      <c r="AS290" s="78"/>
      <c r="AT290" s="78"/>
      <c r="AU290" s="78"/>
      <c r="AV290" s="78"/>
      <c r="AW290" s="78"/>
      <c r="AX290" s="78"/>
      <c r="AY290" s="78"/>
      <c r="AZ290" s="78"/>
      <c r="BA290" s="78"/>
      <c r="BB290" s="78"/>
      <c r="BC290" s="78"/>
      <c r="BD290" s="78"/>
      <c r="BE290" s="78"/>
      <c r="BF290" s="78"/>
      <c r="BG290" s="78"/>
      <c r="BH290" s="78"/>
      <c r="BI290" s="78"/>
      <c r="BJ290" s="78"/>
      <c r="BK290" s="78"/>
    </row>
    <row r="291" spans="1:63">
      <c r="A291" s="78"/>
      <c r="B291" s="81" t="s">
        <v>282</v>
      </c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  <c r="AN291" s="78"/>
      <c r="AO291" s="78"/>
      <c r="AP291" s="78"/>
      <c r="AQ291" s="78"/>
      <c r="AR291" s="78"/>
      <c r="AS291" s="78"/>
      <c r="AT291" s="78"/>
      <c r="AU291" s="78"/>
      <c r="AV291" s="78"/>
      <c r="AW291" s="78"/>
      <c r="AX291" s="78"/>
      <c r="AY291" s="78"/>
      <c r="AZ291" s="78"/>
      <c r="BA291" s="78"/>
      <c r="BB291" s="78"/>
      <c r="BC291" s="78"/>
      <c r="BD291" s="78"/>
      <c r="BE291" s="78"/>
      <c r="BF291" s="78"/>
      <c r="BG291" s="78"/>
      <c r="BH291" s="78"/>
      <c r="BI291" s="78"/>
      <c r="BJ291" s="78"/>
      <c r="BK291" s="78"/>
    </row>
    <row r="292" spans="1:63">
      <c r="A292" s="78"/>
      <c r="B292" s="81" t="s">
        <v>283</v>
      </c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  <c r="AO292" s="78"/>
      <c r="AP292" s="78"/>
      <c r="AQ292" s="78"/>
      <c r="AR292" s="78"/>
      <c r="AS292" s="78"/>
      <c r="AT292" s="78"/>
      <c r="AU292" s="78"/>
      <c r="AV292" s="78"/>
      <c r="AW292" s="78"/>
      <c r="AX292" s="78"/>
      <c r="AY292" s="78"/>
      <c r="AZ292" s="78"/>
      <c r="BA292" s="78"/>
      <c r="BB292" s="78"/>
      <c r="BC292" s="78"/>
      <c r="BD292" s="78"/>
      <c r="BE292" s="78"/>
      <c r="BF292" s="78"/>
      <c r="BG292" s="78"/>
      <c r="BH292" s="78"/>
      <c r="BI292" s="78"/>
      <c r="BJ292" s="78"/>
      <c r="BK292" s="78"/>
    </row>
    <row r="293" spans="1:63">
      <c r="A293" s="78"/>
      <c r="B293" s="81" t="s">
        <v>284</v>
      </c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  <c r="AO293" s="78"/>
      <c r="AP293" s="78"/>
      <c r="AQ293" s="78"/>
      <c r="AR293" s="78"/>
      <c r="AS293" s="78"/>
      <c r="AT293" s="78"/>
      <c r="AU293" s="78"/>
      <c r="AV293" s="78"/>
      <c r="AW293" s="78"/>
      <c r="AX293" s="78"/>
      <c r="AY293" s="78"/>
      <c r="AZ293" s="78"/>
      <c r="BA293" s="78"/>
      <c r="BB293" s="78"/>
      <c r="BC293" s="78"/>
      <c r="BD293" s="78"/>
      <c r="BE293" s="78"/>
      <c r="BF293" s="78"/>
      <c r="BG293" s="78"/>
      <c r="BH293" s="78"/>
      <c r="BI293" s="78"/>
      <c r="BJ293" s="78"/>
      <c r="BK293" s="78"/>
    </row>
    <row r="294" spans="1:63">
      <c r="A294" s="78"/>
      <c r="B294" s="81" t="s">
        <v>285</v>
      </c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/>
      <c r="AO294" s="78"/>
      <c r="AP294" s="78"/>
      <c r="AQ294" s="78"/>
      <c r="AR294" s="78"/>
      <c r="AS294" s="78"/>
      <c r="AT294" s="78"/>
      <c r="AU294" s="78"/>
      <c r="AV294" s="78"/>
      <c r="AW294" s="78"/>
      <c r="AX294" s="78"/>
      <c r="AY294" s="78"/>
      <c r="AZ294" s="78"/>
      <c r="BA294" s="78"/>
      <c r="BB294" s="78"/>
      <c r="BC294" s="78"/>
      <c r="BD294" s="78"/>
      <c r="BE294" s="78"/>
      <c r="BF294" s="78"/>
      <c r="BG294" s="78"/>
      <c r="BH294" s="78"/>
      <c r="BI294" s="78"/>
      <c r="BJ294" s="78"/>
      <c r="BK294" s="78"/>
    </row>
    <row r="295" spans="1:63">
      <c r="A295" s="78"/>
      <c r="B295" s="81" t="s">
        <v>286</v>
      </c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  <c r="AO295" s="78"/>
      <c r="AP295" s="78"/>
      <c r="AQ295" s="78"/>
      <c r="AR295" s="78"/>
      <c r="AS295" s="78"/>
      <c r="AT295" s="78"/>
      <c r="AU295" s="78"/>
      <c r="AV295" s="78"/>
      <c r="AW295" s="78"/>
      <c r="AX295" s="78"/>
      <c r="AY295" s="78"/>
      <c r="AZ295" s="78"/>
      <c r="BA295" s="78"/>
      <c r="BB295" s="78"/>
      <c r="BC295" s="78"/>
      <c r="BD295" s="78"/>
      <c r="BE295" s="78"/>
      <c r="BF295" s="78"/>
      <c r="BG295" s="78"/>
      <c r="BH295" s="78"/>
      <c r="BI295" s="78"/>
      <c r="BJ295" s="78"/>
      <c r="BK295" s="78"/>
    </row>
    <row r="296" spans="1:63">
      <c r="A296" s="78"/>
      <c r="B296" s="81" t="s">
        <v>287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  <c r="AO296" s="78"/>
      <c r="AP296" s="78"/>
      <c r="AQ296" s="78"/>
      <c r="AR296" s="78"/>
      <c r="AS296" s="78"/>
      <c r="AT296" s="78"/>
      <c r="AU296" s="78"/>
      <c r="AV296" s="78"/>
      <c r="AW296" s="78"/>
      <c r="AX296" s="78"/>
      <c r="AY296" s="78"/>
      <c r="AZ296" s="78"/>
      <c r="BA296" s="78"/>
      <c r="BB296" s="78"/>
      <c r="BC296" s="78"/>
      <c r="BD296" s="78"/>
      <c r="BE296" s="78"/>
      <c r="BF296" s="78"/>
      <c r="BG296" s="78"/>
      <c r="BH296" s="78"/>
      <c r="BI296" s="78"/>
      <c r="BJ296" s="78"/>
      <c r="BK296" s="78"/>
    </row>
  </sheetData>
  <mergeCells count="25">
    <mergeCell ref="AL9:AP9"/>
    <mergeCell ref="AQ9:AU9"/>
    <mergeCell ref="AV9:AZ9"/>
    <mergeCell ref="BA9:BE9"/>
    <mergeCell ref="BF9:BJ9"/>
    <mergeCell ref="AG8:AP8"/>
    <mergeCell ref="AQ8:AZ8"/>
    <mergeCell ref="BA8:BJ8"/>
    <mergeCell ref="C9:G9"/>
    <mergeCell ref="H9:L9"/>
    <mergeCell ref="M9:Q9"/>
    <mergeCell ref="R9:V9"/>
    <mergeCell ref="W9:AA9"/>
    <mergeCell ref="AB9:AF9"/>
    <mergeCell ref="AG9:AK9"/>
    <mergeCell ref="A6:A10"/>
    <mergeCell ref="B6:B10"/>
    <mergeCell ref="C6:BK6"/>
    <mergeCell ref="C7:V7"/>
    <mergeCell ref="W7:AP7"/>
    <mergeCell ref="AQ7:BJ7"/>
    <mergeCell ref="BK7:BK10"/>
    <mergeCell ref="C8:L8"/>
    <mergeCell ref="M8:V8"/>
    <mergeCell ref="W8:A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0579</dc:creator>
  <cp:lastModifiedBy>0579</cp:lastModifiedBy>
  <dcterms:created xsi:type="dcterms:W3CDTF">2017-12-07T04:43:29Z</dcterms:created>
  <dcterms:modified xsi:type="dcterms:W3CDTF">2017-12-07T04:44:12Z</dcterms:modified>
</cp:coreProperties>
</file>