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5135" windowHeight="8130" tabRatio="929"/>
  </bookViews>
  <sheets>
    <sheet name="CAPEXG" sheetId="1" r:id="rId1"/>
    <sheet name="MICAP1" sheetId="2" r:id="rId2"/>
    <sheet name="MICAP10" sheetId="3" r:id="rId3"/>
    <sheet name="MICAP11" sheetId="4" r:id="rId4"/>
    <sheet name="MICAP12" sheetId="5" r:id="rId5"/>
    <sheet name="MICAP14" sheetId="6" r:id="rId6"/>
    <sheet name="MICAP15" sheetId="7" r:id="rId7"/>
    <sheet name="MICAP16" sheetId="8" r:id="rId8"/>
    <sheet name="MICAP17" sheetId="9" r:id="rId9"/>
    <sheet name="MICAP2" sheetId="10" r:id="rId10"/>
    <sheet name="MICAP3" sheetId="11" r:id="rId11"/>
    <sheet name="MICAP4" sheetId="12" r:id="rId12"/>
    <sheet name="MICAP7" sheetId="13" r:id="rId13"/>
    <sheet name="MICAP8" sheetId="14" r:id="rId14"/>
    <sheet name="MICAP9" sheetId="15" r:id="rId15"/>
    <sheet name="MIDCAP" sheetId="16" r:id="rId16"/>
    <sheet name="MULTIP" sheetId="17" r:id="rId17"/>
    <sheet name="SESCAP1" sheetId="18" r:id="rId18"/>
    <sheet name="SESCAP2" sheetId="19" r:id="rId19"/>
    <sheet name="SESCAP3" sheetId="20" r:id="rId20"/>
    <sheet name="SFOCUS" sheetId="21" r:id="rId21"/>
    <sheet name="SLTADV3" sheetId="22" r:id="rId22"/>
    <sheet name="SLTAX1" sheetId="23" r:id="rId23"/>
    <sheet name="SLTAX2" sheetId="24" r:id="rId24"/>
    <sheet name="SLTAX3" sheetId="25" r:id="rId25"/>
    <sheet name="SLTAX4" sheetId="26" r:id="rId26"/>
    <sheet name="SLTAX5" sheetId="27" r:id="rId27"/>
    <sheet name="SLTAX6" sheetId="28" r:id="rId28"/>
    <sheet name="SMALL2" sheetId="29" r:id="rId29"/>
    <sheet name="SMALL3" sheetId="30" r:id="rId30"/>
    <sheet name="SMALL4" sheetId="31" r:id="rId31"/>
    <sheet name="SMALL5" sheetId="32" r:id="rId32"/>
    <sheet name="SMALL6" sheetId="33" r:id="rId33"/>
    <sheet name="SMILE" sheetId="34" r:id="rId34"/>
    <sheet name="SRURAL" sheetId="35" r:id="rId35"/>
    <sheet name="SSN100" sheetId="36" r:id="rId36"/>
    <sheet name="STAX" sheetId="37" r:id="rId37"/>
    <sheet name="STOP6" sheetId="38" r:id="rId38"/>
    <sheet name="STOP7" sheetId="39" r:id="rId39"/>
    <sheet name="SUNBAL" sheetId="49" r:id="rId40"/>
    <sheet name="SUNEPL" sheetId="40" r:id="rId41"/>
    <sheet name="SUNFOP" sheetId="41" r:id="rId42"/>
    <sheet name="SUNVALF10" sheetId="42" r:id="rId43"/>
    <sheet name="SUNVALF2" sheetId="43" r:id="rId44"/>
    <sheet name="SUNVALF3" sheetId="44" r:id="rId45"/>
    <sheet name="SUNVALF7" sheetId="45" r:id="rId46"/>
    <sheet name="SUNVALF8" sheetId="46" r:id="rId47"/>
    <sheet name="SUNVALF9" sheetId="47" r:id="rId48"/>
    <sheet name="SWBF2" sheetId="50" r:id="rId49"/>
    <sheet name="SWBF3" sheetId="51" r:id="rId50"/>
    <sheet name="GLOBAL" sheetId="53" r:id="rId51"/>
    <sheet name="ANNEXURE-A" sheetId="54" r:id="rId52"/>
    <sheet name="XDO_METADATA" sheetId="48" state="hidden" r:id="rId53"/>
  </sheets>
  <definedNames>
    <definedName name="_xlnm._FilterDatabase" localSheetId="51" hidden="1">'ANNEXURE-A'!$A$8:$L$104</definedName>
    <definedName name="_xlnm._FilterDatabase" localSheetId="48" hidden="1">SWBF2!$B$12:$G$18</definedName>
    <definedName name="XDO_?AMC_NAME?">CAPEXG!$A$1</definedName>
    <definedName name="XDO_?CASHNCASECA_ISIN_CODE?">CAPEXG!$B$85</definedName>
    <definedName name="XDO_?CASHNCASECA_MARKET_VALUE?">CAPEXG!$F$85</definedName>
    <definedName name="XDO_?CASHNCASECA_NAME?">CAPEXG!$C$85</definedName>
    <definedName name="XDO_?CASHNCASECA_PER_NET_ASSETS?">CAPEXG!$G$85</definedName>
    <definedName name="XDO_?CASHNCASECA_RATING_INDUSTRY?">CAPEXG!$D$85</definedName>
    <definedName name="XDO_?COL1_DESC_DIV?">CAPEXG!$B$100</definedName>
    <definedName name="XDO_?COL2_DESC_DIV?">CAPEXG!$C$100</definedName>
    <definedName name="XDO_?CUR_MNTH_DAY?">CAPEXG!$D$96</definedName>
    <definedName name="XDO_?CUR_MNTH_NAV?">CAPEXG!$D$97</definedName>
    <definedName name="XDO_?DEBTSEC_MARKET_VALUE_TOT?">CAPEXG!$F$49</definedName>
    <definedName name="XDO_?DEBTSEC_PER_NET_ASSETS_TOT?">CAPEXG!$G$49</definedName>
    <definedName name="XDO_?DEBTSECA_ISIN_CODE?">CAPEXG!$B$34</definedName>
    <definedName name="XDO_?DEBTSECA_MARKET_VALUE?">CAPEXG!$F$34</definedName>
    <definedName name="XDO_?DEBTSECA_MARKET_VALUE_TOT?">CAPEXG!$F$35</definedName>
    <definedName name="XDO_?DEBTSECA_NAME?">CAPEXG!$C$34</definedName>
    <definedName name="XDO_?DEBTSECA_PER_NET_ASSETS?">CAPEXG!$G$34</definedName>
    <definedName name="XDO_?DEBTSECA_PER_NET_ASSETS_TOT?">CAPEXG!$G$35</definedName>
    <definedName name="XDO_?DEBTSECA_RATING_INDUSTRY?">CAPEXG!$D$34</definedName>
    <definedName name="XDO_?DEBTSECA_SL_NO?">CAPEXG!$A$34</definedName>
    <definedName name="XDO_?DEBTSECA_UNITS?">CAPEXG!$E$34</definedName>
    <definedName name="XDO_?DEBTSECB_ISIN_CODE?">CAPEXG!$B$38</definedName>
    <definedName name="XDO_?DEBTSECB_MARKET_VALUE?">CAPEXG!$F$38</definedName>
    <definedName name="XDO_?DEBTSECB_MARKET_VALUE_TOT?">CAPEXG!$F$39</definedName>
    <definedName name="XDO_?DEBTSECB_NAME?">CAPEXG!$C$38</definedName>
    <definedName name="XDO_?DEBTSECB_PER_NET_ASSETS?">CAPEXG!$G$38</definedName>
    <definedName name="XDO_?DEBTSECB_PER_NET_ASSETS_TOT?">CAPEXG!$G$39</definedName>
    <definedName name="XDO_?DEBTSECB_RATING_INDUSTRY?">CAPEXG!$D$38</definedName>
    <definedName name="XDO_?DEBTSECB_SL_NO?">CAPEXG!$A$38</definedName>
    <definedName name="XDO_?DEBTSECB_UNITS?">CAPEXG!$E$38</definedName>
    <definedName name="XDO_?DEBTSECC_ISIN_CODE?">CAPEXG!$B$42</definedName>
    <definedName name="XDO_?DEBTSECC_MARKET_VALUE?">CAPEXG!$F$42</definedName>
    <definedName name="XDO_?DEBTSECC_MARKET_VALUE_TOT?">CAPEXG!$F$43</definedName>
    <definedName name="XDO_?DEBTSECC_NAME?">CAPEXG!$C$42</definedName>
    <definedName name="XDO_?DEBTSECC_PER_NET_ASSETS?">CAPEXG!$G$42</definedName>
    <definedName name="XDO_?DEBTSECC_PER_NET_ASSETS_TOT?">CAPEXG!$G$43</definedName>
    <definedName name="XDO_?DEBTSECC_RATING_INDUSTRY?">CAPEXG!$D$42</definedName>
    <definedName name="XDO_?DEBTSECC_SL_NO?">CAPEXG!$A$42</definedName>
    <definedName name="XDO_?DEBTSECC_UNITS?">CAPEXG!$E$42</definedName>
    <definedName name="XDO_?DEBTSECD_ISIN_CODE?">CAPEXG!$B$46</definedName>
    <definedName name="XDO_?DEBTSECD_MARKET_VALUE?">CAPEXG!$F$46</definedName>
    <definedName name="XDO_?DEBTSECD_MARKET_VALUE_TOT?">CAPEXG!$F$47</definedName>
    <definedName name="XDO_?DEBTSECD_NAME?">CAPEXG!$C$46</definedName>
    <definedName name="XDO_?DEBTSECD_PER_NET_ASSETS?">CAPEXG!$G$46</definedName>
    <definedName name="XDO_?DEBTSECD_PER_NET_ASSETS_TOT?">CAPEXG!$G$47</definedName>
    <definedName name="XDO_?DEBTSECD_RATING_INDUSTRY?">CAPEXG!$D$46</definedName>
    <definedName name="XDO_?DEBTSECD_SL_NO?">CAPEXG!$A$46</definedName>
    <definedName name="XDO_?DEBTSECD_UNITS?">CAPEXG!$E$46</definedName>
    <definedName name="XDO_?DERIVATIVE_NOTES?">CAPEXG!$B$103</definedName>
    <definedName name="XDO_?DERIVATIVE_NOTES_VAL?">CAPEXG!$D$103</definedName>
    <definedName name="XDO_?EQUSEC_MARKET_VALUE_TOT?">CAPEXG!$F$30</definedName>
    <definedName name="XDO_?EQUSEC_PER_NET_ASSETS_TOT?">CAPEXG!$G$30</definedName>
    <definedName name="XDO_?EQUSECA_MARKET_VALUE_TOT?">CAPEXG!$F$8</definedName>
    <definedName name="XDO_?EQUSECA_PER_NET_ASSETS?">CAPEXG!$G$7</definedName>
    <definedName name="XDO_?EQUSECA_PER_NET_ASSETS_TOT?">CAPEXG!$G$8</definedName>
    <definedName name="XDO_?EQUSECB_ISIN_CODE?">CAPEXG!$B$11</definedName>
    <definedName name="XDO_?EQUSECB_MARKET_VALUE?">CAPEXG!$F$11</definedName>
    <definedName name="XDO_?EQUSECB_MARKET_VALUE_TOT?">CAPEXG!$F$12</definedName>
    <definedName name="XDO_?EQUSECB_NAME?">CAPEXG!$C$11</definedName>
    <definedName name="XDO_?EQUSECB_PER_NET_ASSETS?">CAPEXG!$G$11</definedName>
    <definedName name="XDO_?EQUSECB_PER_NET_ASSETS_TOT?">CAPEXG!$G$12</definedName>
    <definedName name="XDO_?EQUSECB_RATING_INDUSTRY?">CAPEXG!$D$11</definedName>
    <definedName name="XDO_?EQUSECB_SL_NO?">CAPEXG!$A$11</definedName>
    <definedName name="XDO_?EQUSECB_UNITS?">CAPEXG!$E$11</definedName>
    <definedName name="XDO_?EQUSECC_ISIN_CODE?">CAPEXG!$B$15</definedName>
    <definedName name="XDO_?EQUSECC_MARKET_VALUE?">CAPEXG!$F$15</definedName>
    <definedName name="XDO_?EQUSECC_MARKET_VALUE_TOT?">CAPEXG!$F$16</definedName>
    <definedName name="XDO_?EQUSECC_NAME?">CAPEXG!$C$15</definedName>
    <definedName name="XDO_?EQUSECC_PER_NET_ASSETS?">CAPEXG!$G$15</definedName>
    <definedName name="XDO_?EQUSECC_PER_NET_ASSETS_TOT?">CAPEXG!$G$16</definedName>
    <definedName name="XDO_?EQUSECC_RATING_INDUSTRY?">CAPEXG!$D$15</definedName>
    <definedName name="XDO_?EQUSECC_SL_NO?">CAPEXG!$A$15</definedName>
    <definedName name="XDO_?EQUSECC_UNITS?">CAPEXG!$E$15</definedName>
    <definedName name="XDO_?EQUSECD_ISIN_CODE?">CAPEXG!$B$19</definedName>
    <definedName name="XDO_?EQUSECD_MARKET_VALUE?">CAPEXG!$F$19</definedName>
    <definedName name="XDO_?EQUSECD_MARKET_VALUE_TOT?">CAPEXG!$F$20</definedName>
    <definedName name="XDO_?EQUSECD_NAME?">CAPEXG!$C$19</definedName>
    <definedName name="XDO_?EQUSECD_PER_NET_ASSETS?">CAPEXG!$G$19</definedName>
    <definedName name="XDO_?EQUSECD_PER_NET_ASSETS_TOT?">CAPEXG!$G$20</definedName>
    <definedName name="XDO_?EQUSECD_RATING_INDUSTRY?">CAPEXG!$D$19</definedName>
    <definedName name="XDO_?EQUSECD_SL_NO?">CAPEXG!$A$19</definedName>
    <definedName name="XDO_?EQUSECD_UNITS?">CAPEXG!$E$19</definedName>
    <definedName name="XDO_?EQUSECE_ISIN_CODE?">CAPEXG!$B$23</definedName>
    <definedName name="XDO_?EQUSECE_MARKET_VALUE?">CAPEXG!$F$23</definedName>
    <definedName name="XDO_?EQUSECE_MARKET_VALUE_TOT?">CAPEXG!$F$24</definedName>
    <definedName name="XDO_?EQUSECE_NAME?">CAPEXG!$C$23</definedName>
    <definedName name="XDO_?EQUSECE_PER_NET_ASSETS?">CAPEXG!$G$23</definedName>
    <definedName name="XDO_?EQUSECE_PER_NET_ASSETS_TOT?">CAPEXG!$G$24</definedName>
    <definedName name="XDO_?EQUSECE_RATING_INDUSTRY?">CAPEXG!$D$23</definedName>
    <definedName name="XDO_?EQUSECE_SL_NO?">CAPEXG!$A$23</definedName>
    <definedName name="XDO_?EQUSECE_UNITS?">CAPEXG!$E$23</definedName>
    <definedName name="XDO_?EQUSECF_ISIN_CODE?">CAPEXG!$B$27</definedName>
    <definedName name="XDO_?EQUSECF_MARKET_VALUE?">CAPEXG!$F$27</definedName>
    <definedName name="XDO_?EQUSECF_MARKET_VALUE_TOT?">CAPEXG!$F$28</definedName>
    <definedName name="XDO_?EQUSECF_NAME?">CAPEXG!$C$27</definedName>
    <definedName name="XDO_?EQUSECF_PER_NET_ASSETS?">CAPEXG!$G$27</definedName>
    <definedName name="XDO_?EQUSECF_PER_NET_ASSETS_TOT?">CAPEXG!$G$28</definedName>
    <definedName name="XDO_?EQUSECF_RATING_INDUSTRY?">CAPEXG!$D$27</definedName>
    <definedName name="XDO_?EQUSECF_SL_NO?">CAPEXG!$A$27</definedName>
    <definedName name="XDO_?EQUSECF_UNITS?">CAPEXG!$E$27</definedName>
    <definedName name="XDO_?FOREGIN_MARKET_VALUE?">CAPEXG!$D$104</definedName>
    <definedName name="XDO_?FOREGIN_SEC_NOTES?">CAPEXG!$B$104</definedName>
    <definedName name="XDO_?INDV_OTH_RATE_DIV?">CAPEXG!$C$101</definedName>
    <definedName name="XDO_?ISIN_CODE?">CAPEXG!$B$7</definedName>
    <definedName name="XDO_?MARGINMONEYSECA_ISIN_CODE?">CAPEXG!$B$84</definedName>
    <definedName name="XDO_?MARGINMONEYSECA_MARKET_VALUE?">CAPEXG!$F$84</definedName>
    <definedName name="XDO_?MARGINMONEYSECA_NAME?">CAPEXG!$C$84</definedName>
    <definedName name="XDO_?MARGINMONEYSECA_PER_NET_ASSETS?">CAPEXG!$G$84</definedName>
    <definedName name="XDO_?MARGINMONEYSECA_RATING_INDUSTRY?">CAPEXG!$D$84</definedName>
    <definedName name="XDO_?MARKET_VALUE?">CAPEXG!$F$7</definedName>
    <definedName name="XDO_?MARKET_VALUE_GRAND_TOT?">CAPEXG!$F$86</definedName>
    <definedName name="XDO_?MONEYMARKETSEC_MARKET_VALUE_TOT?">CAPEXG!$F$68</definedName>
    <definedName name="XDO_?MONEYMARKETSEC_PER_NET_ASSETS_TOT?">CAPEXG!$G$68</definedName>
    <definedName name="XDO_?MONEYMARKETSECA_ISIN_CODE?">CAPEXG!$B$53</definedName>
    <definedName name="XDO_?MONEYMARKETSECA_MARKET_VALUE?">CAPEXG!$F$53</definedName>
    <definedName name="XDO_?MONEYMARKETSECA_MARKET_VALUE_TOT?">CAPEXG!$F$54</definedName>
    <definedName name="XDO_?MONEYMARKETSECA_NAME?">CAPEXG!$C$53</definedName>
    <definedName name="XDO_?MONEYMARKETSECA_PER_NET_ASSETS?">CAPEXG!$G$53</definedName>
    <definedName name="XDO_?MONEYMARKETSECA_PER_NET_ASSETS_TOT?">CAPEXG!$G$54</definedName>
    <definedName name="XDO_?MONEYMARKETSECA_RATING_INDUSTRY?">CAPEXG!$D$53</definedName>
    <definedName name="XDO_?MONEYMARKETSECA_SL_NO?">CAPEXG!$A$53</definedName>
    <definedName name="XDO_?MONEYMARKETSECA_UNITS?">CAPEXG!$E$53</definedName>
    <definedName name="XDO_?MONEYMARKETSECB_ISIN_CODE?">CAPEXG!$B$57</definedName>
    <definedName name="XDO_?MONEYMARKETSECB_MARKET_VALUE?">CAPEXG!$F$57</definedName>
    <definedName name="XDO_?MONEYMARKETSECB_MARKET_VALUE_TOT?">CAPEXG!$F$58</definedName>
    <definedName name="XDO_?MONEYMARKETSECB_NAME?">CAPEXG!$C$57</definedName>
    <definedName name="XDO_?MONEYMARKETSECB_PER_NET_ASSETS?">CAPEXG!$G$57</definedName>
    <definedName name="XDO_?MONEYMARKETSECB_PER_NET_ASSETS_TOT?">CAPEXG!$G$58</definedName>
    <definedName name="XDO_?MONEYMARKETSECB_RATING_INDUSTRY?">CAPEXG!$D$57</definedName>
    <definedName name="XDO_?MONEYMARKETSECB_SL_NO?">CAPEXG!$A$57</definedName>
    <definedName name="XDO_?MONEYMARKETSECB_UNITS?">CAPEXG!$E$57</definedName>
    <definedName name="XDO_?MONEYMARKETSECC_ISIN_CODE?">CAPEXG!$B$61</definedName>
    <definedName name="XDO_?MONEYMARKETSECC_MARKET_VALUE?">CAPEXG!$F$61</definedName>
    <definedName name="XDO_?MONEYMARKETSECC_MARKET_VALUE_TOT?">CAPEXG!$F$62</definedName>
    <definedName name="XDO_?MONEYMARKETSECC_NAME?">CAPEXG!$C$61</definedName>
    <definedName name="XDO_?MONEYMARKETSECC_PER_NET_ASSETS?">CAPEXG!$G$61</definedName>
    <definedName name="XDO_?MONEYMARKETSECC_PER_NET_ASSETS_TOT?">CAPEXG!$G$62</definedName>
    <definedName name="XDO_?MONEYMARKETSECC_RATING_INDUSTRY?">CAPEXG!$D$61</definedName>
    <definedName name="XDO_?MONEYMARKETSECC_SL_NO?">CAPEXG!$A$61</definedName>
    <definedName name="XDO_?MONEYMARKETSECC_UNITS?">CAPEXG!$E$61</definedName>
    <definedName name="XDO_?MONEYMARKETSECD_ISIN_CODE?">CAPEXG!$B$65</definedName>
    <definedName name="XDO_?MONEYMARKETSECD_MARKET_VALUE?">CAPEXG!$F$65</definedName>
    <definedName name="XDO_?MONEYMARKETSECD_MARKET_VALUE_TOT?">CAPEXG!$F$66</definedName>
    <definedName name="XDO_?MONEYMARKETSECD_NAME?">CAPEXG!$C$65</definedName>
    <definedName name="XDO_?MONEYMARKETSECD_PER_NET_ASSETS?">CAPEXG!$G$65</definedName>
    <definedName name="XDO_?MONEYMARKETSECD_PER_NET_ASSETS_TOT?">CAPEXG!$G$66</definedName>
    <definedName name="XDO_?MONEYMARKETSECD_RATING_INDUSTRY?">CAPEXG!$D$65</definedName>
    <definedName name="XDO_?MONEYMARKETSECD_SL_NO?">CAPEXG!$A$65</definedName>
    <definedName name="XDO_?MUTUALFUNDSECA_ISIN_CODE?">CAPEXG!$B$72</definedName>
    <definedName name="XDO_?MUTUALFUNDSECA_MARKET_VALUE?">CAPEXG!$F$72</definedName>
    <definedName name="XDO_?MUTUALFUNDSECA_MARKET_VALUE_TOT?">CAPEXG!$F$73</definedName>
    <definedName name="XDO_?MUTUALFUNDSECA_NAME?">CAPEXG!$C$72</definedName>
    <definedName name="XDO_?MUTUALFUNDSECA_PER_NET_ASSETS?">CAPEXG!$G$72</definedName>
    <definedName name="XDO_?MUTUALFUNDSECA_PER_NET_ASSETS_TOT?">CAPEXG!$G$73</definedName>
    <definedName name="XDO_?MUTUALFUNDSECA_RATING_INDUSTRY?">CAPEXG!$D$72</definedName>
    <definedName name="XDO_?MUTUALFUNDSECA_SL_NO?">CAPEXG!$A$72</definedName>
    <definedName name="XDO_?MUTUALFUNDSECA_UNITS?">CAPEXG!$E$72</definedName>
    <definedName name="XDO_?NAME?">CAPEXG!$C$7</definedName>
    <definedName name="XDO_?NOTE_PER_NET_ASSETS_TXT?">CAPEXG!$B$89</definedName>
    <definedName name="XDO_?NOTE_THINLY_TRADED_TXT?">CAPEXG!$B$88</definedName>
    <definedName name="XDO_?OTH_NET_RATE_DIV?">CAPEXG!$D$101</definedName>
    <definedName name="XDO_?OTHERSSECA_ISIN_CODE?">CAPEXG!$B$77</definedName>
    <definedName name="XDO_?OTHERSSECA_MARKET_VALUE?">CAPEXG!$F$77</definedName>
    <definedName name="XDO_?OTHERSSECA_MARKET_VALUE_TOT?">CAPEXG!$F$78</definedName>
    <definedName name="XDO_?OTHERSSECA_NAME?">CAPEXG!$C$77</definedName>
    <definedName name="XDO_?OTHERSSECA_PER_NET_ASSETS?">CAPEXG!$G$77</definedName>
    <definedName name="XDO_?OTHERSSECA_PER_NET_ASSETS_TOT?">CAPEXG!$G$78</definedName>
    <definedName name="XDO_?OTHERSSECA_RATING_INDUSTRY?">CAPEXG!$D$77</definedName>
    <definedName name="XDO_?OTHERSSECA_SL_NO?">CAPEXG!$A$77</definedName>
    <definedName name="XDO_?OTHERSSECB_ISIN_CODE?">CAPEXG!$B$81</definedName>
    <definedName name="XDO_?OTHERSSECB_MARKET_VALUE?">CAPEXG!$F$81</definedName>
    <definedName name="XDO_?OTHERSSECB_MARKET_VALUE_TOT?">CAPEXG!$F$82</definedName>
    <definedName name="XDO_?OTHERSSECB_NAME?">CAPEXG!$C$81</definedName>
    <definedName name="XDO_?OTHERSSECB_PER_NET_ASSETS?">CAPEXG!$G$81</definedName>
    <definedName name="XDO_?OTHERSSECB_PER_NET_ASSETS_TOT?">CAPEXG!$G$82</definedName>
    <definedName name="XDO_?OTHERSSECB_RATING_INDUSTRY?">CAPEXG!$D$81</definedName>
    <definedName name="XDO_?OTHERSSECB_SL_NO?">CAPEXG!$A$81</definedName>
    <definedName name="XDO_?OTHERSSECB_UNITS?">CAPEXG!$E$81</definedName>
    <definedName name="XDO_?PER_NET_ASSETS_GRAND_TOT?">CAPEXG!$G$86</definedName>
    <definedName name="XDO_?PORFOLIO_TURNOVER_RATIO?">CAPEXG!$D$105</definedName>
    <definedName name="XDO_?PORFOLIO_TURNOVER_RATIO_TEXT?">CAPEXG!$B$105</definedName>
    <definedName name="XDO_?PRE_MNTH_LAST_DAY?">CAPEXG!$C$96</definedName>
    <definedName name="XDO_?PRE_MNTH_NAV?">CAPEXG!$C$97</definedName>
    <definedName name="XDO_?RATING_INDUSTRY?">CAPEXG!$D$7</definedName>
    <definedName name="XDO_?REPO_TEXT?">CAPEXG!$B$106</definedName>
    <definedName name="XDO_?REPO_VAL?">CAPEXG!$D$106</definedName>
    <definedName name="XDO_?RPT_HEADER?">CAPEXG!$A$3</definedName>
    <definedName name="XDO_?SCH_NAME_DIV?">CAPEXG!$B$101</definedName>
    <definedName name="XDO_?SCH_NAME_NAV?">CAPEXG!$B$97</definedName>
    <definedName name="XDO_?SCHEME_NAME?">CAPEXG!$A$2</definedName>
    <definedName name="XDO_?SL_NO?">CAPEXG!$A$7</definedName>
    <definedName name="XDO_?UNITS?">CAPEXG!$E$7</definedName>
    <definedName name="XDO_?VAL_TXT_DIV?">CAPEXG!$D$99</definedName>
    <definedName name="XDO_GROUP_?CASH_OTH_NCA_A?">CAPEXG!$A$85:$G$85</definedName>
    <definedName name="XDO_GROUP_?DEBT_SEC_A?">CAPEXG!$A$34:$G$34</definedName>
    <definedName name="XDO_GROUP_?DEBT_SEC_B?">CAPEXG!$A$38:$G$38</definedName>
    <definedName name="XDO_GROUP_?DEBT_SEC_C?">CAPEXG!$A$42:$G$42</definedName>
    <definedName name="XDO_GROUP_?DEBT_SEC_D?">CAPEXG!$A$46:$G$46</definedName>
    <definedName name="XDO_GROUP_?DIVIDEN_PER_PLAN_OPTION?">CAPEXG!$B$101:$C$101</definedName>
    <definedName name="XDO_GROUP_?EQUITY_SEC_A?">CAPEXG!$A$7:$G$7</definedName>
    <definedName name="XDO_GROUP_?EQUITY_SEC_B?">CAPEXG!$A$11:$G$11</definedName>
    <definedName name="XDO_GROUP_?EQUITY_SEC_C?">CAPEXG!$A$15:$G$15</definedName>
    <definedName name="XDO_GROUP_?EQUITY_SEC_D?">CAPEXG!$A$19:$G$19</definedName>
    <definedName name="XDO_GROUP_?EQUITY_SEC_E?">CAPEXG!$A$23:$G$23</definedName>
    <definedName name="XDO_GROUP_?EQUITY_SEC_F?">CAPEXG!$A$27:$G$27</definedName>
    <definedName name="XDO_GROUP_?G_PORTFOLIO_TURN_OVER_RATIO?">CAPEXG!$B$105:$F$105</definedName>
    <definedName name="XDO_GROUP_?MARGIN_MONEY_FR_DERIVATIVE_A?">CAPEXG!$A$84:$G$84</definedName>
    <definedName name="XDO_GROUP_?MONEY_MARKET_SEC_A?">CAPEXG!$A$53:$G$53</definedName>
    <definedName name="XDO_GROUP_?MONEY_MARKET_SEC_B?">CAPEXG!$A$57:$G$57</definedName>
    <definedName name="XDO_GROUP_?MONEY_MARKET_SEC_C?">CAPEXG!$A$61:$G$61</definedName>
    <definedName name="XDO_GROUP_?MONEY_MARKET_SEC_D?">CAPEXG!$A$65:$G$65</definedName>
    <definedName name="XDO_GROUP_?MUTUAL_FUND_SEC_A?">CAPEXG!$A$72:$G$72</definedName>
    <definedName name="XDO_GROUP_?NAV_PER_PLAN_OPTION?">CAPEXG!$B$97:$D$97</definedName>
    <definedName name="XDO_GROUP_?OTHERS_A?">CAPEXG!$A$77:$G$77</definedName>
    <definedName name="XDO_GROUP_?OTHERS_B?">CAPEXG!$A$81:$G$81</definedName>
    <definedName name="XDO_GROUP_?REPO_CORPORATE?">CAPEXG!$B$106:$F$106</definedName>
  </definedNames>
  <calcPr calcId="145621"/>
</workbook>
</file>

<file path=xl/calcChain.xml><?xml version="1.0" encoding="utf-8"?>
<calcChain xmlns="http://schemas.openxmlformats.org/spreadsheetml/2006/main">
  <c r="G21" i="53" l="1"/>
  <c r="G19" i="53"/>
  <c r="F19" i="53"/>
  <c r="G18" i="53"/>
  <c r="F15" i="53"/>
  <c r="G15" i="53" s="1"/>
  <c r="G12" i="53"/>
  <c r="G11" i="53"/>
  <c r="G10" i="53"/>
  <c r="G9" i="53"/>
  <c r="G8" i="53"/>
  <c r="G7" i="53"/>
  <c r="G6" i="53"/>
  <c r="G23" i="53" l="1"/>
  <c r="F74" i="51" l="1"/>
  <c r="F71" i="51"/>
  <c r="F75" i="51" s="1"/>
  <c r="F49" i="51"/>
  <c r="F20" i="51"/>
  <c r="F75" i="50"/>
  <c r="F72" i="50"/>
  <c r="F76" i="50" s="1"/>
  <c r="F50" i="50"/>
  <c r="F54" i="50" s="1"/>
  <c r="F20" i="50"/>
  <c r="F78" i="50" l="1"/>
  <c r="F53" i="51"/>
  <c r="G71" i="50" l="1"/>
  <c r="G72" i="50" s="1"/>
  <c r="G45" i="50"/>
  <c r="G41" i="50"/>
  <c r="G37" i="50"/>
  <c r="G33" i="50"/>
  <c r="G29" i="50"/>
  <c r="G25" i="50"/>
  <c r="G74" i="50"/>
  <c r="G75" i="50" s="1"/>
  <c r="G48" i="50"/>
  <c r="G44" i="50"/>
  <c r="G40" i="50"/>
  <c r="G36" i="50"/>
  <c r="G32" i="50"/>
  <c r="G28" i="50"/>
  <c r="G24" i="50"/>
  <c r="G18" i="50"/>
  <c r="G14" i="50"/>
  <c r="G47" i="50"/>
  <c r="G43" i="50"/>
  <c r="G39" i="50"/>
  <c r="G35" i="50"/>
  <c r="G31" i="50"/>
  <c r="G27" i="50"/>
  <c r="G23" i="50"/>
  <c r="G17" i="50"/>
  <c r="G13" i="50"/>
  <c r="G38" i="50"/>
  <c r="G30" i="50"/>
  <c r="G15" i="50"/>
  <c r="G50" i="50"/>
  <c r="G46" i="50"/>
  <c r="G42" i="50"/>
  <c r="G34" i="50"/>
  <c r="G26" i="50"/>
  <c r="G16" i="50"/>
  <c r="G20" i="50"/>
  <c r="G53" i="51"/>
  <c r="G54" i="50"/>
  <c r="F77" i="51"/>
  <c r="G76" i="50"/>
  <c r="G78" i="50" s="1"/>
  <c r="G45" i="51" l="1"/>
  <c r="G41" i="51"/>
  <c r="G37" i="51"/>
  <c r="G33" i="51"/>
  <c r="G29" i="51"/>
  <c r="G25" i="51"/>
  <c r="G15" i="51"/>
  <c r="G70" i="51"/>
  <c r="G44" i="51"/>
  <c r="G40" i="51"/>
  <c r="G36" i="51"/>
  <c r="G32" i="51"/>
  <c r="G28" i="51"/>
  <c r="G24" i="51"/>
  <c r="G18" i="51"/>
  <c r="G14" i="51"/>
  <c r="G73" i="51"/>
  <c r="G47" i="51"/>
  <c r="G43" i="51"/>
  <c r="G39" i="51"/>
  <c r="G35" i="51"/>
  <c r="G31" i="51"/>
  <c r="G27" i="51"/>
  <c r="G23" i="51"/>
  <c r="G17" i="51"/>
  <c r="G13" i="51"/>
  <c r="G71" i="51"/>
  <c r="G46" i="51"/>
  <c r="G42" i="51"/>
  <c r="G38" i="51"/>
  <c r="G34" i="51"/>
  <c r="G30" i="51"/>
  <c r="G26" i="51"/>
  <c r="G20" i="51"/>
  <c r="G16" i="51"/>
  <c r="G49" i="51"/>
  <c r="G74" i="51"/>
  <c r="G75" i="51"/>
  <c r="G77" i="51" s="1"/>
</calcChain>
</file>

<file path=xl/sharedStrings.xml><?xml version="1.0" encoding="utf-8"?>
<sst xmlns="http://schemas.openxmlformats.org/spreadsheetml/2006/main" count="12035" uniqueCount="1390">
  <si>
    <t>SUNDARAM MUTUAL FUND</t>
  </si>
  <si>
    <t>Sundaram Infrastructure Advantage Fund</t>
  </si>
  <si>
    <t>SL No</t>
  </si>
  <si>
    <t>ISIN Code</t>
  </si>
  <si>
    <t>Name of the instrument</t>
  </si>
  <si>
    <t>Rating / Industry</t>
  </si>
  <si>
    <t>Quantity</t>
  </si>
  <si>
    <t>Mkt Value
Rs. in Lacs</t>
  </si>
  <si>
    <t>% of Net Asset</t>
  </si>
  <si>
    <t>A) Equity &amp; Equity Related</t>
  </si>
  <si>
    <t>(a) Listed / awaiting listing on Stock Exchange</t>
  </si>
  <si>
    <t>INE671A01010</t>
  </si>
  <si>
    <t>Honeywell Automation India Ltd</t>
  </si>
  <si>
    <t>Industrial Capital Goods</t>
  </si>
  <si>
    <t>INE018A01030</t>
  </si>
  <si>
    <t>Larsen &amp; Toubro Ltd</t>
  </si>
  <si>
    <t>Construction Project</t>
  </si>
  <si>
    <t>INE331A01037</t>
  </si>
  <si>
    <t>The Ramco Cements Ltd</t>
  </si>
  <si>
    <t>Cement</t>
  </si>
  <si>
    <t>INE220B01022</t>
  </si>
  <si>
    <t>Kalpataru Power Transmission Ltd</t>
  </si>
  <si>
    <t>Power</t>
  </si>
  <si>
    <t>INE749A01030</t>
  </si>
  <si>
    <t>Jindal Steel &amp; Power Ltd</t>
  </si>
  <si>
    <t>Ferrous Metals</t>
  </si>
  <si>
    <t>INE868B01028</t>
  </si>
  <si>
    <t>NCC Ltd</t>
  </si>
  <si>
    <t>INE442H01029</t>
  </si>
  <si>
    <t>Ashoka Buildcon Ltd</t>
  </si>
  <si>
    <t>INE040A01026</t>
  </si>
  <si>
    <t>HDFC Bank Ltd</t>
  </si>
  <si>
    <t>Banks</t>
  </si>
  <si>
    <t>INE531A01024</t>
  </si>
  <si>
    <t>Kansai Nerolac Paints Ltd</t>
  </si>
  <si>
    <t>Consumer Non Durables</t>
  </si>
  <si>
    <t>INE858B01011</t>
  </si>
  <si>
    <t>ISGEC Heavy  Engineering Ltd</t>
  </si>
  <si>
    <t>INE999A01015</t>
  </si>
  <si>
    <t>KSB Pumps Ltd</t>
  </si>
  <si>
    <t>Industrial Products</t>
  </si>
  <si>
    <t>INE074A01025</t>
  </si>
  <si>
    <t>Praj Industries Ltd</t>
  </si>
  <si>
    <t>INE152A01029</t>
  </si>
  <si>
    <t>Thermax Ltd</t>
  </si>
  <si>
    <t>INE713T01010</t>
  </si>
  <si>
    <t>Apollo Micro Systems Ltd</t>
  </si>
  <si>
    <t>INE070A01015</t>
  </si>
  <si>
    <t>Shree Cement Ltd</t>
  </si>
  <si>
    <t>INE195J01029</t>
  </si>
  <si>
    <t>PNC Infratech Ltd</t>
  </si>
  <si>
    <t>Construction</t>
  </si>
  <si>
    <t>INE257A01026</t>
  </si>
  <si>
    <t>Bharat Heavy Electricals Ltd</t>
  </si>
  <si>
    <t>INE460H01021</t>
  </si>
  <si>
    <t>Star Cement Ltd</t>
  </si>
  <si>
    <t>INE324L01013</t>
  </si>
  <si>
    <t>R.P.P. Infra Projects Ltd</t>
  </si>
  <si>
    <t>INE325A01013</t>
  </si>
  <si>
    <t>Timken India Ltd</t>
  </si>
  <si>
    <t>INE002A01018</t>
  </si>
  <si>
    <t>Reliance Industries Ltd</t>
  </si>
  <si>
    <t>Petroleum Products</t>
  </si>
  <si>
    <t>INE517F01014</t>
  </si>
  <si>
    <t>Gujarat Pipavav Port Ltd</t>
  </si>
  <si>
    <t>Transportation</t>
  </si>
  <si>
    <t>INE208A01029</t>
  </si>
  <si>
    <t>Ashok Leyland Ltd</t>
  </si>
  <si>
    <t>Auto</t>
  </si>
  <si>
    <t>INE956G01038</t>
  </si>
  <si>
    <t>VA Tech Wabag Ltd</t>
  </si>
  <si>
    <t>Engineering Services</t>
  </si>
  <si>
    <t>INE935N01012</t>
  </si>
  <si>
    <t>Dixon Technologies (India) Ltd</t>
  </si>
  <si>
    <t>Consumer Durables</t>
  </si>
  <si>
    <t>INE472A01039</t>
  </si>
  <si>
    <t>Blue Star Ltd</t>
  </si>
  <si>
    <t>INE805D01034</t>
  </si>
  <si>
    <t>Sunteck Realty Ltd</t>
  </si>
  <si>
    <t>INE415A01038</t>
  </si>
  <si>
    <t>HSIL Ltd</t>
  </si>
  <si>
    <t>INE470A01017</t>
  </si>
  <si>
    <t>3M India Ltd</t>
  </si>
  <si>
    <t>Commercial Services</t>
  </si>
  <si>
    <t>INE349A01021</t>
  </si>
  <si>
    <t>NRB Bearing Ltd</t>
  </si>
  <si>
    <t>INE823G01014</t>
  </si>
  <si>
    <t>JK Cement Ltd</t>
  </si>
  <si>
    <t>INE264T01014</t>
  </si>
  <si>
    <t>Capacit'e Infraprojects Ltd</t>
  </si>
  <si>
    <t>INE791I01019</t>
  </si>
  <si>
    <t>Brigade Enterprises Ltd</t>
  </si>
  <si>
    <t>INE686A01026</t>
  </si>
  <si>
    <t>ITD Cementation India Ltd</t>
  </si>
  <si>
    <t>INE779A01011</t>
  </si>
  <si>
    <t>ABC Bearings Ltd</t>
  </si>
  <si>
    <t>INE766P01016</t>
  </si>
  <si>
    <t>Mahindra Logistics Ltd</t>
  </si>
  <si>
    <t>INE536A01023</t>
  </si>
  <si>
    <t>Grindwell Norton Ltd</t>
  </si>
  <si>
    <t>INE386C01029</t>
  </si>
  <si>
    <t>Astra Microwave Products Ltd</t>
  </si>
  <si>
    <t>Telecom -  Equipment &amp; Accessories</t>
  </si>
  <si>
    <t>INE419M01019</t>
  </si>
  <si>
    <t>TD Power Systems Ltd</t>
  </si>
  <si>
    <t>INE371A01025</t>
  </si>
  <si>
    <t>Graphite India Ltd</t>
  </si>
  <si>
    <t>INE386A01015</t>
  </si>
  <si>
    <t>Vesuvius India Ltd</t>
  </si>
  <si>
    <t>INE066F01012</t>
  </si>
  <si>
    <t>Hindustan Aeronautics Ltd</t>
  </si>
  <si>
    <t>Aerospace &amp; Defense</t>
  </si>
  <si>
    <t>INE284A01012</t>
  </si>
  <si>
    <t>ESAB India Ltd</t>
  </si>
  <si>
    <t>INE488V01015</t>
  </si>
  <si>
    <t>PSP Projects Ltd</t>
  </si>
  <si>
    <t>INE062A01020</t>
  </si>
  <si>
    <t>State Bank of India</t>
  </si>
  <si>
    <t>INE551A01022</t>
  </si>
  <si>
    <t>Hindustan Dorr-Oliver Ltd</t>
  </si>
  <si>
    <t>Sub Total</t>
  </si>
  <si>
    <t>(b) Overseas Security</t>
  </si>
  <si>
    <t>(c) Privately Placed / Unlisted</t>
  </si>
  <si>
    <t>(d) Preference / Right Shares</t>
  </si>
  <si>
    <t>(e) Warrants</t>
  </si>
  <si>
    <t>f) Derivative</t>
  </si>
  <si>
    <t>Total for Equity &amp; Equity Related</t>
  </si>
  <si>
    <t>B) Debt Instruments</t>
  </si>
  <si>
    <t>(b) Privately Placed / Unlisted</t>
  </si>
  <si>
    <t>(c) Govt Security</t>
  </si>
  <si>
    <t>(d) Securitized Debt Instruments</t>
  </si>
  <si>
    <t>Total for Debt Instruments</t>
  </si>
  <si>
    <t>C) Money Market Instruments</t>
  </si>
  <si>
    <t>(a) Certificate of Deposits</t>
  </si>
  <si>
    <t>(b) Commercial Papers</t>
  </si>
  <si>
    <t>(c) Treasury Bills</t>
  </si>
  <si>
    <t>(d) Reverse Repo / CBLO</t>
  </si>
  <si>
    <t>CBLO</t>
  </si>
  <si>
    <t>Total for Money Market Instruments</t>
  </si>
  <si>
    <t>D) Mutual Fund Units</t>
  </si>
  <si>
    <t>(a) Investment in Mutual Fund Units</t>
  </si>
  <si>
    <t>E) Others</t>
  </si>
  <si>
    <t>(a) Deposits with Commercial Banks</t>
  </si>
  <si>
    <t>(b) Share Application Money pending Allotment</t>
  </si>
  <si>
    <t>Cash and Other Net Current Assets</t>
  </si>
  <si>
    <t>Grand Total</t>
  </si>
  <si>
    <t>Notes</t>
  </si>
  <si>
    <t>a) Total NPA's provided for and its percentage to NAV</t>
  </si>
  <si>
    <t>Nil</t>
  </si>
  <si>
    <t>b) Total value and percentage of illiquid equity shares</t>
  </si>
  <si>
    <t>c) NAV  per  unit (Rupees per unit)</t>
  </si>
  <si>
    <t>At the 
beginning</t>
  </si>
  <si>
    <t>At the end</t>
  </si>
  <si>
    <t>Option</t>
  </si>
  <si>
    <t>30/04/2018</t>
  </si>
  <si>
    <t>31/05/2018</t>
  </si>
  <si>
    <t>Direct Plan - Growth</t>
  </si>
  <si>
    <t>Direct Plan - Dividend</t>
  </si>
  <si>
    <t>Regular Plan - Growth</t>
  </si>
  <si>
    <t>Regular Plan - Dividend</t>
  </si>
  <si>
    <t>d) Dividend declared during the period (Rupees per unit)</t>
  </si>
  <si>
    <t>e) Total outstanding exposure in derivative instruments at the end of the period</t>
  </si>
  <si>
    <t>f) Total investments in foreign securities /ADR'S/GDR'S  at the end of the period</t>
  </si>
  <si>
    <t>g) Portfolio Turnover Ratio</t>
  </si>
  <si>
    <t>h) Repo in corporate debt</t>
  </si>
  <si>
    <t>Sundaram Select Micro Cap Series I</t>
  </si>
  <si>
    <t>INE578A01017</t>
  </si>
  <si>
    <t>HeidelbergCEMENT India Ltd</t>
  </si>
  <si>
    <t>INE782A01015</t>
  </si>
  <si>
    <t>Johnson Controls Hitachi AirConditioning India Ltd</t>
  </si>
  <si>
    <t>INE373A01013</t>
  </si>
  <si>
    <t>BASF India Ltd</t>
  </si>
  <si>
    <t>Chemicals</t>
  </si>
  <si>
    <t>INE287B01021</t>
  </si>
  <si>
    <t>Subros Ltd</t>
  </si>
  <si>
    <t>Auto Ancillaries</t>
  </si>
  <si>
    <t>INE384A01010</t>
  </si>
  <si>
    <t>Rane Holdings Ltd</t>
  </si>
  <si>
    <t>Finance</t>
  </si>
  <si>
    <t>INE503A01015</t>
  </si>
  <si>
    <t>DCB Bank Ltd</t>
  </si>
  <si>
    <t>INE227C01017</t>
  </si>
  <si>
    <t>MM Forgings Ltd</t>
  </si>
  <si>
    <t>INE536H01010</t>
  </si>
  <si>
    <t>Mahindra CIE Automotive Ltd</t>
  </si>
  <si>
    <t>INE142I01023</t>
  </si>
  <si>
    <t>Take Solutions Ltd</t>
  </si>
  <si>
    <t>Software</t>
  </si>
  <si>
    <t>INE280B01018</t>
  </si>
  <si>
    <t>Elantas Beck India Ltd</t>
  </si>
  <si>
    <t>INE717A01029</t>
  </si>
  <si>
    <t>Kennametal India Ltd</t>
  </si>
  <si>
    <t>INE334L01012</t>
  </si>
  <si>
    <t>Ujjivan Financial Services Ltd</t>
  </si>
  <si>
    <t>INE177A01018</t>
  </si>
  <si>
    <t>Ingersoll Rand (India) Ltd</t>
  </si>
  <si>
    <t>INE896L01010</t>
  </si>
  <si>
    <t>Indostar Capital Finance Ltd</t>
  </si>
  <si>
    <t>INE209A01019</t>
  </si>
  <si>
    <t>Agro Tech Foods Ltd</t>
  </si>
  <si>
    <t>INE834I01025</t>
  </si>
  <si>
    <t>Khadim India Ltd</t>
  </si>
  <si>
    <t>INE045A01017</t>
  </si>
  <si>
    <t>Ador Welding Ltd</t>
  </si>
  <si>
    <t>INE457F01013</t>
  </si>
  <si>
    <t>Salzer Electronics Ltd</t>
  </si>
  <si>
    <t>INE312H01016</t>
  </si>
  <si>
    <t>INOX Leisure Ltd</t>
  </si>
  <si>
    <t>Media &amp; Entertainment</t>
  </si>
  <si>
    <t>INE878B01027</t>
  </si>
  <si>
    <t>KEI Industries Ltd</t>
  </si>
  <si>
    <t>INE296G01013</t>
  </si>
  <si>
    <t>Muthoot Capital Services Ltd</t>
  </si>
  <si>
    <t>INE189B01011</t>
  </si>
  <si>
    <t>INEOS Styrolution India Ltd</t>
  </si>
  <si>
    <t>INE199A01012</t>
  </si>
  <si>
    <t>Merck Ltd</t>
  </si>
  <si>
    <t>Pharmaceuticals</t>
  </si>
  <si>
    <t>INE705A01016</t>
  </si>
  <si>
    <t>Vijaya Bank</t>
  </si>
  <si>
    <t>INE807K01035</t>
  </si>
  <si>
    <t>S Chand and Company Ltd</t>
  </si>
  <si>
    <t>INE863B01011</t>
  </si>
  <si>
    <t>Premier Explosives Ltd</t>
  </si>
  <si>
    <t>INE942G01012</t>
  </si>
  <si>
    <t>Mcleod Russel India Ltd</t>
  </si>
  <si>
    <t>INE048G01026</t>
  </si>
  <si>
    <t>Navin Fluorine International Ltd</t>
  </si>
  <si>
    <t>INE260B01028</t>
  </si>
  <si>
    <t>Godfrey Phillips India Ltd</t>
  </si>
  <si>
    <t>INE750A01020</t>
  </si>
  <si>
    <t>Oriental Hotels Ltd</t>
  </si>
  <si>
    <t>Hotels, Resorts And Other Recreational Activities</t>
  </si>
  <si>
    <t>INE492A01029</t>
  </si>
  <si>
    <t>Clariant Chemicals (India) Ltd</t>
  </si>
  <si>
    <t>INE274B01011</t>
  </si>
  <si>
    <t>Monsanto India Ltd</t>
  </si>
  <si>
    <t>Pesticides</t>
  </si>
  <si>
    <t>INE570D01018</t>
  </si>
  <si>
    <t>Arrow Greentech Ltd</t>
  </si>
  <si>
    <t>Sundaram Select Micro Cap Series X</t>
  </si>
  <si>
    <t>INE951I01027</t>
  </si>
  <si>
    <t>V-Guard Industries Ltd</t>
  </si>
  <si>
    <t>INE075I01017</t>
  </si>
  <si>
    <t>Healthcare Global Enterprises Ltd</t>
  </si>
  <si>
    <t>Healthcare Services</t>
  </si>
  <si>
    <t>INE049A01027</t>
  </si>
  <si>
    <t>Himatsingka Seide Ltd</t>
  </si>
  <si>
    <t>Textile Products</t>
  </si>
  <si>
    <t>INE348B01021</t>
  </si>
  <si>
    <t>Century Plyboards (India) Ltd</t>
  </si>
  <si>
    <t>INE383A01012</t>
  </si>
  <si>
    <t>The India Cements Ltd</t>
  </si>
  <si>
    <t>INE978A01027</t>
  </si>
  <si>
    <t>Heritage Foods Ltd</t>
  </si>
  <si>
    <t>INE191H01014</t>
  </si>
  <si>
    <t>PVR Ltd</t>
  </si>
  <si>
    <t>INE594H01019</t>
  </si>
  <si>
    <t>Thyrocare Technologies Ltd</t>
  </si>
  <si>
    <t>INE877F01012</t>
  </si>
  <si>
    <t>PTC India Ltd</t>
  </si>
  <si>
    <t>INE136B01020</t>
  </si>
  <si>
    <t>Cyient Ltd</t>
  </si>
  <si>
    <t>INE765D01014</t>
  </si>
  <si>
    <t>WPIL Ltd</t>
  </si>
  <si>
    <t>INE060A01024</t>
  </si>
  <si>
    <t>Navneet Education Ltd</t>
  </si>
  <si>
    <t>INE022I01019</t>
  </si>
  <si>
    <t>Asian Granito India Ltd</t>
  </si>
  <si>
    <t>INE325C01035</t>
  </si>
  <si>
    <t>Dollar Industries Ltd</t>
  </si>
  <si>
    <t>INE451A01017</t>
  </si>
  <si>
    <t>Force Motors Ltd</t>
  </si>
  <si>
    <t>Sundaram Select Micro Cap-Series XI</t>
  </si>
  <si>
    <t>INE976A01021</t>
  </si>
  <si>
    <t>West Coast Paper Mills Ltd</t>
  </si>
  <si>
    <t>Paper</t>
  </si>
  <si>
    <t>INE998I01010</t>
  </si>
  <si>
    <t>Mahindra Holidays &amp; Resorts India Ltd</t>
  </si>
  <si>
    <t>INE891D01026</t>
  </si>
  <si>
    <t>Redington (India) Ltd</t>
  </si>
  <si>
    <t>INE670A01012</t>
  </si>
  <si>
    <t>Tata Elxsi Ltd</t>
  </si>
  <si>
    <t>INE934S01014</t>
  </si>
  <si>
    <t>GNA Axles Ltd</t>
  </si>
  <si>
    <t>INE613A01020</t>
  </si>
  <si>
    <t>Rallis India Ltd</t>
  </si>
  <si>
    <t>INE586B01026</t>
  </si>
  <si>
    <t>Taj GVK Hotels &amp; Resorts Ltd</t>
  </si>
  <si>
    <t>INE930H01023</t>
  </si>
  <si>
    <t>K.P.R. Mill Ltd</t>
  </si>
  <si>
    <t>INE611L01021</t>
  </si>
  <si>
    <t>Indian Terrain Fashions Ltd</t>
  </si>
  <si>
    <t>INE131A01031</t>
  </si>
  <si>
    <t>Gujarat Mineral Development Corporation Ltd</t>
  </si>
  <si>
    <t>Minerals/Mining</t>
  </si>
  <si>
    <t>INE152M01016</t>
  </si>
  <si>
    <t>Triveni Turbine Ltd</t>
  </si>
  <si>
    <t>INE573A01042</t>
  </si>
  <si>
    <t>JK Tyre &amp; Industries Ltd</t>
  </si>
  <si>
    <t>INE572A01028</t>
  </si>
  <si>
    <t>JB Chemicals &amp; Pharmaceuticals Ltd</t>
  </si>
  <si>
    <t>INE201M01011</t>
  </si>
  <si>
    <t>CL Educate Ltd</t>
  </si>
  <si>
    <t>Diversified Consumer Services</t>
  </si>
  <si>
    <t>Sundaram Select Micro Cap Series XII</t>
  </si>
  <si>
    <t>Sundaram Select Micro Cap Series XIV</t>
  </si>
  <si>
    <t>INE296E01026</t>
  </si>
  <si>
    <t>Rajapalayam Mills Ltd</t>
  </si>
  <si>
    <t>Textiles - Cotton</t>
  </si>
  <si>
    <t>INE614A01028</t>
  </si>
  <si>
    <t>Ramco Industries Ltd</t>
  </si>
  <si>
    <t>INE285A01027</t>
  </si>
  <si>
    <t>Elgi Equipments Ltd</t>
  </si>
  <si>
    <t>INE337A01034</t>
  </si>
  <si>
    <t>LG Balakrishnan &amp; Bros Ltd</t>
  </si>
  <si>
    <t>INE743M01012</t>
  </si>
  <si>
    <t>Orient Refractories Ltd</t>
  </si>
  <si>
    <t>INE872A01014</t>
  </si>
  <si>
    <t>Srei Infrastructure Finance Ltd</t>
  </si>
  <si>
    <t>INE302M01033</t>
  </si>
  <si>
    <t>Prabhat Dairy Ltd</t>
  </si>
  <si>
    <t>Sundaram Select Micro Cap Series XV</t>
  </si>
  <si>
    <t>Sundaram Select Micro Cap Series XVI</t>
  </si>
  <si>
    <t>INE884B01025</t>
  </si>
  <si>
    <t>Kirloskar Ferrous Ind Ltd</t>
  </si>
  <si>
    <t>INE107A01015</t>
  </si>
  <si>
    <t>Tamil Nadu Newsprint &amp; Papers Ltd</t>
  </si>
  <si>
    <t>INE405A01021</t>
  </si>
  <si>
    <t>Ultramarine &amp; Pigments Ltd</t>
  </si>
  <si>
    <t>Sundaram Select Micro Cap Series XVII</t>
  </si>
  <si>
    <t>Sundaram Select Micro Cap Series II</t>
  </si>
  <si>
    <t>Sundaram Select Micro Cap Series III</t>
  </si>
  <si>
    <t>Sundaram Select Micro Cap Series IV</t>
  </si>
  <si>
    <t>Sundaram Select Micro Cap Series VII</t>
  </si>
  <si>
    <t>Sundaram Select Micro Cap Series VIII</t>
  </si>
  <si>
    <t>Sundaram Select Micro Cap Series IX</t>
  </si>
  <si>
    <t>INE105A01035</t>
  </si>
  <si>
    <t>Sundaram Clayton Ltd</t>
  </si>
  <si>
    <t>INE615P01015</t>
  </si>
  <si>
    <t>Quess Corp Ltd</t>
  </si>
  <si>
    <t>INE849A01020</t>
  </si>
  <si>
    <t>Trent Ltd</t>
  </si>
  <si>
    <t>Retailing</t>
  </si>
  <si>
    <t>INE513A01014</t>
  </si>
  <si>
    <t>Schaeffler India Ltd</t>
  </si>
  <si>
    <t>INE302A01020</t>
  </si>
  <si>
    <t>Exide Industries Ltd</t>
  </si>
  <si>
    <t>INE034A01011</t>
  </si>
  <si>
    <t>Arvind Ltd</t>
  </si>
  <si>
    <t>INE121A01016</t>
  </si>
  <si>
    <t>Cholamandalam Investment and Finance Company Ltd</t>
  </si>
  <si>
    <t>INE342J01019</t>
  </si>
  <si>
    <t>Wabco India Ltd</t>
  </si>
  <si>
    <t>INE647A01010</t>
  </si>
  <si>
    <t>SRF Ltd</t>
  </si>
  <si>
    <t>INE356A01018</t>
  </si>
  <si>
    <t>MphasiS Ltd</t>
  </si>
  <si>
    <t>INE203G01027</t>
  </si>
  <si>
    <t>Indraprastha Gas Ltd</t>
  </si>
  <si>
    <t>Gas</t>
  </si>
  <si>
    <t>INE562A01011</t>
  </si>
  <si>
    <t>Indian Bank</t>
  </si>
  <si>
    <t>INE716A01013</t>
  </si>
  <si>
    <t>Whirlpool of India Ltd</t>
  </si>
  <si>
    <t>INE192A01025</t>
  </si>
  <si>
    <t>Tata Global Beverages Ltd</t>
  </si>
  <si>
    <t>INE285J01010</t>
  </si>
  <si>
    <t>Security and Intelligence Services (India) Ltd</t>
  </si>
  <si>
    <t>INE491A01021</t>
  </si>
  <si>
    <t>City Union Bank Ltd</t>
  </si>
  <si>
    <t>INE230A01023</t>
  </si>
  <si>
    <t>EIH Ltd</t>
  </si>
  <si>
    <t>INE092A01019</t>
  </si>
  <si>
    <t>Tata Chemicals Ltd</t>
  </si>
  <si>
    <t>INE530B01024</t>
  </si>
  <si>
    <t>IIFL Holdings Ltd</t>
  </si>
  <si>
    <t>INE180A01020</t>
  </si>
  <si>
    <t>Max Financial Services Ltd</t>
  </si>
  <si>
    <t>INE722A01011</t>
  </si>
  <si>
    <t>Shriram City Union Finance Ltd</t>
  </si>
  <si>
    <t>INE774D01024</t>
  </si>
  <si>
    <t>Mahindra &amp; Mahindra Financial Services Ltd</t>
  </si>
  <si>
    <t>INE548C01032</t>
  </si>
  <si>
    <t>Emami Ltd</t>
  </si>
  <si>
    <t>INE668F01031</t>
  </si>
  <si>
    <t>Jyothy Laboratories Ltd</t>
  </si>
  <si>
    <t>INE200M01013</t>
  </si>
  <si>
    <t>Varun Beverages Ltd</t>
  </si>
  <si>
    <t>INE179A01014</t>
  </si>
  <si>
    <t>Procter &amp; Gamble Hygiene and Health Care Ltd</t>
  </si>
  <si>
    <t>INE010V01017</t>
  </si>
  <si>
    <t>L&amp;T Technology Services Ltd</t>
  </si>
  <si>
    <t>INE117A01022</t>
  </si>
  <si>
    <t>ABB India Ltd</t>
  </si>
  <si>
    <t>INE462A01022</t>
  </si>
  <si>
    <t>Bayer Cropscience Ltd</t>
  </si>
  <si>
    <t>INE437A01024</t>
  </si>
  <si>
    <t>Apollo Hospitals Enterprise Ltd</t>
  </si>
  <si>
    <t>INE169A01031</t>
  </si>
  <si>
    <t>Coromandel International Ltd</t>
  </si>
  <si>
    <t>Fertilisers</t>
  </si>
  <si>
    <t>INE424H01027</t>
  </si>
  <si>
    <t>SUN TV Network Ltd</t>
  </si>
  <si>
    <t>INE883A01011</t>
  </si>
  <si>
    <t>MRF Ltd</t>
  </si>
  <si>
    <t>INE036D01028</t>
  </si>
  <si>
    <t>Karur Vysya Bank Ltd</t>
  </si>
  <si>
    <t>INE914M01019</t>
  </si>
  <si>
    <t>Aster DM Healthcare Ltd</t>
  </si>
  <si>
    <t>INE389H01022</t>
  </si>
  <si>
    <t>KEC International Ltd</t>
  </si>
  <si>
    <t>INE264A01014</t>
  </si>
  <si>
    <t>GlaxoSmithKline Consumer Healthcare Ltd</t>
  </si>
  <si>
    <t>INE055A01016</t>
  </si>
  <si>
    <t>Century Textiles &amp; Industries Ltd</t>
  </si>
  <si>
    <t>INE298A01020</t>
  </si>
  <si>
    <t>Cummins India Ltd</t>
  </si>
  <si>
    <t>INE199G01027</t>
  </si>
  <si>
    <t>Jagran Prakashan Ltd</t>
  </si>
  <si>
    <t>INE780C01023</t>
  </si>
  <si>
    <t>JM FInancial Ltd</t>
  </si>
  <si>
    <t>INE139A01034</t>
  </si>
  <si>
    <t>National Aluminium Company Ltd</t>
  </si>
  <si>
    <t>Non - Ferrous Metals</t>
  </si>
  <si>
    <t>INE825A01012</t>
  </si>
  <si>
    <t>Vardhman Textiles Ltd</t>
  </si>
  <si>
    <t>INE647O01011</t>
  </si>
  <si>
    <t>Aditya Birla Fashion and Retail Ltd</t>
  </si>
  <si>
    <t>INE987B01026</t>
  </si>
  <si>
    <t>Natco Pharma Ltd</t>
  </si>
  <si>
    <t>INE763G01038</t>
  </si>
  <si>
    <t>ICICI Securities Ltd</t>
  </si>
  <si>
    <t>INE769A01020</t>
  </si>
  <si>
    <t>Aarti Industries Ltd</t>
  </si>
  <si>
    <t>Solara Active Pharma Sciences Ltd</t>
  </si>
  <si>
    <t>Margin Money For Derivatives</t>
  </si>
  <si>
    <t>Institutional Plan - Growth</t>
  </si>
  <si>
    <t>Institutional Plan - Dividend</t>
  </si>
  <si>
    <t>Plan</t>
  </si>
  <si>
    <t>Rupees Per Unit</t>
  </si>
  <si>
    <t>As Per Annexure-A</t>
  </si>
  <si>
    <t>INE090A01021</t>
  </si>
  <si>
    <t>ICICI Bank Ltd</t>
  </si>
  <si>
    <t>INE467B01029</t>
  </si>
  <si>
    <t>Tata Consultancy Services Ltd</t>
  </si>
  <si>
    <t>INE001A01036</t>
  </si>
  <si>
    <t>Housing Development Finance Corporation Ltd</t>
  </si>
  <si>
    <t>INE009A01021</t>
  </si>
  <si>
    <t>Infosys Ltd</t>
  </si>
  <si>
    <t>INE101A01026</t>
  </si>
  <si>
    <t>Mahindra &amp; Mahindra Ltd</t>
  </si>
  <si>
    <t>INE296A01024</t>
  </si>
  <si>
    <t>Bajaj Finance Ltd</t>
  </si>
  <si>
    <t>INE237A01028</t>
  </si>
  <si>
    <t>Kotak Mahindra Bank Ltd</t>
  </si>
  <si>
    <t>INE180K01011</t>
  </si>
  <si>
    <t>Bharat Financial Inclusion Ltd</t>
  </si>
  <si>
    <t>INE280A01028</t>
  </si>
  <si>
    <t>Titan Company Ltd</t>
  </si>
  <si>
    <t>INE123W01016</t>
  </si>
  <si>
    <t>SBI Life Insurance Company Ltd</t>
  </si>
  <si>
    <t>INE498L01015</t>
  </si>
  <si>
    <t>L&amp;T Finance Holdings Ltd</t>
  </si>
  <si>
    <t>INE030A01027</t>
  </si>
  <si>
    <t>Hindustan UniLever Ltd</t>
  </si>
  <si>
    <t>INE765G01017</t>
  </si>
  <si>
    <t>ICICI Lombard General Insurance Company Ltd</t>
  </si>
  <si>
    <t>INE238A01034</t>
  </si>
  <si>
    <t>Axis Bank Ltd</t>
  </si>
  <si>
    <t>INE481G01011</t>
  </si>
  <si>
    <t>Ultratech Cement Ltd</t>
  </si>
  <si>
    <t>INE226A01021</t>
  </si>
  <si>
    <t>Voltas Ltd</t>
  </si>
  <si>
    <t>INE465A01025</t>
  </si>
  <si>
    <t>Bharat Forge Ltd</t>
  </si>
  <si>
    <t>INE463A01038</t>
  </si>
  <si>
    <t>Berger Paints (I) Ltd</t>
  </si>
  <si>
    <t>Sundaram Emerging Small Cap Series I</t>
  </si>
  <si>
    <t>INE511C01022</t>
  </si>
  <si>
    <t>Magma Fincorp Ltd</t>
  </si>
  <si>
    <t>INE794B01026</t>
  </si>
  <si>
    <t>Balaji Telefilms Ltd</t>
  </si>
  <si>
    <t>INE631A01022</t>
  </si>
  <si>
    <t>Shanthi Gears Ltd</t>
  </si>
  <si>
    <t>Sundaram Emerging Small Cap Series II</t>
  </si>
  <si>
    <t>Sundaram Emerging Small Cap Series III</t>
  </si>
  <si>
    <t>Sundaram Select Focus</t>
  </si>
  <si>
    <t>INE154A01025</t>
  </si>
  <si>
    <t>ITC Ltd</t>
  </si>
  <si>
    <t>INE095A01012</t>
  </si>
  <si>
    <t>IndusInd Bank Ltd</t>
  </si>
  <si>
    <t>INE860A01027</t>
  </si>
  <si>
    <t>HCL Technologies Ltd</t>
  </si>
  <si>
    <t>INE585B01010</t>
  </si>
  <si>
    <t>Maruti Suzuki India Ltd</t>
  </si>
  <si>
    <t>INE397D01024</t>
  </si>
  <si>
    <t>Bharti Airtel Ltd</t>
  </si>
  <si>
    <t>Telecom - Services</t>
  </si>
  <si>
    <t>INE029A01011</t>
  </si>
  <si>
    <t>Bharat Petroleum Corporation Ltd</t>
  </si>
  <si>
    <t>INE733E01010</t>
  </si>
  <si>
    <t>NTPC Ltd</t>
  </si>
  <si>
    <t>INE205A01025</t>
  </si>
  <si>
    <t>Vedanta Ltd</t>
  </si>
  <si>
    <t>IN9155A01020</t>
  </si>
  <si>
    <t>Tata Motors Ltd</t>
  </si>
  <si>
    <t>INE158A01026</t>
  </si>
  <si>
    <t>Hero MotoCorp Ltd</t>
  </si>
  <si>
    <t>INE795G01014</t>
  </si>
  <si>
    <t>HDFC Standard Life Insurance Company Ltd</t>
  </si>
  <si>
    <t>Stock Future</t>
  </si>
  <si>
    <t>Sundaram Long Term Tax Advantage Fund Series III</t>
  </si>
  <si>
    <t>Sundaram Long Term Tax Advantage Fund Series-I</t>
  </si>
  <si>
    <t>INE669C01036</t>
  </si>
  <si>
    <t>Tech Mahindra Ltd</t>
  </si>
  <si>
    <t>INE100A01010</t>
  </si>
  <si>
    <t>Atul Ltd</t>
  </si>
  <si>
    <t>INE129A01019</t>
  </si>
  <si>
    <t>GAIL (India) Ltd</t>
  </si>
  <si>
    <t>INE688A01022</t>
  </si>
  <si>
    <t>Transport Corporation of India Ltd</t>
  </si>
  <si>
    <t>INE047A01021</t>
  </si>
  <si>
    <t>Grasim Industries Ltd</t>
  </si>
  <si>
    <t>INE242A01010</t>
  </si>
  <si>
    <t>Indian Oil Corporation Ltd</t>
  </si>
  <si>
    <t>INE267A01025</t>
  </si>
  <si>
    <t>Hindustan Zinc Ltd</t>
  </si>
  <si>
    <t>INE119A01028</t>
  </si>
  <si>
    <t>Balrampur Chini Mills Ltd</t>
  </si>
  <si>
    <t>INE256A01028</t>
  </si>
  <si>
    <t>Zee Entertainment Enterprises Ltd</t>
  </si>
  <si>
    <t>INE628A01036</t>
  </si>
  <si>
    <t>UPL Ltd</t>
  </si>
  <si>
    <t>INE028A01039</t>
  </si>
  <si>
    <t>Bank of Baroda</t>
  </si>
  <si>
    <t>INE044A01036</t>
  </si>
  <si>
    <t>Sun Pharmaceutical Industries Ltd</t>
  </si>
  <si>
    <t>INE003A01024</t>
  </si>
  <si>
    <t>Siemens Ltd</t>
  </si>
  <si>
    <t>Sundaram Long Term Tax Advantage Fund Series-II</t>
  </si>
  <si>
    <t>INE522F01014</t>
  </si>
  <si>
    <t>Coal India Ltd</t>
  </si>
  <si>
    <t>INE917I01010</t>
  </si>
  <si>
    <t>Bajaj Auto Ltd</t>
  </si>
  <si>
    <t>INE151A01013</t>
  </si>
  <si>
    <t>Tata Communications Ltd</t>
  </si>
  <si>
    <t>INE669E01016</t>
  </si>
  <si>
    <t>Idea Cellular Ltd</t>
  </si>
  <si>
    <t>Sundaram Long Term Micro Cap Tax Advantage Fund Series III</t>
  </si>
  <si>
    <t>INE246B01019</t>
  </si>
  <si>
    <t>Ramco Systems Ltd</t>
  </si>
  <si>
    <t>Sundaram Long Term Micro Cap Tax Advantage Fund Series IV</t>
  </si>
  <si>
    <t>INE301A01014</t>
  </si>
  <si>
    <t>Raymond Ltd</t>
  </si>
  <si>
    <t>Sundaram Long Term Micro Cap Tax Advantage Fund Series V</t>
  </si>
  <si>
    <t>#</t>
  </si>
  <si>
    <t># percentage to NAV of security is less than 0.01%</t>
  </si>
  <si>
    <t>Sundaram Long Term Micro Cap Tax Advantage Fund Series VI</t>
  </si>
  <si>
    <t>Sundaram Select Small Cap Series-II</t>
  </si>
  <si>
    <t>INE486A01013</t>
  </si>
  <si>
    <t>CESC Ltd</t>
  </si>
  <si>
    <t>INE918I01018</t>
  </si>
  <si>
    <t>Bajaj Finserv Ltd</t>
  </si>
  <si>
    <t>INE776C01039</t>
  </si>
  <si>
    <t>GMR Infrastructure Ltd</t>
  </si>
  <si>
    <t>INE172A01027</t>
  </si>
  <si>
    <t>Castrol India Ltd</t>
  </si>
  <si>
    <t>INE406A01037</t>
  </si>
  <si>
    <t>Aurobindo Pharma Ltd</t>
  </si>
  <si>
    <t>INE176A01028</t>
  </si>
  <si>
    <t>Bata India Ltd</t>
  </si>
  <si>
    <t>INE775A01035</t>
  </si>
  <si>
    <t>Motherson Sumi Systems Ltd</t>
  </si>
  <si>
    <t>Sundaram Select Small Cap Series-III</t>
  </si>
  <si>
    <t>Sundaram Select Small Cap Series-IV</t>
  </si>
  <si>
    <t>Sundaram Select Small Cap Series V</t>
  </si>
  <si>
    <t>INE797F01012</t>
  </si>
  <si>
    <t>Jubilant Foodworks Ltd</t>
  </si>
  <si>
    <t>INE171A01029</t>
  </si>
  <si>
    <t>The Federal Bank  Ltd</t>
  </si>
  <si>
    <t>Sundaram Select Small Cap Series VI</t>
  </si>
  <si>
    <t>INE098F01031</t>
  </si>
  <si>
    <t>Amrutanjan Health Care Ltd</t>
  </si>
  <si>
    <t>INE852F01015</t>
  </si>
  <si>
    <t>Gateway Distriparks Ltd</t>
  </si>
  <si>
    <t>INE295F01017</t>
  </si>
  <si>
    <t>Butterfly Gandhimathi Appliances Ltd</t>
  </si>
  <si>
    <t>INE278H01035</t>
  </si>
  <si>
    <t>Sandhar Technologies Ltd</t>
  </si>
  <si>
    <t>INE216A01022</t>
  </si>
  <si>
    <t>Britannia Industries Ltd</t>
  </si>
  <si>
    <t>INE021A01026</t>
  </si>
  <si>
    <t>Asian Paints Ltd</t>
  </si>
  <si>
    <t>INE259A01022</t>
  </si>
  <si>
    <t>Colgate Palmolive (India) Ltd</t>
  </si>
  <si>
    <t>INE544R01013</t>
  </si>
  <si>
    <t>Greenlam Industries Ltd</t>
  </si>
  <si>
    <t>INE102D01028</t>
  </si>
  <si>
    <t>Godrej Consumer Products Ltd</t>
  </si>
  <si>
    <t>INE016A01026</t>
  </si>
  <si>
    <t>Dabur India Ltd</t>
  </si>
  <si>
    <t>INE239A01016</t>
  </si>
  <si>
    <t>Nestle India Ltd</t>
  </si>
  <si>
    <t>INE012A01025</t>
  </si>
  <si>
    <t>ACC Ltd</t>
  </si>
  <si>
    <t>INE318A01026</t>
  </si>
  <si>
    <t>Pidilite Industries Ltd</t>
  </si>
  <si>
    <t>INE690A01010</t>
  </si>
  <si>
    <t>TTK Prestige Ltd</t>
  </si>
  <si>
    <t>INE133A01011</t>
  </si>
  <si>
    <t>Akzo Nobel India Ltd</t>
  </si>
  <si>
    <t>INE563J01010</t>
  </si>
  <si>
    <t>Astec LifeSciences Ltd</t>
  </si>
  <si>
    <t>INE545U01014</t>
  </si>
  <si>
    <t>Bandhan Bank Ltd</t>
  </si>
  <si>
    <t>INE085A01013</t>
  </si>
  <si>
    <t>Chambal Fertilizers &amp; Chemicals Ltd</t>
  </si>
  <si>
    <t>INE026A01025</t>
  </si>
  <si>
    <t>Gujarat State Fertilizers &amp; Chemicals Ltd</t>
  </si>
  <si>
    <t>INE196A01026</t>
  </si>
  <si>
    <t>Marico Ltd</t>
  </si>
  <si>
    <t>INE850D01014</t>
  </si>
  <si>
    <t>Godrej Agrovet Ltd</t>
  </si>
  <si>
    <t>INE348L01012</t>
  </si>
  <si>
    <t>MAS Financial Services Ltd</t>
  </si>
  <si>
    <t>INE764D01017</t>
  </si>
  <si>
    <t>V.S.T Tillers Tractors Ltd</t>
  </si>
  <si>
    <t>INE175A01038</t>
  </si>
  <si>
    <t>Jain Irrigation Systems Ltd</t>
  </si>
  <si>
    <t>INE070I01018</t>
  </si>
  <si>
    <t>Insecticides (India) Ltd</t>
  </si>
  <si>
    <t>INE113A01013</t>
  </si>
  <si>
    <t>Gujarat Narmada Valley Fertilizers &amp; Chemicals Ltd</t>
  </si>
  <si>
    <t>INE499A01024</t>
  </si>
  <si>
    <t>DCM Shriram Ltd</t>
  </si>
  <si>
    <t>Sundaram Smart NIFTY 100 Equal Weight Fund</t>
  </si>
  <si>
    <t>INE159A01016</t>
  </si>
  <si>
    <t>GlaxoSmithKline Pharmaceuticals Ltd</t>
  </si>
  <si>
    <t>INE192R01011</t>
  </si>
  <si>
    <t>Avenue Supermarts Ltd</t>
  </si>
  <si>
    <t>INE528G01027</t>
  </si>
  <si>
    <t>Yes Bank Ltd</t>
  </si>
  <si>
    <t>INE019A01038</t>
  </si>
  <si>
    <t>JSW Steel Ltd</t>
  </si>
  <si>
    <t>INE685A01028</t>
  </si>
  <si>
    <t>Torrent Pharmaceuticals Ltd</t>
  </si>
  <si>
    <t>INE176B01034</t>
  </si>
  <si>
    <t>Havells India Ltd</t>
  </si>
  <si>
    <t>INE111A01017</t>
  </si>
  <si>
    <t>Container Corporation of India Ltd</t>
  </si>
  <si>
    <t>INE742F01042</t>
  </si>
  <si>
    <t>Adani Ports and Special Economic Zone Ltd</t>
  </si>
  <si>
    <t>INE038A01020</t>
  </si>
  <si>
    <t>Hindalco Industries Ltd</t>
  </si>
  <si>
    <t>INE752E01010</t>
  </si>
  <si>
    <t>Power Grid Corporation of India Ltd</t>
  </si>
  <si>
    <t>INE066A01013</t>
  </si>
  <si>
    <t>Eicher Motors Ltd</t>
  </si>
  <si>
    <t>INE726G01019</t>
  </si>
  <si>
    <t>ICICI Prudential Life Insurance Company Ltd</t>
  </si>
  <si>
    <t>INE114A01011</t>
  </si>
  <si>
    <t>Steel Authority of India Ltd</t>
  </si>
  <si>
    <t>INE854D01016</t>
  </si>
  <si>
    <t>United Spirits Ltd</t>
  </si>
  <si>
    <t>INE881D01027</t>
  </si>
  <si>
    <t>Oracle Financial Services Software Ltd</t>
  </si>
  <si>
    <t>INE326A01037</t>
  </si>
  <si>
    <t>Lupin Ltd</t>
  </si>
  <si>
    <t>INE271C01023</t>
  </si>
  <si>
    <t>DLF Ltd</t>
  </si>
  <si>
    <t>INE323A01026</t>
  </si>
  <si>
    <t>Bosch Ltd</t>
  </si>
  <si>
    <t>INE245A01021</t>
  </si>
  <si>
    <t>Tata Power Company Ltd</t>
  </si>
  <si>
    <t>INE081A01012</t>
  </si>
  <si>
    <t>Tata Steel Ltd</t>
  </si>
  <si>
    <t>INE721A01013</t>
  </si>
  <si>
    <t>Shriram Transport Finance Company Ltd</t>
  </si>
  <si>
    <t>INE935A01035</t>
  </si>
  <si>
    <t>GlenMark Pharmaceuticals Ltd</t>
  </si>
  <si>
    <t>INE213A01029</t>
  </si>
  <si>
    <t>Oil &amp; Natural Gas Corporation Ltd</t>
  </si>
  <si>
    <t>Oil</t>
  </si>
  <si>
    <t>INE274J01014</t>
  </si>
  <si>
    <t>Oil India Ltd</t>
  </si>
  <si>
    <t>INE148I01020</t>
  </si>
  <si>
    <t>Indiabulls Housing Finance Ltd</t>
  </si>
  <si>
    <t>INE584A01023</t>
  </si>
  <si>
    <t>NMDC Ltd</t>
  </si>
  <si>
    <t>INE059A01026</t>
  </si>
  <si>
    <t>Cipla Ltd</t>
  </si>
  <si>
    <t>INE140A01024</t>
  </si>
  <si>
    <t>Piramal Enterprises Ltd</t>
  </si>
  <si>
    <t>INE010B01027</t>
  </si>
  <si>
    <t>Cadila Healthcare Ltd</t>
  </si>
  <si>
    <t>INE848E01016</t>
  </si>
  <si>
    <t>NHPC Ltd</t>
  </si>
  <si>
    <t>INE347G01014</t>
  </si>
  <si>
    <t>Petronet LNG Ltd</t>
  </si>
  <si>
    <t>INE020B01018</t>
  </si>
  <si>
    <t>Rural Electrification Corporation Ltd</t>
  </si>
  <si>
    <t>INE646L01027</t>
  </si>
  <si>
    <t>Interglobe Aviation Ltd</t>
  </si>
  <si>
    <t>INE075A01022</t>
  </si>
  <si>
    <t>Wipro Ltd</t>
  </si>
  <si>
    <t>INE134E01011</t>
  </si>
  <si>
    <t>Power Finance Corporation Ltd</t>
  </si>
  <si>
    <t>INE089A01023</t>
  </si>
  <si>
    <t>Dr. Reddy's Laboratories Ltd</t>
  </si>
  <si>
    <t>INE094A01015</t>
  </si>
  <si>
    <t>Hindustan Petroleum Corporation Ltd</t>
  </si>
  <si>
    <t>INE121J01017</t>
  </si>
  <si>
    <t>Bharti Infratel Ltd</t>
  </si>
  <si>
    <t>INE079A01024</t>
  </si>
  <si>
    <t>Ambuja Cements Ltd</t>
  </si>
  <si>
    <t>INE115A01026</t>
  </si>
  <si>
    <t>LIC Housing Finance Ltd</t>
  </si>
  <si>
    <t>INE160A01022</t>
  </si>
  <si>
    <t>Punjab National Bank</t>
  </si>
  <si>
    <t>INE263A01024</t>
  </si>
  <si>
    <t>Bharat Electronics Ltd</t>
  </si>
  <si>
    <t>INE155A01022</t>
  </si>
  <si>
    <t>IN9081A01010</t>
  </si>
  <si>
    <t>Sundaram Diversified Equity</t>
  </si>
  <si>
    <t>INE299U01018</t>
  </si>
  <si>
    <t>Crompton Greaves Consumer Electricals Ltd</t>
  </si>
  <si>
    <t>INE470Y01017</t>
  </si>
  <si>
    <t>The New India Assurance Company Ltd</t>
  </si>
  <si>
    <t>Sundaram TOP 100-Series-VI</t>
  </si>
  <si>
    <t>INE095N01031</t>
  </si>
  <si>
    <t>NBCC (India) Ltd</t>
  </si>
  <si>
    <t>Sundaram TOP 100-Series-VII</t>
  </si>
  <si>
    <t>INF732E01102</t>
  </si>
  <si>
    <t>INF373I01049</t>
  </si>
  <si>
    <t>INF789F01059</t>
  </si>
  <si>
    <t>Sundaram Financial Services Opportunities Fund</t>
  </si>
  <si>
    <t>INE976G01028</t>
  </si>
  <si>
    <t>RBL Bank Ltd</t>
  </si>
  <si>
    <t>Sundaram Value Fund Series X</t>
  </si>
  <si>
    <t>INE898S01029</t>
  </si>
  <si>
    <t>Majesco Ltd</t>
  </si>
  <si>
    <t>INE571A01020</t>
  </si>
  <si>
    <t>IPCA Laboratories Ltd</t>
  </si>
  <si>
    <t>INE058A01010</t>
  </si>
  <si>
    <t>Sanofi India Ltd</t>
  </si>
  <si>
    <t>Index Option</t>
  </si>
  <si>
    <t>Sundaram Value Fund Series-II</t>
  </si>
  <si>
    <t>INE332A01027</t>
  </si>
  <si>
    <t>Thomas Cook (India) Ltd</t>
  </si>
  <si>
    <t>Services</t>
  </si>
  <si>
    <t>Sundaram Value Fund Series-III</t>
  </si>
  <si>
    <t>Sundaram Value Fund Series VII</t>
  </si>
  <si>
    <t>INE056C01010</t>
  </si>
  <si>
    <t>Tata Metaliks Ltd</t>
  </si>
  <si>
    <t>INE805C01028</t>
  </si>
  <si>
    <t>KCP Ltd</t>
  </si>
  <si>
    <t>INE451D01011</t>
  </si>
  <si>
    <t>Rajratan Global Wire Ltd</t>
  </si>
  <si>
    <t>INE142Z01019</t>
  </si>
  <si>
    <t>Orient Electric Ltd</t>
  </si>
  <si>
    <t>INE732C01016</t>
  </si>
  <si>
    <t>NCL Industries Ltd</t>
  </si>
  <si>
    <t>INE172N01012</t>
  </si>
  <si>
    <t>Adlabs Entertainment Ltd</t>
  </si>
  <si>
    <t>Sundaram Value Fund Series VIII</t>
  </si>
  <si>
    <t>INE018I01017</t>
  </si>
  <si>
    <t>MindTree Ltd</t>
  </si>
  <si>
    <t>Sundaram Value Fund Series IX</t>
  </si>
  <si>
    <t>Version</t>
  </si>
  <si>
    <t>ARU-dbdrv</t>
  </si>
  <si>
    <t>Extractor Version</t>
  </si>
  <si>
    <t>Template Code</t>
  </si>
  <si>
    <t>Template Type</t>
  </si>
  <si>
    <t>TYPE_EXCEL_TEMPLATE</t>
  </si>
  <si>
    <t>Preprocess XSLT File</t>
  </si>
  <si>
    <t>Last Modified Date</t>
  </si>
  <si>
    <t>Last Modified By</t>
  </si>
  <si>
    <t>KARTHI T</t>
  </si>
  <si>
    <t>DATA CONSTRAINTS:</t>
  </si>
  <si>
    <t xml:space="preserve">XDO_SHEET_? </t>
  </si>
  <si>
    <t>&lt;?//G_SCHEME?&gt;</t>
  </si>
  <si>
    <t>XDO_SHEET_NAME_?</t>
  </si>
  <si>
    <t>&lt;?./SCHEME?&gt;</t>
  </si>
  <si>
    <t>XDO_?UNITS_GRAND_TOT?</t>
  </si>
  <si>
    <t>&lt;?sum(.//UNITS)?&gt;</t>
  </si>
  <si>
    <t>XDO_?MARKET_VALUE_GRAND_TOT?</t>
  </si>
  <si>
    <t>&lt;?sum(.//MARKET_VALUE)?&gt;</t>
  </si>
  <si>
    <t>XDO_?PER_NET_ASSETS_GRAND_TOT?</t>
  </si>
  <si>
    <t>&lt;?sum(.//PER_NET_ASSETS)?&gt;</t>
  </si>
  <si>
    <t>Notes Section</t>
  </si>
  <si>
    <t>XDO_?AVG_MATURITY_PER_YR_TOT?</t>
  </si>
  <si>
    <t xml:space="preserve">&lt;xsl:choose&gt;
 &lt;xsl:when test="sum(.//AVG_MATURITY_PER_YR) =0 "&gt; 
  &lt;xsl:value-of select="(.//NOT_APPLICABLE_TXT)"/&gt;  
 &lt;/xsl:when&gt;
 &lt;xsl:otherwise&gt;
  &lt;xsl:value-of select="sum(.//AVG_MATURITY_PER_YR)"/&gt;
 &lt;/xsl:otherwise&gt;
&lt;/xsl:choose&gt;  </t>
  </si>
  <si>
    <t>XDO_?AVG_DURATION_TOT?</t>
  </si>
  <si>
    <t xml:space="preserve">&lt;xsl:choose&gt;
 &lt;xsl:when test="sum(.//AVG_DURATION) =0 "&gt; 
  &lt;xsl:value-of select="(.//NOT_APPLICABLE_TXT)"/&gt;  
 &lt;/xsl:when&gt;
 &lt;xsl:otherwise&gt;
  &lt;xsl:value-of select="sum(.//AVG_DURATION)"/&gt;
 &lt;/xsl:otherwise&gt;
&lt;/xsl:choose&gt;  </t>
  </si>
  <si>
    <t>XDO_?NOTE_THINLY_TRADED_TXT?</t>
  </si>
  <si>
    <t xml:space="preserve">&lt;xsl:choose&gt;
 &lt;xsl:when test="count(.//G_ASSET_GROUP[TRADED_Y_N='N']/NOT_APPLICABLE_TXT)&gt;0"&gt; 
  &lt;xsl:value-of select="(.//THINLY_TRADED_TXT)"/&gt;  
 &lt;/xsl:when&gt;&lt;xsl:otherwise&gt;&lt;/xsl:otherwise&gt;
&lt;/xsl:choose&gt;  </t>
  </si>
  <si>
    <t>XDO_?NOTE_PER_NET_ASSETS_TXT?</t>
  </si>
  <si>
    <t xml:space="preserve">&lt;xsl:choose&gt;
 &lt;xsl:when test="count(.//G_ASSET_GROUP[BELOW_PER_INDICATOR='Y']/PERCENTAGE_NET_ASSETS)&gt;0"&gt; 
  &lt;xsl:value-of select="(.//BELOW_PER_NET_ASSETS_TXT)"/&gt;  
 &lt;/xsl:when&gt;&lt;xsl:otherwise&gt;&lt;/xsl:otherwise&gt;
&lt;/xsl:choose&gt;  </t>
  </si>
  <si>
    <t>Equity Grand Total</t>
  </si>
  <si>
    <t>XDO_?EQUSEC_MARKET_VALUE_TOT?</t>
  </si>
  <si>
    <t>&lt;?sum(.//G_ASSET_GROUP[ASSET_GROUP='EQ']/MARKET_VALUE)?&gt;</t>
  </si>
  <si>
    <t>XDO_?EQUSEC_PER_NET_ASSETS_TOT?</t>
  </si>
  <si>
    <t>&lt;?sum(.//G_ASSET_GROUP[ASSET_GROUP='EQ']/PER_NET_ASSETS)?&gt;</t>
  </si>
  <si>
    <t>DEBT Grand Total</t>
  </si>
  <si>
    <t>XDO_?DEBTSEC_MARKET_VALUE_TOT?</t>
  </si>
  <si>
    <t>&lt;?sum(.//G_ASSET_GROUP[ASSET_GROUP='DB']/MARKET_VALUE)?&gt;</t>
  </si>
  <si>
    <t>XDO_?DEBTSEC_PER_NET_ASSETS_TOT?</t>
  </si>
  <si>
    <t>&lt;?sum(.//G_ASSET_GROUP[ASSET_GROUP='DB']/PER_NET_ASSETS)?&gt;</t>
  </si>
  <si>
    <t>Money Market Grand Total</t>
  </si>
  <si>
    <t>XDO_?MONEYMARKETSEC_MARKET_VALUE_TOT?</t>
  </si>
  <si>
    <t>&lt;?sum(.//G_ASSET_GROUP[ASSET_GROUP='MM']/MARKET_VALUE)?&gt;</t>
  </si>
  <si>
    <t>XDO_?MONEYMARKETSEC_PER_NET_ASSETS_TOT?</t>
  </si>
  <si>
    <t>&lt;?sum(.//G_ASSET_GROUP[ASSET_GROUP='MM']/PER_NET_ASSETS)?&gt;</t>
  </si>
  <si>
    <t>Equity Section A</t>
  </si>
  <si>
    <t>XDO_GROUP_?EQUITY_SEC_A?</t>
  </si>
  <si>
    <t>&lt;xsl:for-each select=".//G_ASSET_GROUP[QRY_DESC='EQU_SEC_A']"&gt;</t>
  </si>
  <si>
    <t>&lt;/xsl:for-each&gt;</t>
  </si>
  <si>
    <t>XDO_?EQUSECA_PER_NET_ASSETS?</t>
  </si>
  <si>
    <t xml:space="preserve">&lt;xsl:choose&gt;
 &lt;xsl:when test="(.//BELOW_PER_INDICATOR='Y')"&gt; 
  &lt;xsl:value-of select="(.//PER_HASH_SYMBOL_DISP)"/&gt;  
 &lt;/xsl:when&gt;&lt;xsl:otherwise&gt;&lt;xsl:value-of select="(.//PER_NET_ASSETS)"/&gt; &lt;/xsl:otherwise&gt;
&lt;/xsl:choose&gt;  </t>
  </si>
  <si>
    <t>XDO_?EQUSECA_MARKET_VALUE_TOT?</t>
  </si>
  <si>
    <t>&lt;?sum(.//G_ASSET_GROUP[QRY_DESC='EQU_SEC_A']/MARKET_VALUE)?&gt;</t>
  </si>
  <si>
    <t>XDO_?EQUSECA_PER_NET_ASSETS_TOT?</t>
  </si>
  <si>
    <t>&lt;?sum(.//G_ASSET_GROUP[QRY_DESC='EQU_SEC_A']/PER_NET_ASSETS)?&gt;</t>
  </si>
  <si>
    <t>Equity Section B</t>
  </si>
  <si>
    <t>XDO_GROUP_?EQUITY_SEC_B?</t>
  </si>
  <si>
    <t>&lt;xsl:for-each select=".//G_ASSET_GROUP[QRY_DESC='EQU_SEC_B']"&gt;</t>
  </si>
  <si>
    <t>XDO_?EQUSECB_SL_NO?</t>
  </si>
  <si>
    <t>&lt;?(.//SL_NO) ?&gt;</t>
  </si>
  <si>
    <t>XDO_?EQUSECB_ISIN_CODE?</t>
  </si>
  <si>
    <t>&lt;?(.//ISIN_CODE) ?&gt;</t>
  </si>
  <si>
    <t>XDO_?EQUSECB_NAME?</t>
  </si>
  <si>
    <t>&lt;?(.//NAME) ?&gt;</t>
  </si>
  <si>
    <t>XDO_?EQUSECB_RATING_INDUSTRY?</t>
  </si>
  <si>
    <t>&lt;?(.//RATING_INDUSTRY) ?&gt;</t>
  </si>
  <si>
    <t>XDO_?EQUSECB_UNITS?</t>
  </si>
  <si>
    <t>&lt;?(.//UNITS) ?&gt;</t>
  </si>
  <si>
    <t>XDO_?EQUSECB_MARKET_VALUE?</t>
  </si>
  <si>
    <t>&lt;?(.//MARKET_VALUE) ?&gt;</t>
  </si>
  <si>
    <t>XDO_?EQUSECB_PER_NET_ASSETS?</t>
  </si>
  <si>
    <t>XDO_?EQUSECB_MARKET_VALUE_TOT?</t>
  </si>
  <si>
    <t>&lt;?sum(.//G_ASSET_GROUP[QRY_DESC='EQU_SEC_B']/MARKET_VALUE)?&gt;</t>
  </si>
  <si>
    <t>XDO_?EQUSECB_PER_NET_ASSETS_TOT?</t>
  </si>
  <si>
    <t>&lt;?sum(.//G_ASSET_GROUP[QRY_DESC='EQU_SEC_B']/PER_NET_ASSETS)?&gt;</t>
  </si>
  <si>
    <t>Equity Section C</t>
  </si>
  <si>
    <t>XDO_GROUP_?EQUITY_SEC_C?</t>
  </si>
  <si>
    <t>&lt;xsl:for-each select=".//G_ASSET_GROUP[QRY_DESC='EQU_SEC_C']"&gt;</t>
  </si>
  <si>
    <t>XDO_?EQUSECC_SL_NO?</t>
  </si>
  <si>
    <t>XDO_?EQUSECC_ISIN_CODE?</t>
  </si>
  <si>
    <t>XDO_?EQUSECC_NAME?</t>
  </si>
  <si>
    <t>XDO_?EQUSECC_RATING_INDUSTRY?</t>
  </si>
  <si>
    <t>XDO_?EQUSECC_UNITS?</t>
  </si>
  <si>
    <t>XDO_?EQUSECC_MARKET_VALUE?</t>
  </si>
  <si>
    <t>XDO_?EQUSECC_PER_NET_ASSETS?</t>
  </si>
  <si>
    <t>XDO_?EQUSECC_MARKET_VALUE_TOT?</t>
  </si>
  <si>
    <t>&lt;?sum(.//G_ASSET_GROUP[QRY_DESC='EQU_SEC_C']/MARKET_VALUE)?&gt;</t>
  </si>
  <si>
    <t>XDO_?EQUSECC_PER_NET_ASSETS_TOT?</t>
  </si>
  <si>
    <t>&lt;?sum(.//G_ASSET_GROUP[QRY_DESC='EQU_SEC_C']/PER_NET_ASSETS)?&gt;</t>
  </si>
  <si>
    <t>Equity Section D</t>
  </si>
  <si>
    <t>XDO_GROUP_?EQUITY_SEC_D?</t>
  </si>
  <si>
    <t>&lt;xsl:for-each select=".//G_ASSET_GROUP[QRY_DESC='EQU_SEC_D']"&gt;</t>
  </si>
  <si>
    <t>XDO_?EQUSECD_SL_NO?</t>
  </si>
  <si>
    <t>XDO_?EQUSECD_ISIN_CODE?</t>
  </si>
  <si>
    <t>XDO_?EQUSECD_NAME?</t>
  </si>
  <si>
    <t>XDO_?EQUSECD_RATING_INDUSTRY?</t>
  </si>
  <si>
    <t>XDO_?EQUSECD_UNITS?</t>
  </si>
  <si>
    <t>XDO_?EQUSECD_MARKET_VALUE?</t>
  </si>
  <si>
    <t>XDO_?EQUSECD_PER_NET_ASSETS?</t>
  </si>
  <si>
    <t>XDO_?EQUSECD_MARKET_VALUE_TOT?</t>
  </si>
  <si>
    <t>&lt;?sum(.//G_ASSET_GROUP[QRY_DESC='EQU_SEC_D']/MARKET_VALUE)?&gt;</t>
  </si>
  <si>
    <t>XDO_?EQUSECD_PER_NET_ASSETS_TOT?</t>
  </si>
  <si>
    <t>&lt;?sum(.//G_ASSET_GROUP[QRY_DESC='EQU_SEC_D']/PER_NET_ASSETS)?&gt;</t>
  </si>
  <si>
    <t>Equity Section E</t>
  </si>
  <si>
    <t>XDO_GROUP_?EQUITY_SEC_E?</t>
  </si>
  <si>
    <t>&lt;xsl:for-each select=".//G_ASSET_GROUP[QRY_DESC='EQU_SEC_E']"&gt;</t>
  </si>
  <si>
    <t>XDO_?EQUSECE_SL_NO?</t>
  </si>
  <si>
    <t>XDO_?EQUSECE_ISIN_CODE?</t>
  </si>
  <si>
    <t>XDO_?EQUSECE_NAME?</t>
  </si>
  <si>
    <t>XDO_?EQUSECE_RATING_INDUSTRY?</t>
  </si>
  <si>
    <t>XDO_?EQUSECE_UNITS?</t>
  </si>
  <si>
    <t>XDO_?EQUSECE_MARKET_VALUE?</t>
  </si>
  <si>
    <t>XDO_?EQUSECE_PER_NET_ASSETS?</t>
  </si>
  <si>
    <t>XDO_?EQUSECE_MARKET_VALUE_TOT?</t>
  </si>
  <si>
    <t>&lt;?sum(.//G_ASSET_GROUP[QRY_DESC='EQU_SEC_E']/MARKET_VALUE)?&gt;</t>
  </si>
  <si>
    <t>XDO_?EQUSECE_PER_NET_ASSETS_TOT?</t>
  </si>
  <si>
    <t>&lt;?sum(.//G_ASSET_GROUP[QRY_DESC='EQU_SEC_E']/PER_NET_ASSETS)?&gt;</t>
  </si>
  <si>
    <t>Equity Section F</t>
  </si>
  <si>
    <t>XDO_GROUP_?EQUITY_SEC_F?</t>
  </si>
  <si>
    <t>&lt;xsl:for-each select=".//G_ASSET_GROUP[QRY_DESC='EQU_SEC_F']"&gt;</t>
  </si>
  <si>
    <t>XDO_?EQUSECF_SL_NO?</t>
  </si>
  <si>
    <t>XDO_?EQUSECF_ISIN_CODE?</t>
  </si>
  <si>
    <t>XDO_?EQUSECF_NAME?</t>
  </si>
  <si>
    <t>XDO_?EQUSECF_RATING_INDUSTRY?</t>
  </si>
  <si>
    <t>XDO_?EQUSECF_UNITS?</t>
  </si>
  <si>
    <t>XDO_?EQUSECF_MARKET_VALUE?</t>
  </si>
  <si>
    <t>XDO_?EQUSECF_PER_NET_ASSETS?</t>
  </si>
  <si>
    <t>XDO_?EQUSECF_MARKET_VALUE_TOT?</t>
  </si>
  <si>
    <t>&lt;?sum(.//G_ASSET_GROUP[QRY_DESC='EQU_SEC_F']/MARKET_VALUE)?&gt;</t>
  </si>
  <si>
    <t>XDO_?EQUSECF_PER_NET_ASSETS_TOT?</t>
  </si>
  <si>
    <t>&lt;?sum(.//G_ASSET_GROUP[QRY_DESC='EQU_SEC_F']/PER_NET_ASSETS)?&gt;</t>
  </si>
  <si>
    <t>DEBT Section A</t>
  </si>
  <si>
    <t>XDO_GROUP_?DEBT_SEC_A?</t>
  </si>
  <si>
    <t>&lt;xsl:for-each select=".//G_ASSET_GROUP[QRY_DESC='DEBT_SEC_A']"&gt;</t>
  </si>
  <si>
    <t>XDO_?DEBTSECA_SL_NO?</t>
  </si>
  <si>
    <t>XDO_?DEBTSECA_ISIN_CODE?</t>
  </si>
  <si>
    <t>XDO_?DEBTSECA_NAME?</t>
  </si>
  <si>
    <t>XDO_?DEBTSECA_RATING_INDUSTRY?</t>
  </si>
  <si>
    <t>XDO_?DEBTSECA_UNITS?</t>
  </si>
  <si>
    <t>XDO_?DEBTSECA_MARKET_VALUE?</t>
  </si>
  <si>
    <t>XDO_?DEBTSECA_PER_NET_ASSETS?</t>
  </si>
  <si>
    <t>XDO_?DEBTSECA_MARKET_VALUE_TOT?</t>
  </si>
  <si>
    <t>&lt;?sum(.//G_ASSET_GROUP[QRY_DESC='DEBT_SEC_A']/MARKET_VALUE)?&gt;</t>
  </si>
  <si>
    <t>XDO_?DEBTSECA_PER_NET_ASSETS_TOT?</t>
  </si>
  <si>
    <t>&lt;?sum(.//G_ASSET_GROUP[QRY_DESC='DEBT_SEC_A']/PER_NET_ASSETS)?&gt;</t>
  </si>
  <si>
    <t>DEBT Section B</t>
  </si>
  <si>
    <t>XDO_GROUP_?DEBT_SEC_B?</t>
  </si>
  <si>
    <t>&lt;xsl:for-each select=".//G_ASSET_GROUP[QRY_DESC='DEBT_SEC_B']"&gt;</t>
  </si>
  <si>
    <t>XDO_?DEBTSECB_SL_NO?</t>
  </si>
  <si>
    <t>XDO_?DEBTSECB_ISIN_CODE?</t>
  </si>
  <si>
    <t>XDO_?DEBTSECB_NAME?</t>
  </si>
  <si>
    <t>XDO_?DEBTSECB_RATING_INDUSTRY?</t>
  </si>
  <si>
    <t>XDO_?DEBTSECB_UNITS?</t>
  </si>
  <si>
    <t>XDO_?DEBTSECB_MARKET_VALUE?</t>
  </si>
  <si>
    <t>XDO_?DEBTSECB_PER_NET_ASSETS?</t>
  </si>
  <si>
    <t>XDO_?DEBTSECB_MARKET_VALUE_TOT?</t>
  </si>
  <si>
    <t>&lt;?sum(.//G_ASSET_GROUP[QRY_DESC='DEBT_SEC_B']/MARKET_VALUE)?&gt;</t>
  </si>
  <si>
    <t>XDO_?DEBTSECB_PER_NET_ASSETS_TOT?</t>
  </si>
  <si>
    <t>&lt;?sum(.//G_ASSET_GROUP[QRY_DESC='DEBT_SEC_B']/PER_NET_ASSETS)?&gt;</t>
  </si>
  <si>
    <t>DEBT Section C</t>
  </si>
  <si>
    <t>XDO_GROUP_?DEBT_SEC_C?</t>
  </si>
  <si>
    <t>&lt;xsl:for-each select=".//G_ASSET_GROUP[QRY_DESC='DEBT_SEC_C']"&gt;</t>
  </si>
  <si>
    <t>XDO_?DEBTSECC_SL_NO?</t>
  </si>
  <si>
    <t>XDO_?DEBTSECC_ISIN_CODE?</t>
  </si>
  <si>
    <t>XDO_?DEBTSECC_NAME?</t>
  </si>
  <si>
    <t>XDO_?DEBTSECC_RATING_INDUSTRY?</t>
  </si>
  <si>
    <t>XDO_?DEBTSECC_UNITS?</t>
  </si>
  <si>
    <t>XDO_?DEBTSECC_MARKET_VALUE?</t>
  </si>
  <si>
    <t>XDO_?DEBTSECC_PER_NET_ASSETS?</t>
  </si>
  <si>
    <t>XDO_?DEBTSECC_MARKET_VALUE_TOT?</t>
  </si>
  <si>
    <t>&lt;?sum(.//G_ASSET_GROUP[QRY_DESC='DEBT_SEC_C']/MARKET_VALUE)?&gt;</t>
  </si>
  <si>
    <t>XDO_?DEBTSECC_PER_NET_ASSETS_TOT?</t>
  </si>
  <si>
    <t>&lt;?sum(.//G_ASSET_GROUP[QRY_DESC='DEBT_SEC_C']/PER_NET_ASSETS)?&gt;</t>
  </si>
  <si>
    <t>DEBT Section D</t>
  </si>
  <si>
    <t>XDO_GROUP_?DEBT_SEC_D?</t>
  </si>
  <si>
    <t>&lt;xsl:for-each select=".//G_ASSET_GROUP[QRY_DESC='DEBT_SEC_D']"&gt;</t>
  </si>
  <si>
    <t>XDO_?DEBTSECD_SL_NO?</t>
  </si>
  <si>
    <t>XDO_?DEBTSECD_ISIN_CODE?</t>
  </si>
  <si>
    <t>XDO_?DEBTSECD_NAME?</t>
  </si>
  <si>
    <t>XDO_?DEBTSECD_RATING_INDUSTRY?</t>
  </si>
  <si>
    <t>XDO_?DEBTSECD_UNITS?</t>
  </si>
  <si>
    <t>XDO_?DEBTSECD_MARKET_VALUE?</t>
  </si>
  <si>
    <t>XDO_?DEBTSECD_PER_NET_ASSETS?</t>
  </si>
  <si>
    <t>XDO_?DEBTSECD_MARKET_VALUE_TOT?</t>
  </si>
  <si>
    <t>&lt;?sum(.//G_ASSET_GROUP[QRY_DESC='DEBT_SEC_D']/MARKET_VALUE)?&gt;</t>
  </si>
  <si>
    <t>XDO_?DEBTSECD_PER_NET_ASSETS_TOT?</t>
  </si>
  <si>
    <t>&lt;?sum(.//G_ASSET_GROUP[QRY_DESC='DEBT_SEC_D']/PER_NET_ASSETS)?&gt;</t>
  </si>
  <si>
    <t>Money Market Sec A</t>
  </si>
  <si>
    <t>XDO_GROUP_?MONEY_MARKET_SEC_A?</t>
  </si>
  <si>
    <t>&lt;xsl:for-each select=".//G_ASSET_GROUP[QRY_DESC='MONEY_MARKET_SEC_A']"&gt;</t>
  </si>
  <si>
    <t>XDO_?MONEYMARKETSECA_SL_NO?</t>
  </si>
  <si>
    <t>XDO_?MONEYMARKETSECA_ISIN_CODE?</t>
  </si>
  <si>
    <t>XDO_?MONEYMARKETSECA_NAME?</t>
  </si>
  <si>
    <t>XDO_?MONEYMARKETSECA_RATING_INDUSTRY?</t>
  </si>
  <si>
    <t>XDO_?MONEYMARKETSECA_UNITS?</t>
  </si>
  <si>
    <t>XDO_?MONEYMARKETSECA_MARKET_VALUE?</t>
  </si>
  <si>
    <t>XDO_?MONEYMARKETSECA_PER_NET_ASSETS?</t>
  </si>
  <si>
    <t>XDO_?MONEYMARKETSECA_MARKET_VALUE_TOT?</t>
  </si>
  <si>
    <t>&lt;?sum(.//G_ASSET_GROUP[QRY_DESC='MONEY_MARKET_SEC_A']/MARKET_VALUE)?&gt;</t>
  </si>
  <si>
    <t>XDO_?MONEYMARKETSECA_PER_NET_ASSETS_TOT?</t>
  </si>
  <si>
    <t>&lt;?sum(.//G_ASSET_GROUP[QRY_DESC='MONEY_MARKET_SEC_A']/PER_NET_ASSETS)?&gt;</t>
  </si>
  <si>
    <t>Money Market Sec B</t>
  </si>
  <si>
    <t>XDO_GROUP_?MONEY_MARKET_SEC_B?</t>
  </si>
  <si>
    <t>&lt;xsl:for-each select=".//G_ASSET_GROUP[QRY_DESC='MONEY_MARKET_SEC_B']"&gt;</t>
  </si>
  <si>
    <t>XDO_?MONEYMARKETSECB_SL_NO?</t>
  </si>
  <si>
    <t>XDO_?MONEYMARKETSECB_ISIN_CODE?</t>
  </si>
  <si>
    <t>XDO_?MONEYMARKETSECB_NAME?</t>
  </si>
  <si>
    <t>XDO_?MONEYMARKETSECB_RATING_INDUSTRY?</t>
  </si>
  <si>
    <t>XDO_?MONEYMARKETSECB_UNITS?</t>
  </si>
  <si>
    <t>XDO_?MONEYMARKETSECB_MARKET_VALUE?</t>
  </si>
  <si>
    <t>XDO_?MONEYMARKETSECB_PER_NET_ASSETS?</t>
  </si>
  <si>
    <t>XDO_?MONEYMARKETSECB_MARKET_VALUE_TOT?</t>
  </si>
  <si>
    <t>&lt;?sum(.//G_ASSET_GROUP[QRY_DESC='MONEY_MARKET_SEC_B']/MARKET_VALUE)?&gt;</t>
  </si>
  <si>
    <t>XDO_?MONEYMARKETSECB_PER_NET_ASSETS_TOT?</t>
  </si>
  <si>
    <t>&lt;?sum(.//G_ASSET_GROUP[QRY_DESC='MONEY_MARKET_SEC_B']/PER_NET_ASSETS)?&gt;</t>
  </si>
  <si>
    <t>Money Market Sec C</t>
  </si>
  <si>
    <t>XDO_GROUP_?MONEY_MARKET_SEC_C?</t>
  </si>
  <si>
    <t>&lt;xsl:for-each select=".//G_ASSET_GROUP[QRY_DESC='MONEY_MARKET_SEC_C']"&gt;</t>
  </si>
  <si>
    <t>XDO_?MONEYMARKETSECC_SL_NO?</t>
  </si>
  <si>
    <t>XDO_?MONEYMARKETSECC_ISIN_CODE?</t>
  </si>
  <si>
    <t>XDO_?MONEYMARKETSECC_NAME?</t>
  </si>
  <si>
    <t>XDO_?MONEYMARKETSECC_RATING_INDUSTRY?</t>
  </si>
  <si>
    <t>XDO_?MONEYMARKETSECC_UNITS?</t>
  </si>
  <si>
    <t>XDO_?MONEYMARKETSECC_MARKET_VALUE?</t>
  </si>
  <si>
    <t>XDO_?MONEYMARKETSECC_PER_NET_ASSETS?</t>
  </si>
  <si>
    <t>XDO_?MONEYMARKETSECC_MARKET_VALUE_TOT?</t>
  </si>
  <si>
    <t>&lt;?sum(.//G_ASSET_GROUP[QRY_DESC='MONEY_MARKET_SEC_C']/MARKET_VALUE)?&gt;</t>
  </si>
  <si>
    <t>XDO_?MONEYMARKETSECC_PER_NET_ASSETS_TOT?</t>
  </si>
  <si>
    <t>&lt;?sum(.//G_ASSET_GROUP[QRY_DESC='MONEY_MARKET_SEC_C']/PER_NET_ASSETS)?&gt;</t>
  </si>
  <si>
    <t>Money Market Sec D</t>
  </si>
  <si>
    <t>XDO_GROUP_?MONEY_MARKET_SEC_D?</t>
  </si>
  <si>
    <t>&lt;xsl:for-each select=".//G_ASSET_GROUP[QRY_DESC='MONEY_MARKET_SEC_D']"&gt;</t>
  </si>
  <si>
    <t>XDO_?MONEYMARKETSECD_SL_NO?</t>
  </si>
  <si>
    <t>XDO_?MONEYMARKETSECD_ISIN_CODE?</t>
  </si>
  <si>
    <t>XDO_?MONEYMARKETSECD_NAME?</t>
  </si>
  <si>
    <t>XDO_?MONEYMARKETSECD_RATING_INDUSTRY?</t>
  </si>
  <si>
    <t>XDO_?MONEYMARKETSECD_UNITS?</t>
  </si>
  <si>
    <t>XDO_?MONEYMARKETSECD_MARKET_VALUE?</t>
  </si>
  <si>
    <t>XDO_?MONEYMARKETSECD_PER_NET_ASSETS?</t>
  </si>
  <si>
    <t>XDO_?MONEYMARKETSECD_MARKET_VALUE_TOT?</t>
  </si>
  <si>
    <t>&lt;?sum(.//G_ASSET_GROUP[QRY_DESC='MONEY_MARKET_SEC_D']/MARKET_VALUE)?&gt;</t>
  </si>
  <si>
    <t>XDO_?MONEYMARKETSECD_PER_NET_ASSETS_TOT?</t>
  </si>
  <si>
    <t>&lt;?sum(.//G_ASSET_GROUP[QRY_DESC='MONEY_MARKET_SEC_D']/PER_NET_ASSETS)?&gt;</t>
  </si>
  <si>
    <t>Mutual Fund Sec A</t>
  </si>
  <si>
    <t>XDO_GROUP_?MUTUAL_FUND_SEC_A?</t>
  </si>
  <si>
    <t>&lt;xsl:for-each select=".//G_ASSET_GROUP[QRY_DESC='MUTUAL_FUND_SEC_A']"&gt;</t>
  </si>
  <si>
    <t>XDO_?MUTUALFUNDSECA_SL_NO?</t>
  </si>
  <si>
    <t>XDO_?MUTUALFUNDSECA_ISIN_CODE?</t>
  </si>
  <si>
    <t>XDO_?MUTUALFUNDSECA_NAME?</t>
  </si>
  <si>
    <t>XDO_?MUTUALFUNDSECA_RATING_INDUSTRY?</t>
  </si>
  <si>
    <t>XDO_?MUTUALFUNDSECA_UNITS?</t>
  </si>
  <si>
    <t>XDO_?MUTUALFUNDSECA_MARKET_VALUE?</t>
  </si>
  <si>
    <t>XDO_?MUTUALFUNDSECA_PER_NET_ASSETS?</t>
  </si>
  <si>
    <t>XDO_?MUTUALFUNDSECA_MARKET_VALUE_TOT?</t>
  </si>
  <si>
    <t>&lt;?sum(.//G_ASSET_GROUP[QRY_DESC='MUTUAL_FUND_SEC_A']/MARKET_VALUE)?&gt;</t>
  </si>
  <si>
    <t>XDO_?MUTUALFUNDSECA_PER_NET_ASSETS_TOT?</t>
  </si>
  <si>
    <t>&lt;?sum(.//G_ASSET_GROUP[QRY_DESC='MUTUAL_FUND_SEC_A']/PER_NET_ASSETS)?&gt;</t>
  </si>
  <si>
    <t>Others Sec A</t>
  </si>
  <si>
    <t>XDO_GROUP_?OTHERS_A?</t>
  </si>
  <si>
    <t>&lt;xsl:for-each select=".//G_ASSET_GROUP[QRY_DESC='OTHERS_A']"&gt;</t>
  </si>
  <si>
    <t>XDO_?OTHERSSECA_SL_NO?</t>
  </si>
  <si>
    <t>XDO_?OTHERSSECA_ISIN_CODE?</t>
  </si>
  <si>
    <t>XDO_?OTHERSSECA_NAME?</t>
  </si>
  <si>
    <t>XDO_?OTHERSSECA_RATING_INDUSTRY?</t>
  </si>
  <si>
    <t>XDO_?OTHERSSECA_UNITS?</t>
  </si>
  <si>
    <t>XDO_?OTHERSSECA_MARKET_VALUE?</t>
  </si>
  <si>
    <t>XDO_?OTHERSSECA_PER_NET_ASSETS?</t>
  </si>
  <si>
    <t>XDO_?OTHERSSECA_MARKET_VALUE_TOT?</t>
  </si>
  <si>
    <t>&lt;?sum(.//G_ASSET_GROUP[QRY_DESC='OTHERS_A']/MARKET_VALUE)?&gt;</t>
  </si>
  <si>
    <t>XDO_?OTHERSSECA_PER_NET_ASSETS_TOT?</t>
  </si>
  <si>
    <t>&lt;?sum(.//G_ASSET_GROUP[QRY_DESC='OTHERS_A']/PER_NET_ASSETS)?&gt;</t>
  </si>
  <si>
    <t>Others Sec B</t>
  </si>
  <si>
    <t>XDO_GROUP_?OTHERS_B?</t>
  </si>
  <si>
    <t>&lt;xsl:for-each select=".//G_ASSET_GROUP[QRY_DESC='OTHERS_B']"&gt;</t>
  </si>
  <si>
    <t>XDO_?OTHERSSECB_SL_NO?</t>
  </si>
  <si>
    <t>XDO_?OTHERSSECB_ISIN_CODE?</t>
  </si>
  <si>
    <t>XDO_?OTHERSSECB_NAME?</t>
  </si>
  <si>
    <t>XDO_?OTHERSSECB_RATING_INDUSTRY?</t>
  </si>
  <si>
    <t>XDO_?OTHERSSECB_UNITS?</t>
  </si>
  <si>
    <t>XDO_?OTHERSSECB_MARKET_VALUE?</t>
  </si>
  <si>
    <t>XDO_?OTHERSSECB_PER_NET_ASSETS?</t>
  </si>
  <si>
    <t>XDO_?OTHERSSECB_MARKET_VALUE_TOT?</t>
  </si>
  <si>
    <t>&lt;?sum(.//G_ASSET_GROUP[QRY_DESC='OTHERS_B']/MARKET_VALUE)?&gt;</t>
  </si>
  <si>
    <t>XDO_?OTHERSSECB_PER_NET_ASSETS_TOT?</t>
  </si>
  <si>
    <t>&lt;?sum(.//G_ASSET_GROUP[QRY_DESC='OTHERS_B']/PER_NET_ASSETS)?&gt;</t>
  </si>
  <si>
    <t>Margin Money For Derivative Sec A</t>
  </si>
  <si>
    <t>XDO_GROUP_?MARGIN_MONEY_FR_DERIVATIVE_A?</t>
  </si>
  <si>
    <t>&lt;xsl:for-each select=".//G_ASSET_GROUP[QRY_DESC='MARGIN_MONEY_FR_DERIVATIVE_A']"&gt;</t>
  </si>
  <si>
    <t>XDO_?MARGINMONEYSECA_ISIN_CODE?</t>
  </si>
  <si>
    <t>XDO_?MARGINMONEYSECA_NAME?</t>
  </si>
  <si>
    <t>XDO_?MARGINMONEYSECA_RATING_INDUSTRY?</t>
  </si>
  <si>
    <t>XDO_?MARGINMONEYSECA_UNITS?</t>
  </si>
  <si>
    <t>XDO_?MARGINMONEYSECA_MARKET_VALUE?</t>
  </si>
  <si>
    <t>XDO_?MARGINMONEYSECA_PER_NET_ASSETS?</t>
  </si>
  <si>
    <t>Cash Others NCA Sec A</t>
  </si>
  <si>
    <t>XDO_GROUP_?CASH_OTH_NCA_A?</t>
  </si>
  <si>
    <t>&lt;xsl:for-each select=".//G_ASSET_GROUP[QRY_DESC='CASH_OTH_NCA_A']"&gt;</t>
  </si>
  <si>
    <t>XDO_?CASHNCASECA_ISIN_CODE?</t>
  </si>
  <si>
    <t>XDO_?CASHNCASECA_NAME?</t>
  </si>
  <si>
    <t>XDO_?CASHNCASECA_RATING_INDUSTRY?</t>
  </si>
  <si>
    <t>XDO_?CASHNCASECA_UNITS?</t>
  </si>
  <si>
    <t>XDO_?CASHNCASECA_MARKET_VALUE?</t>
  </si>
  <si>
    <t>XDO_?CASHNCASECA_PER_NET_ASSETS?</t>
  </si>
  <si>
    <t>NAV - OPTION/PLAN WISE</t>
  </si>
  <si>
    <t>XDO_GROUP_?NAV_PER_PLAN_OPTION?</t>
  </si>
  <si>
    <t>&lt;xsl:for-each select=".//G_NAV_PER_PLAN_OPTION"&gt;</t>
  </si>
  <si>
    <t>DIVIDEN - OPTION/PLAN WISE</t>
  </si>
  <si>
    <t>XDO_GROUP_?DIVIDEN_PER_PLAN_OPTION?</t>
  </si>
  <si>
    <t>&lt;xsl:for-each select=".//G_DIVIDEN_PER_PLAN_OPTION"&gt;</t>
  </si>
  <si>
    <t>Portfolio Turn Over Ratio</t>
  </si>
  <si>
    <t>XDO_GROUP_?G_PORTFOLIO_TURN_OVER_RATIO?</t>
  </si>
  <si>
    <t>&lt;xsl:for-each select=".//G_PORTFOLIO_TURN_OVER_RATIO"&gt;</t>
  </si>
  <si>
    <t>Repo</t>
  </si>
  <si>
    <t>XDO_GROUP_?REPO_CORPORATE?</t>
  </si>
  <si>
    <t>&lt;xsl:for-each select=".//G_REPO_CORPORATE"&gt;</t>
  </si>
  <si>
    <t>Bonus</t>
  </si>
  <si>
    <t>XDO_GROUP_?DIV_BONUS?</t>
  </si>
  <si>
    <t>&lt;xsl:for-each select=".//G_DIV_BONUS"&gt;</t>
  </si>
  <si>
    <t>** Thinly traded / Non Traded Securities</t>
  </si>
  <si>
    <t>Sovereign</t>
  </si>
  <si>
    <t>6.35% Central Government Securities 02/01/2020**</t>
  </si>
  <si>
    <t>IN0020020171</t>
  </si>
  <si>
    <t>CRISIL AAA</t>
  </si>
  <si>
    <t>Tata Sons Ltd - 9.25% - 19/06/2019**</t>
  </si>
  <si>
    <t>INE895D07479</t>
  </si>
  <si>
    <t>IND AA+</t>
  </si>
  <si>
    <t>Shriram Transport Finance Company Ltd - 8.45% - 27/03/2020**</t>
  </si>
  <si>
    <t>INE721A07NR7</t>
  </si>
  <si>
    <t>IND AAA</t>
  </si>
  <si>
    <t>Daimler Financial Services India P Ltd - 8.05% - 13/12/2018**</t>
  </si>
  <si>
    <t>INE094O08037</t>
  </si>
  <si>
    <t>CRISIL AA</t>
  </si>
  <si>
    <t>TMF Holdings Ltd - 24/01/2020**</t>
  </si>
  <si>
    <t>INE909H08253</t>
  </si>
  <si>
    <t>Rural Electrification Corporation Ltd - 9.38% - 06/11/2018</t>
  </si>
  <si>
    <t>INE020B07HY0</t>
  </si>
  <si>
    <t>ICRA AA+</t>
  </si>
  <si>
    <t>Yes Bank Ltd - 9.9% - 31/10/2022**</t>
  </si>
  <si>
    <t>INE528G08246</t>
  </si>
  <si>
    <t>Power Finance Corporation Ltd - 9.69% - 02/03/2019**</t>
  </si>
  <si>
    <t>INE134E07513</t>
  </si>
  <si>
    <t>Power Finance Corporation Ltd - 7.4% - 30/09/2021**</t>
  </si>
  <si>
    <t>INE134E08IM4</t>
  </si>
  <si>
    <t>LIC Housing Finance Ltd - 8.3% - 15/07/2021**</t>
  </si>
  <si>
    <t>INE115A07JY6</t>
  </si>
  <si>
    <t>National Bank for Agricultural &amp; Rural Development - 7.85% - 31/05/2019</t>
  </si>
  <si>
    <t>INE261F08642</t>
  </si>
  <si>
    <t>Power Grid Corporation of India Ltd - 8.4% - 27/05/2019**</t>
  </si>
  <si>
    <t>INE752E07ML9</t>
  </si>
  <si>
    <t>Cholamandalam Investment and Finance Company Ltd - 9.9022% - 28/06/2019**</t>
  </si>
  <si>
    <t>INE121A07HX0</t>
  </si>
  <si>
    <t>LIC Housing Finance Ltd - 9.3% - 14/09/2022**</t>
  </si>
  <si>
    <t>INE115A07CY1</t>
  </si>
  <si>
    <t>Aditya Birla Finance Ltd - 9.75% - 04/04/2019**</t>
  </si>
  <si>
    <t>INE860H07466</t>
  </si>
  <si>
    <t>L&amp;T Housing Finance Ltd - 9.79% - 28/06/2019**</t>
  </si>
  <si>
    <t>INE476M07131</t>
  </si>
  <si>
    <t>ICRA AA</t>
  </si>
  <si>
    <t>Yes Bank Ltd - 9% - 18/10/2022**</t>
  </si>
  <si>
    <t>INE528G08394</t>
  </si>
  <si>
    <t>CRISIL AA+</t>
  </si>
  <si>
    <t>Bank of Baroda - 8.65% - 11/08/2022</t>
  </si>
  <si>
    <t>INE028A08117</t>
  </si>
  <si>
    <t>IND A+</t>
  </si>
  <si>
    <t>Punjab National Bank - 9.21% - 29/03/2022</t>
  </si>
  <si>
    <t>INE160A08118</t>
  </si>
  <si>
    <t>ICICI Bank Ltd - 9.2% - 17/03/2022**</t>
  </si>
  <si>
    <t>INE090A08TW2</t>
  </si>
  <si>
    <t>Rural Electrification Corporation Ltd - 8.44% - 04/12/2021**</t>
  </si>
  <si>
    <t>INE020B08872</t>
  </si>
  <si>
    <t>Power Finance Corporation Ltd - 8.4% - 19/06/2018**</t>
  </si>
  <si>
    <t>INE134E08HB9</t>
  </si>
  <si>
    <t>Axis Bank Ltd - 8.75% - 28/06/2022**</t>
  </si>
  <si>
    <t>INE238A08443</t>
  </si>
  <si>
    <t>Export Import Bank of India - 8.6% - 31/03/2022**</t>
  </si>
  <si>
    <t>INE514E08FL5</t>
  </si>
  <si>
    <t>HDFC Bank Ltd - 8.85% - 12/05/2022**</t>
  </si>
  <si>
    <t>INE040A08377</t>
  </si>
  <si>
    <t>State Bank of India - 8.15% - 02/08/2022**</t>
  </si>
  <si>
    <t>INE062A08157</t>
  </si>
  <si>
    <t>State Bank of India - 8.39% - 25/10/2021**</t>
  </si>
  <si>
    <t>INE062A08140</t>
  </si>
  <si>
    <t>(f) Derivative</t>
  </si>
  <si>
    <t>Monthly Portfolio Statement for the month ended 31 May 2018</t>
  </si>
  <si>
    <t>Sundaram Mid Cap Fund
(formerly Sundaram Select Midcap)</t>
  </si>
  <si>
    <t>Sundaram Large and Mid Cap Fund
(formerly Sundaram Equity Multiplier)</t>
  </si>
  <si>
    <t>Sundaram Small Cap Fund
(formerly Sundaram SMILE Fund)</t>
  </si>
  <si>
    <t>Sundaram Rural and Consumption Fund
(formerly Sundaram Rural India Fund)</t>
  </si>
  <si>
    <t>Sundaram Equity Hybrid Fund
(formerly Sundaram Balanced Fund)</t>
  </si>
  <si>
    <t>Sundaram Multi Asset Fund
(formerly Sundaram Equity Plus)</t>
  </si>
  <si>
    <t>Tata Motors Ltd - DVR</t>
  </si>
  <si>
    <t>Reliance ETF Gold BeES</t>
  </si>
  <si>
    <t>Kotak Gold ETF</t>
  </si>
  <si>
    <t>UTI Gold ETF</t>
  </si>
  <si>
    <t>Nifty Option Dec 2020 10500</t>
  </si>
  <si>
    <t>Nifty Option Dec 2020 11000</t>
  </si>
  <si>
    <t>i) Portfolio Turnover Ratio</t>
  </si>
  <si>
    <t>j) Repo in corporate debt</t>
  </si>
  <si>
    <t>g) Average  Maturity (years) - only for Debt portion (years)</t>
  </si>
  <si>
    <t>h) Average Duration (years) - only for Debt portion (years)</t>
  </si>
  <si>
    <t>INE624Z01016</t>
  </si>
  <si>
    <t>Tata Steel Ltd - Partly Paid Shares</t>
  </si>
  <si>
    <t>ITC Ltd Jun 2018</t>
  </si>
  <si>
    <t>Kotak Mahindra Bank Ltd Jun 2018</t>
  </si>
  <si>
    <t>Bharat Petroleum Corporation Ltd Jun 2018</t>
  </si>
  <si>
    <t>SUNDARAM WORLD BRAND SERIES II</t>
  </si>
  <si>
    <t>ISIN</t>
  </si>
  <si>
    <t>Name of the Instrument</t>
  </si>
  <si>
    <t>Mkt Value
 Rs. in Lacs</t>
  </si>
  <si>
    <t>% to Net
 Assets</t>
  </si>
  <si>
    <t>Equity &amp; Equity related</t>
  </si>
  <si>
    <t>(a) Listed / awaiting listing on Stock Exchanges</t>
  </si>
  <si>
    <t>India Equity Share*</t>
  </si>
  <si>
    <t>NIL</t>
  </si>
  <si>
    <t/>
  </si>
  <si>
    <t>Total</t>
  </si>
  <si>
    <t>FOREIGN SECURITIES/OVERSEAS ETFS</t>
  </si>
  <si>
    <t>American Depository Receipt</t>
  </si>
  <si>
    <t>US8923313071</t>
  </si>
  <si>
    <t>TOYOTA MOTOR CORP - SPON ADR</t>
  </si>
  <si>
    <t>Automotive</t>
  </si>
  <si>
    <t>US03524A1088</t>
  </si>
  <si>
    <t>ANHEUSER-BUSCH INBEV-SPN ADR</t>
  </si>
  <si>
    <t>Beverages</t>
  </si>
  <si>
    <t>US4381283088</t>
  </si>
  <si>
    <t>HONDA MOTOR CO LTD-SPONS ADR</t>
  </si>
  <si>
    <t>US4258831050</t>
  </si>
  <si>
    <t>HENNES &amp; MAURITZ AB-UNSP ADR</t>
  </si>
  <si>
    <t>Consumer Discretionary</t>
  </si>
  <si>
    <t>US4557931098</t>
  </si>
  <si>
    <t>INDITEX-UNSPON ADR</t>
  </si>
  <si>
    <t>US5024413065</t>
  </si>
  <si>
    <t>LVMH MOET HENNESSY-UNSP ADR</t>
  </si>
  <si>
    <t>International Equity Shares</t>
  </si>
  <si>
    <t>US0231351067</t>
  </si>
  <si>
    <t>AMAZON.COM INC</t>
  </si>
  <si>
    <t>Product Distribution</t>
  </si>
  <si>
    <t>US30303M1027</t>
  </si>
  <si>
    <t>FACEBOOK INC</t>
  </si>
  <si>
    <t>Internet / Intranet</t>
  </si>
  <si>
    <t>US5949181045</t>
  </si>
  <si>
    <t>MICROSOFT CORP</t>
  </si>
  <si>
    <t>Computers - Software</t>
  </si>
  <si>
    <t>US0378331005</t>
  </si>
  <si>
    <t>APPLE INC</t>
  </si>
  <si>
    <t>Manufacturing</t>
  </si>
  <si>
    <t>US02079K3059</t>
  </si>
  <si>
    <t>ALPHABET INC. CLASS A</t>
  </si>
  <si>
    <t>FR0000121014</t>
  </si>
  <si>
    <t>LVMH MOET HENNESSY LOUIS VUITTON SA</t>
  </si>
  <si>
    <t>US4581401001</t>
  </si>
  <si>
    <t>INTEL CORPORATION</t>
  </si>
  <si>
    <t>Electronic Compon/ Instruments</t>
  </si>
  <si>
    <t>US5801351017</t>
  </si>
  <si>
    <t>MCDONALD'S CORPORATION</t>
  </si>
  <si>
    <t>Restaurant</t>
  </si>
  <si>
    <t>US1912161007</t>
  </si>
  <si>
    <t>COCA-COLA COMPANY</t>
  </si>
  <si>
    <t>Beverage</t>
  </si>
  <si>
    <t>US46625H1005</t>
  </si>
  <si>
    <t>JP MORGAN CHASE &amp; CO</t>
  </si>
  <si>
    <t>Financials</t>
  </si>
  <si>
    <t>DE0005190003</t>
  </si>
  <si>
    <t>BAYERISCHE MOTOREN WERKE AG</t>
  </si>
  <si>
    <t>Automobile Industry</t>
  </si>
  <si>
    <t>US3696041033</t>
  </si>
  <si>
    <t>GENERAL ELECTRIC COMPANY</t>
  </si>
  <si>
    <t>Diversified Manufacturing</t>
  </si>
  <si>
    <t>US4592001014</t>
  </si>
  <si>
    <t>INTERNATIONAL BUSINESS MACHINES CORP</t>
  </si>
  <si>
    <t>Computer Services</t>
  </si>
  <si>
    <t>FR0000052292</t>
  </si>
  <si>
    <t>HERMES INTERNATIONAL</t>
  </si>
  <si>
    <t>US17275R1023</t>
  </si>
  <si>
    <t>CISCO SYSTEMS INC</t>
  </si>
  <si>
    <t>Networking</t>
  </si>
  <si>
    <t>US9113121068</t>
  </si>
  <si>
    <t>UNITED PARCEL SERVICE INC</t>
  </si>
  <si>
    <t>Courier</t>
  </si>
  <si>
    <t>US2546871060</t>
  </si>
  <si>
    <t>THE WALT DISNEY COMPANY</t>
  </si>
  <si>
    <t>Media &amp; Broadcasting</t>
  </si>
  <si>
    <t>US7427181091</t>
  </si>
  <si>
    <t>PROCTER &amp; GAMBLE CO/THE</t>
  </si>
  <si>
    <t>Consumer Staples</t>
  </si>
  <si>
    <t>US68389X1054</t>
  </si>
  <si>
    <t>ORACLE CORPORATION</t>
  </si>
  <si>
    <t>Software &amp; Services</t>
  </si>
  <si>
    <t>US6541061031</t>
  </si>
  <si>
    <t>NIKE INC</t>
  </si>
  <si>
    <t>Footware</t>
  </si>
  <si>
    <t>DE0007164600</t>
  </si>
  <si>
    <t>SAP SE</t>
  </si>
  <si>
    <t>Information Technology</t>
  </si>
  <si>
    <t>US0258161092</t>
  </si>
  <si>
    <t>AMERICAN EXPRESS COMPANY</t>
  </si>
  <si>
    <t>DE0007100000</t>
  </si>
  <si>
    <t>DAIMLER AG-REGISTERED SHARES</t>
  </si>
  <si>
    <t>US7134481081</t>
  </si>
  <si>
    <t>PEPSICO INC</t>
  </si>
  <si>
    <t>US2786421030</t>
  </si>
  <si>
    <t>EBAY INC</t>
  </si>
  <si>
    <t>Commerce</t>
  </si>
  <si>
    <t>(b) Unlisted</t>
  </si>
  <si>
    <t>DEBT INSTRUMENTS</t>
  </si>
  <si>
    <t>(a) Listed/Awaiting Listing on Stock Exchanges</t>
  </si>
  <si>
    <t xml:space="preserve">(b) Privately placed/Unlisted </t>
  </si>
  <si>
    <t>(c) Securitised Debt Instruments</t>
  </si>
  <si>
    <t>Money Market Instruments</t>
  </si>
  <si>
    <t>Others</t>
  </si>
  <si>
    <t>Mutual Fund Units</t>
  </si>
  <si>
    <t>CBLO / Reverse Repo</t>
  </si>
  <si>
    <t xml:space="preserve"> </t>
  </si>
  <si>
    <t>GRAND TOTAL</t>
  </si>
  <si>
    <t>a) Total NPA's provided for and its percentage to NAV - Nil</t>
  </si>
  <si>
    <t>b)Total value and percentage of illiquid equity shares  - Nil</t>
  </si>
  <si>
    <t>c) NAV  per  unit (Rupees per unit)</t>
  </si>
  <si>
    <t>Direct plan</t>
  </si>
  <si>
    <t xml:space="preserve">Regular plan </t>
  </si>
  <si>
    <t>at the beginning</t>
  </si>
  <si>
    <t>at the end</t>
  </si>
  <si>
    <t>Options</t>
  </si>
  <si>
    <t>Dividend</t>
  </si>
  <si>
    <t>Growth</t>
  </si>
  <si>
    <t>d) Dividend declared during the period (Rupees per unit) - Nil</t>
  </si>
  <si>
    <t>e) Total outstanding exposure in derivative instruments at the end of the period - Nil</t>
  </si>
  <si>
    <t>f) Total investments in foreign securities /ADR'S/GDR'S  at the end of the period - Rs 5,402.14 Lacs</t>
  </si>
  <si>
    <t>g) Portfolio Turnover Ratio - 0.00%</t>
  </si>
  <si>
    <t>h) Investment in repo in corporate debt - Nil</t>
  </si>
  <si>
    <t>SUNDARAM WORLD BRAND SERIES III</t>
  </si>
  <si>
    <t>f) Total investments in foreign securities /ADR'S/GDR'S  at the end of the period - Rs 3,899.31 Lacs</t>
  </si>
  <si>
    <t>SUNDARAM GLOBAL ADVANTAGE FUND</t>
  </si>
  <si>
    <t>Monthly Portfolio Statement for the period ended 31 May 2018</t>
  </si>
  <si>
    <t>S.NO</t>
  </si>
  <si>
    <t>ISIN CODE</t>
  </si>
  <si>
    <t>Industry/ Rating</t>
  </si>
  <si>
    <t>A) Investments in Foreign Securities - Units of Mutual Funds</t>
  </si>
  <si>
    <t>LU0048597586</t>
  </si>
  <si>
    <t>FIL Investment Management Luxembourg SA - Fidelity-Asia Focus -A USD</t>
  </si>
  <si>
    <t>Mutual Fund</t>
  </si>
  <si>
    <t>LU0292107991</t>
  </si>
  <si>
    <t>D B Tracker EM Asia</t>
  </si>
  <si>
    <t>LU0029875118</t>
  </si>
  <si>
    <t>Templeton Asia GR FD PR SH CL A(YDIS)USD</t>
  </si>
  <si>
    <t>LU0266114668</t>
  </si>
  <si>
    <t>Morgan Stanley Inv Mgt - Morgan Stanley SICAV- Global Property Fund Class I</t>
  </si>
  <si>
    <t>LU0292108619</t>
  </si>
  <si>
    <t>D B Tracker LATAM</t>
  </si>
  <si>
    <t>GB0033737874</t>
  </si>
  <si>
    <t>First State Global Resources FD CL A GBP</t>
  </si>
  <si>
    <t>IE0009751193</t>
  </si>
  <si>
    <t>Nevsky Eastern European</t>
  </si>
  <si>
    <t>LU0102008223</t>
  </si>
  <si>
    <t>Parvest Equity Latin America</t>
  </si>
  <si>
    <t>Total for Investments in Foreign Securities - Units of Mutual Funds</t>
  </si>
  <si>
    <t>B) Money Market Investments</t>
  </si>
  <si>
    <t>Cash and Other Net Curent Assets</t>
  </si>
  <si>
    <t># Indicates percentage to NAV of security is less than 0.01%</t>
  </si>
  <si>
    <t>b) Total value and percentage of illiquid equity shares - Nil</t>
  </si>
  <si>
    <t>e) Total outstanding exposure in derivative instrumentsat the end of the period - Nil</t>
  </si>
  <si>
    <t>f) Total investments in foreign securities /ADR'S/GDR'S  at the end of the period - Rs 2,198.76 lacs</t>
  </si>
  <si>
    <t>g) Repo in Corporate Debt - Nil</t>
  </si>
  <si>
    <t>Annexure-A</t>
  </si>
  <si>
    <t>DERIVATIVES DISCLOSURE</t>
  </si>
  <si>
    <t>Disclosure regarding Derivative positions pursuant to SEBI Circular no CIR/IMD/DF/11/2010 dated August18,2010</t>
  </si>
  <si>
    <t>DETAILS OF INVESTMENTS IN DERIVATIVE INSTRUMENTS</t>
  </si>
  <si>
    <t>A. Hedging Positions through Futures as on MAY 31,2018</t>
  </si>
  <si>
    <t>Scheme Name</t>
  </si>
  <si>
    <t>Underlying</t>
  </si>
  <si>
    <t>Long/Short</t>
  </si>
  <si>
    <t>Futures Price When Purchased</t>
  </si>
  <si>
    <t>Current Price of the contract</t>
  </si>
  <si>
    <t>Margin maintained in       (Rs in Lakhs)*</t>
  </si>
  <si>
    <t>Sundaram Equity Hybrid Fund</t>
  </si>
  <si>
    <t>Kotak Mahindra Bank Ltd-JUNE 2018</t>
  </si>
  <si>
    <t>Short</t>
  </si>
  <si>
    <t xml:space="preserve">Total percentage of existing assets hedged through futures as a percentage of net assets </t>
  </si>
  <si>
    <t>%</t>
  </si>
  <si>
    <t>For the period ended MAY 31,2018 following were the hedging transactions through futures which have been squared off/ expired</t>
  </si>
  <si>
    <t>Total Number of contracts where future were Bought</t>
  </si>
  <si>
    <t>Total Number of contracts where future were Sold</t>
  </si>
  <si>
    <t>Gross Notional value of contracts where futures were bought                      (Rs. in Lakhs)</t>
  </si>
  <si>
    <t>Gross Notional value of contracts where futures were sold        (Rs. in Lakhs)</t>
  </si>
  <si>
    <t>Net Profit / (Loss) value on all contracts combined       (Rs. in lakhs)</t>
  </si>
  <si>
    <t>-</t>
  </si>
  <si>
    <t>Sundaram Mid Cap Fund</t>
  </si>
  <si>
    <t>Sundaram Large And Mid Cap Fund</t>
  </si>
  <si>
    <t>B. Other than hedging positions through futures as on MAY 31,2018 :</t>
  </si>
  <si>
    <t>Margin maintained in       (Rs. in Lakhs) *</t>
  </si>
  <si>
    <t>ITC Ltd-JUNE 2018</t>
  </si>
  <si>
    <t>Long</t>
  </si>
  <si>
    <t>Bharat Petroleum Corp Ltd-JUNE 2018</t>
  </si>
  <si>
    <t>Total percentage of existing assets due to non-hedging positions as a percentage of net assets</t>
  </si>
  <si>
    <t>For the period ended MAY 31,2018 following were the non-hedging transactions through futures which have been squared off / expired</t>
  </si>
  <si>
    <t>Gross Notional value of contracts where futures were sold      ( Rs. in Lakhs)</t>
  </si>
  <si>
    <t>Net Profit / (Loss) value on all contracts combined      (Rs. in lakhs)</t>
  </si>
  <si>
    <t>C. Hedging Positions through Put Options as on MAY 31,2018</t>
  </si>
  <si>
    <t>Call/Put</t>
  </si>
  <si>
    <t>Number of Contracts</t>
  </si>
  <si>
    <t>Option Price when purchased</t>
  </si>
  <si>
    <t>Current Option Price</t>
  </si>
  <si>
    <t>Put</t>
  </si>
  <si>
    <t xml:space="preserve">Total % of existing assets hedged through Put Option - </t>
  </si>
  <si>
    <t>For the period ended  MAY 31,2018, the following hedging transactions through options which have been already exercised/expired</t>
  </si>
  <si>
    <t>Total Number of contracts entered into</t>
  </si>
  <si>
    <t>Gross Notional Value of contracts (Rs. in Lakhs)</t>
  </si>
  <si>
    <t>Net Profit/(Loss) on all contracts 
(Rs. in Lakhs)</t>
  </si>
  <si>
    <t>Sundaram Small Cap Fund</t>
  </si>
  <si>
    <t>D. Other than Hedging Positions through options as on MAY 31,2018 :</t>
  </si>
  <si>
    <t xml:space="preserve">Total Exposure through Options other than hedging as a percentage of net assets </t>
  </si>
  <si>
    <t>For the period ended MAY 31,2018, the following non hedging transactions through options which have been already exercised/expired</t>
  </si>
  <si>
    <t>E. Hedging Positions through Swaps as on MAY 31,2018 - Nil</t>
  </si>
  <si>
    <t>F) Hedging Positions through Interest Rate Futures as on MAY 31,2018</t>
  </si>
  <si>
    <t xml:space="preserve">Futures Price
When Purchased </t>
  </si>
  <si>
    <t>Futures Price
When Purchased</t>
  </si>
  <si>
    <t>Current Price of
the contract</t>
  </si>
  <si>
    <t>Margin maintained
in (Rs. in Lakhs)</t>
  </si>
  <si>
    <t>Total percentage of existing assets hedged through Interest Rate Futures a Percentage of net assets</t>
  </si>
  <si>
    <t>For the period ended MAY 31,2018 following were the hedging transactions through Interest Rate Futures which have been squared off/ expired</t>
  </si>
  <si>
    <t># Percentage to NAV of security is less than 0.01%</t>
  </si>
  <si>
    <t>* Note: Margin maintained denotes security specific margin.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</si>
</sst>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3" formatCode="_ * #,##0.00_ ;_ * \-#,##0.00_ ;_ * &quot;-&quot;??_ ;_ @_ "/>
    <numFmt numFmtId="164" formatCode="_(* #,##0.00_);_(* \(#,##0.00\);_(* &quot;-&quot;??_);_(@_)"/>
    <numFmt numFmtId="165" formatCode="0.00_);[Red]\(0.00\)"/>
    <numFmt numFmtId="166" formatCode="0.0000_);[Red]\(0.0000\)"/>
    <numFmt numFmtId="167" formatCode="\(#,##0.00\);\(#,##0.00\)"/>
    <numFmt numFmtId="168" formatCode="\(#,##0.00%\);\(#,##0.00%\)"/>
    <numFmt numFmtId="169" formatCode="_(* #,##0.000000_);_(* \(#,##0.000000\);_(* &quot;-&quot;??????_);_(@_)"/>
    <numFmt numFmtId="170" formatCode="_(* #,##0.000000_);_(* \(#,##0.000000\);_(* &quot;-&quot;??_);_(@_)"/>
    <numFmt numFmtId="171" formatCode="\(###0\);\(###0\)"/>
    <numFmt numFmtId="172" formatCode="dd\/mm\/yyyy"/>
    <numFmt numFmtId="173" formatCode="0.0000"/>
    <numFmt numFmtId="174" formatCode="#,##0.000"/>
    <numFmt numFmtId="175" formatCode="0.00_);\(0.00\)"/>
    <numFmt numFmtId="176" formatCode="#,##0.0000"/>
    <numFmt numFmtId="177" formatCode="#,##0.0000;\(#,##0.0000\)"/>
    <numFmt numFmtId="178" formatCode="_(* #,##0_);_(* \(#,##0\);_(* &quot;-&quot;??_);_(@_)"/>
  </numFmts>
  <fonts count="3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ahoma"/>
      <family val="2"/>
    </font>
    <font>
      <b/>
      <sz val="11"/>
      <name val="Calibri"/>
      <family val="2"/>
      <scheme val="minor"/>
    </font>
    <font>
      <b/>
      <sz val="11"/>
      <color indexed="7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72"/>
      <name val="Calibri"/>
      <family val="2"/>
      <scheme val="minor"/>
    </font>
    <font>
      <sz val="10"/>
      <color indexed="7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color indexed="72"/>
      <name val="Tahoma"/>
      <family val="2"/>
    </font>
    <font>
      <sz val="10"/>
      <color indexed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name val="Arial"/>
      <family val="2"/>
    </font>
    <font>
      <sz val="10"/>
      <color indexed="8"/>
      <name val="Calibri"/>
      <family val="2"/>
      <scheme val="minor"/>
    </font>
    <font>
      <b/>
      <u/>
      <sz val="10"/>
      <name val="Calibri"/>
      <family val="2"/>
      <scheme val="minor"/>
    </font>
    <font>
      <sz val="10"/>
      <color indexed="63"/>
      <name val="Calibri"/>
      <family val="2"/>
      <scheme val="minor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</borders>
  <cellStyleXfs count="19">
    <xf numFmtId="0" fontId="0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35" fillId="0" borderId="10"/>
    <xf numFmtId="0" fontId="4" fillId="0" borderId="0"/>
  </cellStyleXfs>
  <cellXfs count="366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wrapText="1"/>
    </xf>
    <xf numFmtId="0" fontId="3" fillId="2" borderId="1" xfId="10" applyFont="1" applyFill="1" applyBorder="1"/>
    <xf numFmtId="15" fontId="3" fillId="2" borderId="1" xfId="10" applyNumberFormat="1" applyFont="1" applyFill="1" applyBorder="1" applyAlignment="1">
      <alignment horizontal="left"/>
    </xf>
    <xf numFmtId="0" fontId="0" fillId="3" borderId="0" xfId="0" applyFill="1"/>
    <xf numFmtId="0" fontId="7" fillId="3" borderId="0" xfId="0" applyFont="1" applyFill="1"/>
    <xf numFmtId="0" fontId="0" fillId="4" borderId="0" xfId="0" applyFill="1"/>
    <xf numFmtId="0" fontId="7" fillId="5" borderId="0" xfId="0" applyFont="1" applyFill="1"/>
    <xf numFmtId="0" fontId="0" fillId="5" borderId="0" xfId="0" applyFill="1"/>
    <xf numFmtId="0" fontId="7" fillId="6" borderId="0" xfId="0" applyFont="1" applyFill="1"/>
    <xf numFmtId="0" fontId="0" fillId="6" borderId="0" xfId="0" applyFill="1"/>
    <xf numFmtId="0" fontId="7" fillId="7" borderId="0" xfId="0" applyFont="1" applyFill="1"/>
    <xf numFmtId="0" fontId="0" fillId="7" borderId="0" xfId="0" applyFill="1"/>
    <xf numFmtId="0" fontId="8" fillId="0" borderId="0" xfId="0" applyFont="1" applyAlignment="1">
      <alignment wrapText="1"/>
    </xf>
    <xf numFmtId="1" fontId="9" fillId="8" borderId="1" xfId="4" applyNumberFormat="1" applyFont="1" applyFill="1" applyBorder="1" applyAlignment="1">
      <alignment horizontal="center" vertical="center" wrapText="1"/>
    </xf>
    <xf numFmtId="0" fontId="9" fillId="8" borderId="1" xfId="4" applyFont="1" applyFill="1" applyBorder="1" applyAlignment="1">
      <alignment horizontal="left" vertical="center" wrapText="1"/>
    </xf>
    <xf numFmtId="15" fontId="10" fillId="8" borderId="2" xfId="8" applyNumberFormat="1" applyFont="1" applyFill="1" applyBorder="1" applyAlignment="1">
      <alignment horizontal="left" vertical="center" wrapText="1"/>
    </xf>
    <xf numFmtId="1" fontId="9" fillId="8" borderId="1" xfId="8" applyNumberFormat="1" applyFont="1" applyFill="1" applyBorder="1" applyAlignment="1">
      <alignment horizontal="left" vertical="center" wrapText="1"/>
    </xf>
    <xf numFmtId="10" fontId="9" fillId="8" borderId="1" xfId="11" applyNumberFormat="1" applyFont="1" applyFill="1" applyBorder="1" applyAlignment="1">
      <alignment horizontal="right" vertical="center" wrapText="1"/>
    </xf>
    <xf numFmtId="1" fontId="9" fillId="8" borderId="1" xfId="8" applyNumberFormat="1" applyFont="1" applyFill="1" applyBorder="1" applyAlignment="1">
      <alignment horizontal="center" vertical="center" wrapText="1"/>
    </xf>
    <xf numFmtId="0" fontId="9" fillId="8" borderId="1" xfId="8" applyFont="1" applyFill="1" applyBorder="1" applyAlignment="1">
      <alignment horizontal="left" vertical="center" wrapText="1"/>
    </xf>
    <xf numFmtId="0" fontId="10" fillId="8" borderId="2" xfId="4" applyFont="1" applyFill="1" applyBorder="1" applyAlignment="1">
      <alignment vertical="center" wrapText="1"/>
    </xf>
    <xf numFmtId="0" fontId="10" fillId="8" borderId="1" xfId="4" applyFont="1" applyFill="1" applyBorder="1" applyAlignment="1">
      <alignment horizontal="left" vertical="center" wrapText="1"/>
    </xf>
    <xf numFmtId="10" fontId="10" fillId="8" borderId="1" xfId="4" applyNumberFormat="1" applyFont="1" applyFill="1" applyBorder="1" applyAlignment="1">
      <alignment horizontal="left" vertical="center" wrapText="1"/>
    </xf>
    <xf numFmtId="0" fontId="9" fillId="8" borderId="2" xfId="4" applyFont="1" applyFill="1" applyBorder="1" applyAlignment="1">
      <alignment vertical="center" wrapText="1"/>
    </xf>
    <xf numFmtId="1" fontId="10" fillId="8" borderId="1" xfId="8" applyNumberFormat="1" applyFont="1" applyFill="1" applyBorder="1" applyAlignment="1">
      <alignment horizontal="left" vertical="center" wrapText="1"/>
    </xf>
    <xf numFmtId="10" fontId="10" fillId="8" borderId="1" xfId="11" applyNumberFormat="1" applyFont="1" applyFill="1" applyBorder="1" applyAlignment="1">
      <alignment horizontal="right" vertical="center" wrapText="1"/>
    </xf>
    <xf numFmtId="0" fontId="9" fillId="8" borderId="2" xfId="8" applyFont="1" applyFill="1" applyBorder="1" applyAlignment="1">
      <alignment vertical="center" wrapText="1"/>
    </xf>
    <xf numFmtId="0" fontId="9" fillId="8" borderId="1" xfId="8" applyNumberFormat="1" applyFont="1" applyFill="1" applyBorder="1" applyAlignment="1">
      <alignment horizontal="left" vertical="center" wrapText="1"/>
    </xf>
    <xf numFmtId="1" fontId="9" fillId="8" borderId="1" xfId="5" applyNumberFormat="1" applyFont="1" applyFill="1" applyBorder="1" applyAlignment="1">
      <alignment horizontal="center" vertical="center" wrapText="1"/>
    </xf>
    <xf numFmtId="15" fontId="9" fillId="8" borderId="1" xfId="5" applyNumberFormat="1" applyFont="1" applyFill="1" applyBorder="1" applyAlignment="1">
      <alignment horizontal="left" vertical="center" wrapText="1"/>
    </xf>
    <xf numFmtId="1" fontId="9" fillId="8" borderId="1" xfId="9" applyNumberFormat="1" applyFont="1" applyFill="1" applyBorder="1" applyAlignment="1">
      <alignment horizontal="center" vertical="center" wrapText="1"/>
    </xf>
    <xf numFmtId="0" fontId="9" fillId="8" borderId="1" xfId="9" applyFont="1" applyFill="1" applyBorder="1" applyAlignment="1">
      <alignment horizontal="left" vertical="center" wrapText="1"/>
    </xf>
    <xf numFmtId="1" fontId="10" fillId="8" borderId="1" xfId="9" applyNumberFormat="1" applyFont="1" applyFill="1" applyBorder="1" applyAlignment="1">
      <alignment horizontal="left" vertical="center" wrapText="1"/>
    </xf>
    <xf numFmtId="10" fontId="10" fillId="8" borderId="1" xfId="12" applyNumberFormat="1" applyFont="1" applyFill="1" applyBorder="1" applyAlignment="1">
      <alignment horizontal="right" vertical="center" wrapText="1"/>
    </xf>
    <xf numFmtId="1" fontId="9" fillId="8" borderId="1" xfId="9" applyNumberFormat="1" applyFont="1" applyFill="1" applyBorder="1" applyAlignment="1">
      <alignment horizontal="left" vertical="center" wrapText="1"/>
    </xf>
    <xf numFmtId="10" fontId="9" fillId="8" borderId="1" xfId="9" applyNumberFormat="1" applyFont="1" applyFill="1" applyBorder="1" applyAlignment="1">
      <alignment horizontal="right" vertical="center" wrapText="1"/>
    </xf>
    <xf numFmtId="0" fontId="10" fillId="8" borderId="2" xfId="8" applyFont="1" applyFill="1" applyBorder="1" applyAlignment="1">
      <alignment horizontal="left" vertical="center" wrapText="1"/>
    </xf>
    <xf numFmtId="0" fontId="10" fillId="8" borderId="1" xfId="8" applyFont="1" applyFill="1" applyBorder="1" applyAlignment="1">
      <alignment horizontal="left" vertical="center" wrapText="1"/>
    </xf>
    <xf numFmtId="15" fontId="9" fillId="8" borderId="1" xfId="4" applyNumberFormat="1" applyFont="1" applyFill="1" applyBorder="1" applyAlignment="1">
      <alignment horizontal="left" vertical="center" wrapText="1"/>
    </xf>
    <xf numFmtId="10" fontId="9" fillId="8" borderId="1" xfId="8" applyNumberFormat="1" applyFont="1" applyFill="1" applyBorder="1" applyAlignment="1">
      <alignment horizontal="right" vertical="center" wrapText="1"/>
    </xf>
    <xf numFmtId="0" fontId="10" fillId="8" borderId="2" xfId="8" applyFont="1" applyFill="1" applyBorder="1" applyAlignment="1">
      <alignment vertical="center" wrapText="1"/>
    </xf>
    <xf numFmtId="0" fontId="9" fillId="8" borderId="2" xfId="8" applyFont="1" applyFill="1" applyBorder="1" applyAlignment="1">
      <alignment horizontal="left" vertical="center" wrapText="1"/>
    </xf>
    <xf numFmtId="0" fontId="10" fillId="8" borderId="2" xfId="4" applyFont="1" applyFill="1" applyBorder="1" applyAlignment="1">
      <alignment horizontal="left" vertical="top" wrapText="1"/>
    </xf>
    <xf numFmtId="0" fontId="9" fillId="8" borderId="0" xfId="0" applyFont="1" applyFill="1"/>
    <xf numFmtId="0" fontId="10" fillId="8" borderId="1" xfId="7" applyFont="1" applyFill="1" applyBorder="1" applyAlignment="1">
      <alignment horizontal="center" vertical="center" wrapText="1"/>
    </xf>
    <xf numFmtId="0" fontId="10" fillId="8" borderId="1" xfId="7" applyFont="1" applyFill="1" applyBorder="1" applyAlignment="1">
      <alignment horizontal="center" vertical="center"/>
    </xf>
    <xf numFmtId="0" fontId="11" fillId="8" borderId="1" xfId="4" applyFont="1" applyFill="1" applyBorder="1" applyAlignment="1">
      <alignment horizontal="center" vertical="center" wrapText="1"/>
    </xf>
    <xf numFmtId="0" fontId="11" fillId="8" borderId="1" xfId="4" applyNumberFormat="1" applyFont="1" applyFill="1" applyBorder="1" applyAlignment="1">
      <alignment horizontal="center" vertical="center" wrapText="1"/>
    </xf>
    <xf numFmtId="0" fontId="10" fillId="8" borderId="2" xfId="0" applyFont="1" applyFill="1" applyBorder="1" applyAlignment="1">
      <alignment horizontal="left" vertical="center"/>
    </xf>
    <xf numFmtId="0" fontId="10" fillId="8" borderId="3" xfId="0" applyFont="1" applyFill="1" applyBorder="1" applyAlignment="1">
      <alignment vertical="center"/>
    </xf>
    <xf numFmtId="0" fontId="9" fillId="8" borderId="3" xfId="0" applyFont="1" applyFill="1" applyBorder="1"/>
    <xf numFmtId="0" fontId="5" fillId="8" borderId="2" xfId="0" applyFont="1" applyFill="1" applyBorder="1" applyAlignment="1">
      <alignment horizontal="left" vertical="center"/>
    </xf>
    <xf numFmtId="0" fontId="9" fillId="8" borderId="4" xfId="0" applyFont="1" applyFill="1" applyBorder="1" applyAlignment="1">
      <alignment vertical="center"/>
    </xf>
    <xf numFmtId="0" fontId="9" fillId="8" borderId="2" xfId="0" applyFont="1" applyFill="1" applyBorder="1" applyAlignment="1">
      <alignment horizontal="left" vertical="center"/>
    </xf>
    <xf numFmtId="0" fontId="9" fillId="8" borderId="1" xfId="0" applyFont="1" applyFill="1" applyBorder="1"/>
    <xf numFmtId="166" fontId="9" fillId="8" borderId="1" xfId="0" applyNumberFormat="1" applyFont="1" applyFill="1" applyBorder="1"/>
    <xf numFmtId="0" fontId="9" fillId="8" borderId="4" xfId="7" applyFont="1" applyFill="1" applyBorder="1" applyAlignment="1">
      <alignment horizontal="left" vertical="center"/>
    </xf>
    <xf numFmtId="10" fontId="10" fillId="8" borderId="1" xfId="0" applyNumberFormat="1" applyFont="1" applyFill="1" applyBorder="1" applyAlignment="1">
      <alignment horizontal="left" vertical="center"/>
    </xf>
    <xf numFmtId="1" fontId="9" fillId="8" borderId="1" xfId="8" applyNumberFormat="1" applyFont="1" applyFill="1" applyBorder="1" applyAlignment="1">
      <alignment horizontal="right" vertical="center" wrapText="1"/>
    </xf>
    <xf numFmtId="1" fontId="10" fillId="8" borderId="1" xfId="4" applyNumberFormat="1" applyFont="1" applyFill="1" applyBorder="1" applyAlignment="1">
      <alignment horizontal="left" vertical="center" wrapText="1"/>
    </xf>
    <xf numFmtId="1" fontId="10" fillId="8" borderId="1" xfId="8" applyNumberFormat="1" applyFont="1" applyFill="1" applyBorder="1" applyAlignment="1">
      <alignment horizontal="right" vertical="center" wrapText="1"/>
    </xf>
    <xf numFmtId="1" fontId="10" fillId="8" borderId="1" xfId="9" applyNumberFormat="1" applyFont="1" applyFill="1" applyBorder="1" applyAlignment="1">
      <alignment horizontal="right" vertical="center" wrapText="1"/>
    </xf>
    <xf numFmtId="1" fontId="9" fillId="8" borderId="1" xfId="9" applyNumberFormat="1" applyFont="1" applyFill="1" applyBorder="1" applyAlignment="1">
      <alignment horizontal="right" vertical="center" wrapText="1"/>
    </xf>
    <xf numFmtId="2" fontId="9" fillId="8" borderId="1" xfId="1" applyNumberFormat="1" applyFont="1" applyFill="1" applyBorder="1" applyAlignment="1">
      <alignment horizontal="right" vertical="center" wrapText="1"/>
    </xf>
    <xf numFmtId="2" fontId="10" fillId="8" borderId="1" xfId="4" applyNumberFormat="1" applyFont="1" applyFill="1" applyBorder="1" applyAlignment="1">
      <alignment horizontal="left" vertical="center" wrapText="1"/>
    </xf>
    <xf numFmtId="2" fontId="10" fillId="8" borderId="1" xfId="1" applyNumberFormat="1" applyFont="1" applyFill="1" applyBorder="1" applyAlignment="1">
      <alignment horizontal="right" vertical="center" wrapText="1"/>
    </xf>
    <xf numFmtId="2" fontId="10" fillId="8" borderId="1" xfId="2" applyNumberFormat="1" applyFont="1" applyFill="1" applyBorder="1" applyAlignment="1">
      <alignment horizontal="right" vertical="center" wrapText="1"/>
    </xf>
    <xf numFmtId="2" fontId="9" fillId="8" borderId="1" xfId="9" applyNumberFormat="1" applyFont="1" applyFill="1" applyBorder="1" applyAlignment="1">
      <alignment horizontal="right" vertical="center" wrapText="1"/>
    </xf>
    <xf numFmtId="2" fontId="9" fillId="8" borderId="1" xfId="8" applyNumberFormat="1" applyFont="1" applyFill="1" applyBorder="1" applyAlignment="1">
      <alignment horizontal="right" vertical="center" wrapText="1"/>
    </xf>
    <xf numFmtId="0" fontId="6" fillId="0" borderId="1" xfId="9" applyFont="1" applyFill="1" applyBorder="1" applyAlignment="1">
      <alignment horizontal="center" vertical="center"/>
    </xf>
    <xf numFmtId="14" fontId="6" fillId="0" borderId="1" xfId="7" applyNumberFormat="1" applyFont="1" applyFill="1" applyBorder="1" applyAlignment="1">
      <alignment horizontal="center" vertical="center" wrapText="1"/>
    </xf>
    <xf numFmtId="0" fontId="5" fillId="8" borderId="2" xfId="7" applyFont="1" applyFill="1" applyBorder="1" applyAlignment="1">
      <alignment horizontal="left" vertical="center"/>
    </xf>
    <xf numFmtId="0" fontId="10" fillId="8" borderId="1" xfId="0" applyFont="1" applyFill="1" applyBorder="1"/>
    <xf numFmtId="0" fontId="10" fillId="8" borderId="0" xfId="0" applyFont="1" applyFill="1" applyAlignment="1">
      <alignment horizontal="center" vertical="center"/>
    </xf>
    <xf numFmtId="164" fontId="9" fillId="8" borderId="0" xfId="0" applyNumberFormat="1" applyFont="1" applyFill="1"/>
    <xf numFmtId="0" fontId="10" fillId="8" borderId="1" xfId="0" applyFont="1" applyFill="1" applyBorder="1" applyAlignment="1">
      <alignment vertical="center"/>
    </xf>
    <xf numFmtId="0" fontId="9" fillId="8" borderId="0" xfId="0" applyFont="1" applyFill="1" applyBorder="1"/>
    <xf numFmtId="167" fontId="10" fillId="8" borderId="1" xfId="0" applyNumberFormat="1" applyFont="1" applyFill="1" applyBorder="1" applyAlignment="1">
      <alignment horizontal="left" vertical="center"/>
    </xf>
    <xf numFmtId="0" fontId="11" fillId="8" borderId="2" xfId="4" applyFont="1" applyFill="1" applyBorder="1" applyAlignment="1">
      <alignment horizontal="center" vertical="center" wrapText="1"/>
    </xf>
    <xf numFmtId="0" fontId="5" fillId="8" borderId="0" xfId="0" applyFont="1" applyFill="1"/>
    <xf numFmtId="0" fontId="5" fillId="8" borderId="0" xfId="0" applyFont="1" applyFill="1" applyBorder="1"/>
    <xf numFmtId="10" fontId="6" fillId="8" borderId="1" xfId="0" applyNumberFormat="1" applyFont="1" applyFill="1" applyBorder="1" applyAlignment="1">
      <alignment horizontal="left" vertical="center"/>
    </xf>
    <xf numFmtId="0" fontId="5" fillId="8" borderId="4" xfId="0" applyFont="1" applyFill="1" applyBorder="1" applyAlignment="1">
      <alignment vertical="center"/>
    </xf>
    <xf numFmtId="165" fontId="6" fillId="8" borderId="1" xfId="0" applyNumberFormat="1" applyFont="1" applyFill="1" applyBorder="1" applyAlignment="1">
      <alignment horizontal="left" vertical="center"/>
    </xf>
    <xf numFmtId="167" fontId="6" fillId="8" borderId="1" xfId="0" applyNumberFormat="1" applyFont="1" applyFill="1" applyBorder="1" applyAlignment="1">
      <alignment horizontal="left" vertical="center"/>
    </xf>
    <xf numFmtId="169" fontId="5" fillId="8" borderId="0" xfId="3" applyNumberFormat="1" applyFont="1" applyFill="1" applyBorder="1"/>
    <xf numFmtId="166" fontId="5" fillId="8" borderId="1" xfId="0" applyNumberFormat="1" applyFont="1" applyFill="1" applyBorder="1"/>
    <xf numFmtId="0" fontId="5" fillId="8" borderId="1" xfId="0" applyFont="1" applyFill="1" applyBorder="1"/>
    <xf numFmtId="0" fontId="6" fillId="8" borderId="1" xfId="7" applyFont="1" applyFill="1" applyBorder="1" applyAlignment="1">
      <alignment horizontal="center" vertical="center"/>
    </xf>
    <xf numFmtId="0" fontId="6" fillId="8" borderId="1" xfId="7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vertical="center"/>
    </xf>
    <xf numFmtId="0" fontId="5" fillId="8" borderId="3" xfId="0" applyFont="1" applyFill="1" applyBorder="1"/>
    <xf numFmtId="0" fontId="6" fillId="8" borderId="4" xfId="0" applyFont="1" applyFill="1" applyBorder="1" applyAlignment="1">
      <alignment vertical="center"/>
    </xf>
    <xf numFmtId="0" fontId="6" fillId="8" borderId="2" xfId="0" applyFont="1" applyFill="1" applyBorder="1" applyAlignment="1">
      <alignment horizontal="left" vertical="center"/>
    </xf>
    <xf numFmtId="10" fontId="6" fillId="8" borderId="1" xfId="11" applyNumberFormat="1" applyFont="1" applyFill="1" applyBorder="1" applyAlignment="1">
      <alignment horizontal="right" vertical="center" wrapText="1"/>
    </xf>
    <xf numFmtId="2" fontId="6" fillId="8" borderId="1" xfId="1" applyNumberFormat="1" applyFont="1" applyFill="1" applyBorder="1" applyAlignment="1">
      <alignment horizontal="right" vertical="center" wrapText="1"/>
    </xf>
    <xf numFmtId="1" fontId="6" fillId="8" borderId="1" xfId="8" applyNumberFormat="1" applyFont="1" applyFill="1" applyBorder="1" applyAlignment="1">
      <alignment horizontal="right" vertical="center" wrapText="1"/>
    </xf>
    <xf numFmtId="1" fontId="6" fillId="8" borderId="1" xfId="8" applyNumberFormat="1" applyFont="1" applyFill="1" applyBorder="1" applyAlignment="1">
      <alignment horizontal="left" vertical="center" wrapText="1"/>
    </xf>
    <xf numFmtId="0" fontId="6" fillId="8" borderId="2" xfId="4" applyFont="1" applyFill="1" applyBorder="1" applyAlignment="1">
      <alignment horizontal="left" vertical="top" wrapText="1"/>
    </xf>
    <xf numFmtId="0" fontId="5" fillId="8" borderId="1" xfId="8" applyFont="1" applyFill="1" applyBorder="1" applyAlignment="1">
      <alignment horizontal="left" vertical="center" wrapText="1"/>
    </xf>
    <xf numFmtId="1" fontId="5" fillId="8" borderId="1" xfId="8" applyNumberFormat="1" applyFont="1" applyFill="1" applyBorder="1" applyAlignment="1">
      <alignment horizontal="center" vertical="center" wrapText="1"/>
    </xf>
    <xf numFmtId="10" fontId="5" fillId="8" borderId="1" xfId="11" applyNumberFormat="1" applyFont="1" applyFill="1" applyBorder="1" applyAlignment="1">
      <alignment horizontal="right" vertical="center" wrapText="1"/>
    </xf>
    <xf numFmtId="2" fontId="5" fillId="8" borderId="1" xfId="1" applyNumberFormat="1" applyFont="1" applyFill="1" applyBorder="1" applyAlignment="1">
      <alignment horizontal="right" vertical="center" wrapText="1"/>
    </xf>
    <xf numFmtId="1" fontId="5" fillId="8" borderId="1" xfId="8" applyNumberFormat="1" applyFont="1" applyFill="1" applyBorder="1" applyAlignment="1">
      <alignment horizontal="right" vertical="center" wrapText="1"/>
    </xf>
    <xf numFmtId="0" fontId="5" fillId="8" borderId="1" xfId="8" applyFont="1" applyFill="1" applyBorder="1" applyAlignment="1">
      <alignment vertical="center" wrapText="1"/>
    </xf>
    <xf numFmtId="0" fontId="5" fillId="8" borderId="2" xfId="8" applyFont="1" applyFill="1" applyBorder="1" applyAlignment="1">
      <alignment horizontal="left" vertical="center" wrapText="1"/>
    </xf>
    <xf numFmtId="10" fontId="5" fillId="8" borderId="1" xfId="8" applyNumberFormat="1" applyFont="1" applyFill="1" applyBorder="1" applyAlignment="1">
      <alignment horizontal="right" vertical="center" wrapText="1"/>
    </xf>
    <xf numFmtId="2" fontId="5" fillId="8" borderId="1" xfId="8" applyNumberFormat="1" applyFont="1" applyFill="1" applyBorder="1" applyAlignment="1">
      <alignment horizontal="right" vertical="center" wrapText="1"/>
    </xf>
    <xf numFmtId="0" fontId="5" fillId="8" borderId="2" xfId="8" applyFont="1" applyFill="1" applyBorder="1" applyAlignment="1">
      <alignment vertical="center" wrapText="1"/>
    </xf>
    <xf numFmtId="0" fontId="6" fillId="8" borderId="1" xfId="8" applyFont="1" applyFill="1" applyBorder="1" applyAlignment="1">
      <alignment horizontal="left" vertical="center" wrapText="1"/>
    </xf>
    <xf numFmtId="0" fontId="6" fillId="8" borderId="2" xfId="4" applyFont="1" applyFill="1" applyBorder="1" applyAlignment="1">
      <alignment vertical="center" wrapText="1"/>
    </xf>
    <xf numFmtId="10" fontId="6" fillId="8" borderId="1" xfId="4" applyNumberFormat="1" applyFont="1" applyFill="1" applyBorder="1" applyAlignment="1">
      <alignment horizontal="left" vertical="center" wrapText="1"/>
    </xf>
    <xf numFmtId="2" fontId="6" fillId="8" borderId="1" xfId="4" applyNumberFormat="1" applyFont="1" applyFill="1" applyBorder="1" applyAlignment="1">
      <alignment horizontal="left" vertical="center" wrapText="1"/>
    </xf>
    <xf numFmtId="1" fontId="6" fillId="8" borderId="1" xfId="4" applyNumberFormat="1" applyFont="1" applyFill="1" applyBorder="1" applyAlignment="1">
      <alignment horizontal="left" vertical="center" wrapText="1"/>
    </xf>
    <xf numFmtId="0" fontId="6" fillId="8" borderId="1" xfId="4" applyFont="1" applyFill="1" applyBorder="1" applyAlignment="1">
      <alignment horizontal="left" vertical="center" wrapText="1"/>
    </xf>
    <xf numFmtId="1" fontId="5" fillId="8" borderId="1" xfId="8" applyNumberFormat="1" applyFont="1" applyFill="1" applyBorder="1" applyAlignment="1">
      <alignment horizontal="left" vertical="center" wrapText="1"/>
    </xf>
    <xf numFmtId="15" fontId="6" fillId="8" borderId="2" xfId="8" applyNumberFormat="1" applyFont="1" applyFill="1" applyBorder="1" applyAlignment="1">
      <alignment horizontal="left" vertical="center" wrapText="1"/>
    </xf>
    <xf numFmtId="0" fontId="5" fillId="8" borderId="1" xfId="4" applyFont="1" applyFill="1" applyBorder="1" applyAlignment="1">
      <alignment horizontal="left" vertical="center" wrapText="1"/>
    </xf>
    <xf numFmtId="1" fontId="5" fillId="8" borderId="1" xfId="4" applyNumberFormat="1" applyFont="1" applyFill="1" applyBorder="1" applyAlignment="1">
      <alignment horizontal="center" vertical="center" wrapText="1"/>
    </xf>
    <xf numFmtId="0" fontId="6" fillId="8" borderId="2" xfId="8" applyFont="1" applyFill="1" applyBorder="1" applyAlignment="1">
      <alignment horizontal="left" vertical="center" wrapText="1"/>
    </xf>
    <xf numFmtId="0" fontId="5" fillId="8" borderId="1" xfId="8" applyNumberFormat="1" applyFont="1" applyFill="1" applyBorder="1" applyAlignment="1">
      <alignment horizontal="left" vertical="center" wrapText="1"/>
    </xf>
    <xf numFmtId="0" fontId="5" fillId="8" borderId="2" xfId="4" applyFont="1" applyFill="1" applyBorder="1" applyAlignment="1">
      <alignment vertical="center" wrapText="1"/>
    </xf>
    <xf numFmtId="0" fontId="6" fillId="8" borderId="2" xfId="8" applyFont="1" applyFill="1" applyBorder="1" applyAlignment="1">
      <alignment vertical="center" wrapText="1"/>
    </xf>
    <xf numFmtId="15" fontId="5" fillId="8" borderId="1" xfId="4" applyNumberFormat="1" applyFont="1" applyFill="1" applyBorder="1" applyAlignment="1">
      <alignment horizontal="left" vertical="center" wrapText="1"/>
    </xf>
    <xf numFmtId="10" fontId="5" fillId="8" borderId="1" xfId="4" applyNumberFormat="1" applyFont="1" applyFill="1" applyBorder="1" applyAlignment="1">
      <alignment horizontal="right" vertical="center" wrapText="1"/>
    </xf>
    <xf numFmtId="2" fontId="5" fillId="8" borderId="1" xfId="4" applyNumberFormat="1" applyFont="1" applyFill="1" applyBorder="1" applyAlignment="1">
      <alignment horizontal="right" vertical="center" wrapText="1"/>
    </xf>
    <xf numFmtId="1" fontId="5" fillId="8" borderId="1" xfId="4" applyNumberFormat="1" applyFont="1" applyFill="1" applyBorder="1" applyAlignment="1">
      <alignment horizontal="right" vertical="center" wrapText="1"/>
    </xf>
    <xf numFmtId="10" fontId="5" fillId="8" borderId="1" xfId="9" applyNumberFormat="1" applyFont="1" applyFill="1" applyBorder="1" applyAlignment="1">
      <alignment horizontal="right" vertical="center" wrapText="1"/>
    </xf>
    <xf numFmtId="2" fontId="5" fillId="8" borderId="1" xfId="9" applyNumberFormat="1" applyFont="1" applyFill="1" applyBorder="1" applyAlignment="1">
      <alignment horizontal="right" vertical="center" wrapText="1"/>
    </xf>
    <xf numFmtId="1" fontId="5" fillId="8" borderId="1" xfId="9" applyNumberFormat="1" applyFont="1" applyFill="1" applyBorder="1" applyAlignment="1">
      <alignment horizontal="right" vertical="center" wrapText="1"/>
    </xf>
    <xf numFmtId="1" fontId="5" fillId="8" borderId="1" xfId="9" applyNumberFormat="1" applyFont="1" applyFill="1" applyBorder="1" applyAlignment="1">
      <alignment horizontal="left" vertical="center" wrapText="1"/>
    </xf>
    <xf numFmtId="0" fontId="5" fillId="8" borderId="1" xfId="9" applyFont="1" applyFill="1" applyBorder="1" applyAlignment="1">
      <alignment horizontal="left" vertical="center" wrapText="1"/>
    </xf>
    <xf numFmtId="1" fontId="5" fillId="8" borderId="1" xfId="9" applyNumberFormat="1" applyFont="1" applyFill="1" applyBorder="1" applyAlignment="1">
      <alignment horizontal="center" vertical="center" wrapText="1"/>
    </xf>
    <xf numFmtId="10" fontId="6" fillId="8" borderId="1" xfId="12" applyNumberFormat="1" applyFont="1" applyFill="1" applyBorder="1" applyAlignment="1">
      <alignment horizontal="right" vertical="center" wrapText="1"/>
    </xf>
    <xf numFmtId="2" fontId="6" fillId="8" borderId="1" xfId="2" applyNumberFormat="1" applyFont="1" applyFill="1" applyBorder="1" applyAlignment="1">
      <alignment horizontal="right" vertical="center" wrapText="1"/>
    </xf>
    <xf numFmtId="1" fontId="6" fillId="8" borderId="1" xfId="9" applyNumberFormat="1" applyFont="1" applyFill="1" applyBorder="1" applyAlignment="1">
      <alignment horizontal="right" vertical="center" wrapText="1"/>
    </xf>
    <xf numFmtId="1" fontId="6" fillId="8" borderId="1" xfId="9" applyNumberFormat="1" applyFont="1" applyFill="1" applyBorder="1" applyAlignment="1">
      <alignment horizontal="left" vertical="center" wrapText="1"/>
    </xf>
    <xf numFmtId="15" fontId="5" fillId="8" borderId="1" xfId="5" applyNumberFormat="1" applyFont="1" applyFill="1" applyBorder="1" applyAlignment="1">
      <alignment horizontal="left" vertical="center" wrapText="1"/>
    </xf>
    <xf numFmtId="1" fontId="5" fillId="8" borderId="1" xfId="5" applyNumberFormat="1" applyFont="1" applyFill="1" applyBorder="1" applyAlignment="1">
      <alignment horizontal="center" vertical="center" wrapText="1"/>
    </xf>
    <xf numFmtId="0" fontId="5" fillId="8" borderId="1" xfId="7" applyFont="1" applyFill="1" applyBorder="1" applyAlignment="1">
      <alignment horizontal="left" vertical="center"/>
    </xf>
    <xf numFmtId="0" fontId="6" fillId="8" borderId="1" xfId="9" applyFont="1" applyFill="1" applyBorder="1" applyAlignment="1">
      <alignment horizontal="center" vertical="center"/>
    </xf>
    <xf numFmtId="0" fontId="6" fillId="8" borderId="1" xfId="6" applyFont="1" applyFill="1" applyBorder="1" applyAlignment="1">
      <alignment horizontal="center" vertical="center" wrapText="1"/>
    </xf>
    <xf numFmtId="169" fontId="5" fillId="8" borderId="1" xfId="3" applyNumberFormat="1" applyFont="1" applyFill="1" applyBorder="1"/>
    <xf numFmtId="0" fontId="9" fillId="8" borderId="1" xfId="7" applyFont="1" applyFill="1" applyBorder="1" applyAlignment="1">
      <alignment horizontal="left" vertical="center"/>
    </xf>
    <xf numFmtId="0" fontId="10" fillId="8" borderId="1" xfId="0" applyFont="1" applyFill="1" applyBorder="1" applyAlignment="1">
      <alignment horizontal="center" vertical="center"/>
    </xf>
    <xf numFmtId="170" fontId="9" fillId="8" borderId="1" xfId="0" applyNumberFormat="1" applyFont="1" applyFill="1" applyBorder="1"/>
    <xf numFmtId="0" fontId="6" fillId="8" borderId="1" xfId="0" applyFont="1" applyFill="1" applyBorder="1" applyAlignment="1">
      <alignment horizontal="center" vertical="center"/>
    </xf>
    <xf numFmtId="167" fontId="9" fillId="8" borderId="1" xfId="8" applyNumberFormat="1" applyFont="1" applyFill="1" applyBorder="1" applyAlignment="1">
      <alignment horizontal="right" vertical="center" wrapText="1"/>
    </xf>
    <xf numFmtId="168" fontId="9" fillId="8" borderId="1" xfId="8" applyNumberFormat="1" applyFont="1" applyFill="1" applyBorder="1" applyAlignment="1">
      <alignment horizontal="right" vertical="center" wrapText="1"/>
    </xf>
    <xf numFmtId="171" fontId="9" fillId="8" borderId="1" xfId="8" applyNumberFormat="1" applyFont="1" applyFill="1" applyBorder="1" applyAlignment="1">
      <alignment horizontal="right" vertical="center" wrapText="1"/>
    </xf>
    <xf numFmtId="0" fontId="11" fillId="8" borderId="5" xfId="4" applyFont="1" applyFill="1" applyBorder="1" applyAlignment="1">
      <alignment horizontal="center" vertical="center" wrapText="1"/>
    </xf>
    <xf numFmtId="0" fontId="11" fillId="8" borderId="6" xfId="4" applyFont="1" applyFill="1" applyBorder="1" applyAlignment="1">
      <alignment horizontal="center" vertical="center" wrapText="1"/>
    </xf>
    <xf numFmtId="0" fontId="11" fillId="8" borderId="7" xfId="4" applyFont="1" applyFill="1" applyBorder="1" applyAlignment="1">
      <alignment horizontal="center" vertical="center" wrapText="1"/>
    </xf>
    <xf numFmtId="0" fontId="9" fillId="8" borderId="0" xfId="0" applyFont="1" applyFill="1" applyBorder="1" applyAlignment="1">
      <alignment horizontal="left" vertical="center"/>
    </xf>
    <xf numFmtId="0" fontId="5" fillId="8" borderId="0" xfId="0" applyFont="1" applyFill="1" applyBorder="1" applyAlignment="1">
      <alignment horizontal="left" vertical="center"/>
    </xf>
    <xf numFmtId="0" fontId="14" fillId="0" borderId="0" xfId="0" applyNumberFormat="1" applyFont="1" applyFill="1" applyBorder="1" applyAlignment="1"/>
    <xf numFmtId="0" fontId="15" fillId="0" borderId="1" xfId="0" applyNumberFormat="1" applyFont="1" applyFill="1" applyBorder="1" applyAlignment="1" applyProtection="1">
      <alignment horizontal="center" vertical="top" wrapText="1"/>
    </xf>
    <xf numFmtId="0" fontId="15" fillId="8" borderId="1" xfId="4" applyFont="1" applyFill="1" applyBorder="1" applyAlignment="1">
      <alignment horizontal="left" vertical="center" wrapText="1"/>
    </xf>
    <xf numFmtId="0" fontId="15" fillId="0" borderId="1" xfId="0" applyNumberFormat="1" applyFont="1" applyFill="1" applyBorder="1" applyAlignment="1" applyProtection="1">
      <alignment horizontal="left" vertical="center" wrapText="1"/>
    </xf>
    <xf numFmtId="0" fontId="16" fillId="0" borderId="1" xfId="0" applyNumberFormat="1" applyFont="1" applyFill="1" applyBorder="1" applyAlignment="1" applyProtection="1">
      <alignment horizontal="left" vertical="center" wrapText="1"/>
    </xf>
    <xf numFmtId="0" fontId="16" fillId="0" borderId="8" xfId="0" applyNumberFormat="1" applyFont="1" applyFill="1" applyBorder="1" applyAlignment="1" applyProtection="1">
      <alignment horizontal="center" vertical="center" wrapText="1"/>
    </xf>
    <xf numFmtId="0" fontId="16" fillId="0" borderId="1" xfId="0" applyNumberFormat="1" applyFont="1" applyFill="1" applyBorder="1" applyAlignment="1" applyProtection="1">
      <alignment horizontal="center" vertical="center" wrapText="1"/>
    </xf>
    <xf numFmtId="4" fontId="16" fillId="0" borderId="8" xfId="0" applyNumberFormat="1" applyFont="1" applyFill="1" applyBorder="1" applyAlignment="1" applyProtection="1">
      <alignment horizontal="center" vertical="center" wrapText="1"/>
    </xf>
    <xf numFmtId="10" fontId="16" fillId="0" borderId="1" xfId="0" applyNumberFormat="1" applyFont="1" applyFill="1" applyBorder="1" applyAlignment="1" applyProtection="1">
      <alignment horizontal="center" vertical="center" wrapText="1"/>
    </xf>
    <xf numFmtId="0" fontId="17" fillId="0" borderId="1" xfId="0" applyNumberFormat="1" applyFont="1" applyFill="1" applyBorder="1" applyAlignment="1"/>
    <xf numFmtId="0" fontId="17" fillId="0" borderId="1" xfId="0" applyNumberFormat="1" applyFont="1" applyFill="1" applyBorder="1" applyAlignment="1" applyProtection="1">
      <alignment horizontal="left" vertical="top" wrapText="1"/>
    </xf>
    <xf numFmtId="0" fontId="18" fillId="0" borderId="1" xfId="0" applyNumberFormat="1" applyFont="1" applyFill="1" applyBorder="1" applyAlignment="1" applyProtection="1">
      <alignment horizontal="left" vertical="center" wrapText="1"/>
    </xf>
    <xf numFmtId="0" fontId="19" fillId="0" borderId="1" xfId="0" applyNumberFormat="1" applyFont="1" applyFill="1" applyBorder="1" applyAlignment="1" applyProtection="1">
      <alignment horizontal="center" vertical="center" wrapText="1"/>
    </xf>
    <xf numFmtId="4" fontId="19" fillId="0" borderId="1" xfId="0" applyNumberFormat="1" applyFont="1" applyFill="1" applyBorder="1" applyAlignment="1" applyProtection="1">
      <alignment horizontal="center" vertical="center" wrapText="1"/>
    </xf>
    <xf numFmtId="10" fontId="19" fillId="0" borderId="1" xfId="0" applyNumberFormat="1" applyFont="1" applyFill="1" applyBorder="1" applyAlignment="1" applyProtection="1">
      <alignment horizontal="center" vertical="center" wrapText="1"/>
    </xf>
    <xf numFmtId="4" fontId="19" fillId="0" borderId="1" xfId="0" applyNumberFormat="1" applyFont="1" applyFill="1" applyBorder="1" applyAlignment="1" applyProtection="1">
      <alignment horizontal="right" vertical="top" wrapText="1"/>
    </xf>
    <xf numFmtId="10" fontId="19" fillId="0" borderId="1" xfId="0" applyNumberFormat="1" applyFont="1" applyFill="1" applyBorder="1" applyAlignment="1" applyProtection="1">
      <alignment horizontal="right" vertical="top" wrapText="1"/>
    </xf>
    <xf numFmtId="0" fontId="19" fillId="0" borderId="1" xfId="0" applyNumberFormat="1" applyFont="1" applyFill="1" applyBorder="1" applyAlignment="1" applyProtection="1">
      <alignment horizontal="left" vertical="top" wrapText="1"/>
    </xf>
    <xf numFmtId="0" fontId="20" fillId="0" borderId="1" xfId="0" applyNumberFormat="1" applyFont="1" applyFill="1" applyBorder="1" applyAlignment="1" applyProtection="1">
      <alignment horizontal="left" vertical="top" wrapText="1"/>
    </xf>
    <xf numFmtId="3" fontId="20" fillId="0" borderId="1" xfId="0" applyNumberFormat="1" applyFont="1" applyFill="1" applyBorder="1" applyAlignment="1" applyProtection="1">
      <alignment horizontal="right" vertical="top" wrapText="1"/>
    </xf>
    <xf numFmtId="0" fontId="18" fillId="0" borderId="1" xfId="0" applyNumberFormat="1" applyFont="1" applyFill="1" applyBorder="1" applyAlignment="1" applyProtection="1">
      <alignment horizontal="left" vertical="top" wrapText="1"/>
    </xf>
    <xf numFmtId="4" fontId="20" fillId="0" borderId="1" xfId="0" applyNumberFormat="1" applyFont="1" applyFill="1" applyBorder="1" applyAlignment="1" applyProtection="1">
      <alignment horizontal="right" vertical="top" wrapText="1"/>
    </xf>
    <xf numFmtId="10" fontId="20" fillId="0" borderId="1" xfId="0" applyNumberFormat="1" applyFont="1" applyFill="1" applyBorder="1" applyAlignment="1" applyProtection="1">
      <alignment horizontal="right" vertical="top" wrapText="1"/>
    </xf>
    <xf numFmtId="0" fontId="17" fillId="0" borderId="1" xfId="0" applyNumberFormat="1" applyFont="1" applyFill="1" applyBorder="1" applyAlignment="1">
      <alignment horizontal="center"/>
    </xf>
    <xf numFmtId="10" fontId="20" fillId="0" borderId="1" xfId="14" applyNumberFormat="1" applyFont="1" applyFill="1" applyBorder="1" applyAlignment="1" applyProtection="1">
      <alignment horizontal="right" vertical="top" wrapText="1"/>
    </xf>
    <xf numFmtId="4" fontId="14" fillId="0" borderId="0" xfId="0" applyNumberFormat="1" applyFont="1" applyFill="1" applyBorder="1" applyAlignment="1"/>
    <xf numFmtId="10" fontId="14" fillId="0" borderId="0" xfId="0" applyNumberFormat="1" applyFont="1" applyFill="1" applyBorder="1" applyAlignment="1"/>
    <xf numFmtId="4" fontId="18" fillId="0" borderId="1" xfId="0" applyNumberFormat="1" applyFont="1" applyFill="1" applyBorder="1" applyAlignment="1" applyProtection="1">
      <alignment horizontal="right" vertical="top" wrapText="1"/>
    </xf>
    <xf numFmtId="10" fontId="18" fillId="0" borderId="1" xfId="14" applyNumberFormat="1" applyFont="1" applyFill="1" applyBorder="1" applyAlignment="1" applyProtection="1">
      <alignment horizontal="right" vertical="top" wrapText="1"/>
    </xf>
    <xf numFmtId="10" fontId="18" fillId="0" borderId="1" xfId="0" applyNumberFormat="1" applyFont="1" applyFill="1" applyBorder="1" applyAlignment="1" applyProtection="1">
      <alignment horizontal="right" vertical="top" wrapText="1"/>
    </xf>
    <xf numFmtId="2" fontId="14" fillId="0" borderId="0" xfId="0" applyNumberFormat="1" applyFont="1" applyFill="1" applyBorder="1" applyAlignment="1"/>
    <xf numFmtId="3" fontId="14" fillId="0" borderId="0" xfId="0" applyNumberFormat="1" applyFont="1" applyFill="1" applyBorder="1" applyAlignment="1"/>
    <xf numFmtId="10" fontId="19" fillId="0" borderId="1" xfId="14" applyNumberFormat="1" applyFont="1" applyFill="1" applyBorder="1" applyAlignment="1" applyProtection="1">
      <alignment horizontal="right" vertical="top" wrapText="1"/>
    </xf>
    <xf numFmtId="0" fontId="21" fillId="0" borderId="1" xfId="0" applyFont="1" applyBorder="1"/>
    <xf numFmtId="2" fontId="19" fillId="0" borderId="1" xfId="0" applyNumberFormat="1" applyFont="1" applyFill="1" applyBorder="1" applyAlignment="1" applyProtection="1">
      <alignment horizontal="right" vertical="top" wrapText="1"/>
    </xf>
    <xf numFmtId="0" fontId="17" fillId="0" borderId="1" xfId="0" applyFont="1" applyBorder="1"/>
    <xf numFmtId="2" fontId="20" fillId="0" borderId="1" xfId="0" applyNumberFormat="1" applyFont="1" applyFill="1" applyBorder="1" applyAlignment="1" applyProtection="1">
      <alignment horizontal="right" vertical="top" wrapText="1"/>
    </xf>
    <xf numFmtId="10" fontId="17" fillId="0" borderId="1" xfId="0" applyNumberFormat="1" applyFont="1" applyFill="1" applyBorder="1" applyAlignment="1" applyProtection="1">
      <alignment horizontal="right" vertical="top" wrapText="1"/>
    </xf>
    <xf numFmtId="0" fontId="18" fillId="0" borderId="1" xfId="0" applyFont="1" applyFill="1" applyBorder="1"/>
    <xf numFmtId="4" fontId="20" fillId="0" borderId="1" xfId="0" applyNumberFormat="1" applyFont="1" applyFill="1" applyBorder="1" applyAlignment="1" applyProtection="1">
      <alignment horizontal="left" vertical="top" wrapText="1"/>
    </xf>
    <xf numFmtId="10" fontId="20" fillId="0" borderId="1" xfId="0" applyNumberFormat="1" applyFont="1" applyFill="1" applyBorder="1" applyAlignment="1" applyProtection="1">
      <alignment horizontal="left" vertical="top" wrapText="1"/>
    </xf>
    <xf numFmtId="0" fontId="17" fillId="0" borderId="0" xfId="0" applyNumberFormat="1" applyFont="1" applyFill="1" applyBorder="1" applyAlignment="1"/>
    <xf numFmtId="0" fontId="17" fillId="0" borderId="0" xfId="0" applyNumberFormat="1" applyFont="1" applyFill="1" applyBorder="1" applyAlignment="1" applyProtection="1">
      <alignment horizontal="left" vertical="top" wrapText="1"/>
    </xf>
    <xf numFmtId="0" fontId="20" fillId="0" borderId="0" xfId="0" applyNumberFormat="1" applyFont="1" applyFill="1" applyBorder="1" applyAlignment="1" applyProtection="1">
      <alignment horizontal="left" vertical="top" wrapText="1"/>
    </xf>
    <xf numFmtId="4" fontId="17" fillId="0" borderId="0" xfId="0" applyNumberFormat="1" applyFont="1" applyFill="1" applyBorder="1" applyAlignment="1" applyProtection="1">
      <alignment horizontal="left" vertical="top" wrapText="1"/>
    </xf>
    <xf numFmtId="10" fontId="17" fillId="0" borderId="0" xfId="0" applyNumberFormat="1" applyFont="1" applyFill="1" applyBorder="1" applyAlignment="1" applyProtection="1">
      <alignment horizontal="left" vertical="top" wrapText="1"/>
    </xf>
    <xf numFmtId="0" fontId="22" fillId="0" borderId="0" xfId="0" applyFont="1" applyAlignment="1">
      <alignment wrapText="1"/>
    </xf>
    <xf numFmtId="0" fontId="23" fillId="0" borderId="0" xfId="0" applyFont="1"/>
    <xf numFmtId="4" fontId="23" fillId="0" borderId="0" xfId="0" applyNumberFormat="1" applyFont="1"/>
    <xf numFmtId="0" fontId="24" fillId="0" borderId="0" xfId="0" applyFont="1" applyAlignment="1">
      <alignment horizontal="left"/>
    </xf>
    <xf numFmtId="0" fontId="24" fillId="0" borderId="9" xfId="0" applyFont="1" applyBorder="1" applyAlignment="1">
      <alignment horizontal="left"/>
    </xf>
    <xf numFmtId="10" fontId="17" fillId="0" borderId="0" xfId="0" applyNumberFormat="1" applyFont="1" applyFill="1" applyBorder="1" applyAlignment="1"/>
    <xf numFmtId="0" fontId="23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3" fillId="0" borderId="1" xfId="0" applyFont="1" applyBorder="1" applyAlignment="1"/>
    <xf numFmtId="0" fontId="22" fillId="0" borderId="1" xfId="0" applyFont="1" applyBorder="1" applyAlignment="1">
      <alignment horizontal="center" wrapText="1"/>
    </xf>
    <xf numFmtId="0" fontId="22" fillId="0" borderId="1" xfId="0" applyFont="1" applyBorder="1" applyAlignment="1">
      <alignment horizontal="center"/>
    </xf>
    <xf numFmtId="172" fontId="25" fillId="0" borderId="1" xfId="7" applyNumberFormat="1" applyFont="1" applyFill="1" applyBorder="1" applyAlignment="1">
      <alignment horizontal="center" wrapText="1"/>
    </xf>
    <xf numFmtId="0" fontId="24" fillId="0" borderId="1" xfId="0" applyFont="1" applyBorder="1"/>
    <xf numFmtId="173" fontId="24" fillId="0" borderId="1" xfId="0" applyNumberFormat="1" applyFont="1" applyBorder="1" applyAlignment="1">
      <alignment horizontal="center"/>
    </xf>
    <xf numFmtId="0" fontId="24" fillId="0" borderId="0" xfId="0" applyFont="1" applyAlignment="1">
      <alignment horizontal="center"/>
    </xf>
    <xf numFmtId="4" fontId="17" fillId="0" borderId="0" xfId="0" applyNumberFormat="1" applyFont="1" applyFill="1" applyBorder="1" applyAlignment="1"/>
    <xf numFmtId="0" fontId="23" fillId="0" borderId="0" xfId="0" applyFont="1" applyAlignment="1">
      <alignment horizontal="left"/>
    </xf>
    <xf numFmtId="0" fontId="24" fillId="0" borderId="0" xfId="0" applyFont="1"/>
    <xf numFmtId="0" fontId="11" fillId="8" borderId="1" xfId="4" applyFont="1" applyFill="1" applyBorder="1" applyAlignment="1">
      <alignment horizontal="center" vertical="center" wrapText="1"/>
    </xf>
    <xf numFmtId="0" fontId="26" fillId="0" borderId="1" xfId="0" applyNumberFormat="1" applyFont="1" applyFill="1" applyBorder="1" applyAlignment="1" applyProtection="1">
      <alignment horizontal="left" vertical="center" wrapText="1"/>
    </xf>
    <xf numFmtId="0" fontId="26" fillId="0" borderId="1" xfId="0" applyNumberFormat="1" applyFont="1" applyFill="1" applyBorder="1" applyAlignment="1" applyProtection="1">
      <alignment horizontal="center" vertical="center" wrapText="1"/>
    </xf>
    <xf numFmtId="4" fontId="16" fillId="0" borderId="1" xfId="0" applyNumberFormat="1" applyFont="1" applyFill="1" applyBorder="1" applyAlignment="1" applyProtection="1">
      <alignment horizontal="center" vertical="center" wrapText="1"/>
    </xf>
    <xf numFmtId="10" fontId="26" fillId="0" borderId="1" xfId="0" applyNumberFormat="1" applyFont="1" applyFill="1" applyBorder="1" applyAlignment="1" applyProtection="1">
      <alignment horizontal="center" vertical="center" wrapText="1"/>
    </xf>
    <xf numFmtId="0" fontId="27" fillId="0" borderId="1" xfId="0" applyNumberFormat="1" applyFont="1" applyFill="1" applyBorder="1" applyAlignment="1" applyProtection="1">
      <alignment horizontal="left" vertical="top" wrapText="1"/>
    </xf>
    <xf numFmtId="0" fontId="17" fillId="0" borderId="1" xfId="0" applyNumberFormat="1" applyFont="1" applyFill="1" applyBorder="1" applyAlignment="1">
      <alignment horizontal="center" vertical="center"/>
    </xf>
    <xf numFmtId="0" fontId="28" fillId="0" borderId="1" xfId="0" applyNumberFormat="1" applyFont="1" applyFill="1" applyBorder="1" applyAlignment="1" applyProtection="1">
      <alignment horizontal="left" vertical="top" wrapText="1"/>
    </xf>
    <xf numFmtId="0" fontId="28" fillId="0" borderId="1" xfId="0" applyFont="1" applyFill="1" applyBorder="1"/>
    <xf numFmtId="4" fontId="17" fillId="0" borderId="1" xfId="0" applyNumberFormat="1" applyFont="1" applyFill="1" applyBorder="1" applyAlignment="1" applyProtection="1">
      <alignment horizontal="right" vertical="top" wrapText="1"/>
    </xf>
    <xf numFmtId="4" fontId="29" fillId="0" borderId="0" xfId="0" applyNumberFormat="1" applyFont="1" applyBorder="1"/>
    <xf numFmtId="0" fontId="22" fillId="0" borderId="0" xfId="0" applyFont="1" applyBorder="1" applyAlignment="1">
      <alignment wrapText="1"/>
    </xf>
    <xf numFmtId="0" fontId="23" fillId="0" borderId="0" xfId="0" applyFont="1" applyBorder="1"/>
    <xf numFmtId="4" fontId="23" fillId="0" borderId="0" xfId="0" applyNumberFormat="1" applyFont="1" applyBorder="1"/>
    <xf numFmtId="0" fontId="24" fillId="0" borderId="0" xfId="0" applyFont="1" applyBorder="1" applyAlignment="1">
      <alignment horizontal="left"/>
    </xf>
    <xf numFmtId="0" fontId="24" fillId="0" borderId="0" xfId="0" applyFont="1" applyBorder="1" applyAlignment="1">
      <alignment horizontal="center"/>
    </xf>
    <xf numFmtId="0" fontId="23" fillId="0" borderId="0" xfId="0" applyFont="1" applyBorder="1" applyAlignment="1">
      <alignment horizontal="left"/>
    </xf>
    <xf numFmtId="0" fontId="24" fillId="0" borderId="0" xfId="0" applyFont="1" applyBorder="1"/>
    <xf numFmtId="0" fontId="17" fillId="0" borderId="0" xfId="0" applyNumberFormat="1" applyFont="1" applyFill="1" applyBorder="1" applyAlignment="1">
      <alignment horizontal="right"/>
    </xf>
    <xf numFmtId="0" fontId="13" fillId="0" borderId="1" xfId="15" applyFont="1" applyBorder="1" applyAlignment="1">
      <alignment horizontal="center"/>
    </xf>
    <xf numFmtId="0" fontId="12" fillId="0" borderId="1" xfId="15" applyBorder="1" applyAlignment="1">
      <alignment horizontal="center"/>
    </xf>
    <xf numFmtId="0" fontId="12" fillId="0" borderId="0" xfId="15"/>
    <xf numFmtId="0" fontId="15" fillId="0" borderId="1" xfId="5" applyFont="1" applyFill="1" applyBorder="1" applyAlignment="1">
      <alignment horizontal="center" vertical="center"/>
    </xf>
    <xf numFmtId="0" fontId="11" fillId="8" borderId="1" xfId="5" applyFont="1" applyFill="1" applyBorder="1" applyAlignment="1">
      <alignment horizontal="center" vertical="center" wrapText="1"/>
    </xf>
    <xf numFmtId="0" fontId="15" fillId="0" borderId="1" xfId="5" applyFont="1" applyFill="1" applyBorder="1" applyAlignment="1">
      <alignment horizontal="center" vertical="center" wrapText="1"/>
    </xf>
    <xf numFmtId="0" fontId="15" fillId="0" borderId="1" xfId="5" applyNumberFormat="1" applyFont="1" applyFill="1" applyBorder="1" applyAlignment="1">
      <alignment horizontal="center" vertical="center" wrapText="1"/>
    </xf>
    <xf numFmtId="0" fontId="17" fillId="0" borderId="1" xfId="16" applyFont="1" applyFill="1" applyBorder="1" applyProtection="1">
      <protection locked="0"/>
    </xf>
    <xf numFmtId="0" fontId="18" fillId="0" borderId="1" xfId="16" applyFont="1" applyFill="1" applyBorder="1" applyAlignment="1" applyProtection="1">
      <alignment wrapText="1"/>
      <protection locked="0"/>
    </xf>
    <xf numFmtId="0" fontId="17" fillId="0" borderId="1" xfId="16" applyFont="1" applyBorder="1" applyAlignment="1">
      <alignment horizontal="right"/>
    </xf>
    <xf numFmtId="0" fontId="17" fillId="0" borderId="1" xfId="16" applyFont="1" applyBorder="1"/>
    <xf numFmtId="0" fontId="17" fillId="0" borderId="1" xfId="16" applyFont="1" applyFill="1" applyBorder="1" applyAlignment="1">
      <alignment horizontal="center"/>
    </xf>
    <xf numFmtId="0" fontId="23" fillId="0" borderId="1" xfId="15" applyFont="1" applyFill="1" applyBorder="1"/>
    <xf numFmtId="0" fontId="23" fillId="0" borderId="1" xfId="15" applyFont="1" applyFill="1" applyBorder="1" applyAlignment="1">
      <alignment wrapText="1"/>
    </xf>
    <xf numFmtId="4" fontId="23" fillId="0" borderId="1" xfId="15" applyNumberFormat="1" applyFont="1" applyFill="1" applyBorder="1"/>
    <xf numFmtId="174" fontId="23" fillId="0" borderId="1" xfId="15" applyNumberFormat="1" applyFont="1" applyFill="1" applyBorder="1"/>
    <xf numFmtId="43" fontId="23" fillId="0" borderId="1" xfId="13" applyFont="1" applyFill="1" applyBorder="1"/>
    <xf numFmtId="2" fontId="17" fillId="0" borderId="1" xfId="16" applyNumberFormat="1" applyFont="1" applyFill="1" applyBorder="1" applyAlignment="1">
      <alignment horizontal="right"/>
    </xf>
    <xf numFmtId="4" fontId="12" fillId="0" borderId="0" xfId="15" applyNumberFormat="1" applyFont="1" applyFill="1" applyBorder="1"/>
    <xf numFmtId="2" fontId="0" fillId="0" borderId="0" xfId="0" applyNumberFormat="1" applyBorder="1"/>
    <xf numFmtId="4" fontId="12" fillId="0" borderId="0" xfId="15" applyNumberFormat="1" applyFill="1" applyBorder="1"/>
    <xf numFmtId="4" fontId="12" fillId="0" borderId="0" xfId="15" applyNumberFormat="1" applyFill="1"/>
    <xf numFmtId="0" fontId="12" fillId="0" borderId="0" xfId="15" applyFill="1"/>
    <xf numFmtId="174" fontId="23" fillId="0" borderId="0" xfId="15" applyNumberFormat="1" applyFont="1" applyFill="1" applyBorder="1"/>
    <xf numFmtId="0" fontId="12" fillId="0" borderId="1" xfId="15" applyFill="1" applyBorder="1"/>
    <xf numFmtId="0" fontId="18" fillId="0" borderId="1" xfId="5" applyFont="1" applyFill="1" applyBorder="1" applyAlignment="1">
      <alignment vertical="center" wrapText="1"/>
    </xf>
    <xf numFmtId="164" fontId="18" fillId="0" borderId="1" xfId="1" applyNumberFormat="1" applyFont="1" applyFill="1" applyBorder="1" applyAlignment="1">
      <alignment vertical="center" wrapText="1"/>
    </xf>
    <xf numFmtId="2" fontId="18" fillId="0" borderId="1" xfId="16" applyNumberFormat="1" applyFont="1" applyFill="1" applyBorder="1" applyAlignment="1">
      <alignment horizontal="right" vertical="center"/>
    </xf>
    <xf numFmtId="10" fontId="12" fillId="0" borderId="0" xfId="15" applyNumberFormat="1"/>
    <xf numFmtId="0" fontId="12" fillId="0" borderId="0" xfId="15" applyBorder="1"/>
    <xf numFmtId="164" fontId="15" fillId="0" borderId="0" xfId="1" applyFont="1" applyFill="1" applyBorder="1" applyAlignment="1">
      <alignment vertical="center" wrapText="1"/>
    </xf>
    <xf numFmtId="164" fontId="17" fillId="0" borderId="1" xfId="1" applyFont="1" applyBorder="1" applyAlignment="1">
      <alignment horizontal="right"/>
    </xf>
    <xf numFmtId="0" fontId="18" fillId="0" borderId="1" xfId="16" applyFont="1" applyFill="1" applyBorder="1" applyProtection="1">
      <protection locked="0"/>
    </xf>
    <xf numFmtId="164" fontId="17" fillId="0" borderId="1" xfId="1" applyFont="1" applyFill="1" applyBorder="1" applyAlignment="1" applyProtection="1">
      <alignment horizontal="right"/>
      <protection locked="0"/>
    </xf>
    <xf numFmtId="0" fontId="17" fillId="0" borderId="1" xfId="15" applyFont="1" applyBorder="1"/>
    <xf numFmtId="164" fontId="17" fillId="0" borderId="1" xfId="1" applyFont="1" applyBorder="1"/>
    <xf numFmtId="2" fontId="17" fillId="0" borderId="1" xfId="16" applyNumberFormat="1" applyFont="1" applyBorder="1" applyAlignment="1">
      <alignment horizontal="right"/>
    </xf>
    <xf numFmtId="0" fontId="18" fillId="0" borderId="1" xfId="16" applyFont="1" applyFill="1" applyBorder="1"/>
    <xf numFmtId="0" fontId="17" fillId="0" borderId="1" xfId="16" applyFont="1" applyFill="1" applyBorder="1"/>
    <xf numFmtId="164" fontId="18" fillId="0" borderId="1" xfId="1" applyFont="1" applyFill="1" applyBorder="1" applyAlignment="1">
      <alignment horizontal="right"/>
    </xf>
    <xf numFmtId="2" fontId="18" fillId="0" borderId="1" xfId="11" applyNumberFormat="1" applyFont="1" applyFill="1" applyBorder="1" applyAlignment="1">
      <alignment horizontal="right"/>
    </xf>
    <xf numFmtId="43" fontId="12" fillId="0" borderId="0" xfId="15" applyNumberFormat="1"/>
    <xf numFmtId="0" fontId="12" fillId="0" borderId="0" xfId="16" applyProtection="1">
      <protection locked="0"/>
    </xf>
    <xf numFmtId="2" fontId="18" fillId="0" borderId="1" xfId="16" applyNumberFormat="1" applyFont="1" applyFill="1" applyBorder="1" applyAlignment="1">
      <alignment horizontal="right"/>
    </xf>
    <xf numFmtId="4" fontId="30" fillId="0" borderId="0" xfId="0" applyNumberFormat="1" applyFont="1"/>
    <xf numFmtId="0" fontId="12" fillId="0" borderId="0" xfId="15" applyFont="1"/>
    <xf numFmtId="4" fontId="12" fillId="0" borderId="0" xfId="15" applyNumberFormat="1" applyFont="1"/>
    <xf numFmtId="0" fontId="23" fillId="0" borderId="0" xfId="15" applyFont="1" applyAlignment="1">
      <alignment horizontal="left"/>
    </xf>
    <xf numFmtId="0" fontId="23" fillId="0" borderId="0" xfId="15" applyFont="1"/>
    <xf numFmtId="43" fontId="23" fillId="0" borderId="0" xfId="15" applyNumberFormat="1" applyFont="1"/>
    <xf numFmtId="0" fontId="31" fillId="0" borderId="0" xfId="15" applyFont="1"/>
    <xf numFmtId="0" fontId="25" fillId="0" borderId="0" xfId="7" applyFont="1" applyFill="1" applyBorder="1" applyAlignment="1">
      <alignment horizontal="left" vertical="center" wrapText="1"/>
    </xf>
    <xf numFmtId="0" fontId="32" fillId="0" borderId="0" xfId="7" applyFont="1" applyFill="1" applyBorder="1" applyAlignment="1">
      <alignment vertical="center"/>
    </xf>
    <xf numFmtId="0" fontId="32" fillId="0" borderId="0" xfId="7" applyFont="1" applyFill="1" applyBorder="1" applyAlignment="1">
      <alignment horizontal="left" vertical="center"/>
    </xf>
    <xf numFmtId="4" fontId="33" fillId="0" borderId="0" xfId="15" applyNumberFormat="1" applyFont="1"/>
    <xf numFmtId="2" fontId="32" fillId="0" borderId="0" xfId="7" applyNumberFormat="1" applyFont="1" applyFill="1" applyBorder="1" applyAlignment="1">
      <alignment vertical="center"/>
    </xf>
    <xf numFmtId="0" fontId="17" fillId="0" borderId="0" xfId="8" applyFont="1" applyFill="1" applyBorder="1" applyAlignment="1">
      <alignment vertical="center"/>
    </xf>
    <xf numFmtId="0" fontId="32" fillId="0" borderId="0" xfId="7" applyFont="1" applyFill="1" applyBorder="1" applyAlignment="1">
      <alignment horizontal="left" vertical="center"/>
    </xf>
    <xf numFmtId="0" fontId="32" fillId="0" borderId="1" xfId="7" applyFont="1" applyFill="1" applyBorder="1" applyAlignment="1">
      <alignment vertical="center"/>
    </xf>
    <xf numFmtId="0" fontId="18" fillId="0" borderId="1" xfId="8" applyFont="1" applyFill="1" applyBorder="1" applyAlignment="1">
      <alignment horizontal="center" vertical="center"/>
    </xf>
    <xf numFmtId="0" fontId="25" fillId="0" borderId="0" xfId="7" applyFont="1" applyFill="1" applyBorder="1" applyAlignment="1">
      <alignment vertical="center"/>
    </xf>
    <xf numFmtId="0" fontId="18" fillId="0" borderId="1" xfId="8" applyFont="1" applyFill="1" applyBorder="1" applyAlignment="1">
      <alignment vertical="center"/>
    </xf>
    <xf numFmtId="172" fontId="25" fillId="0" borderId="1" xfId="7" applyNumberFormat="1" applyFont="1" applyFill="1" applyBorder="1" applyAlignment="1">
      <alignment horizontal="center"/>
    </xf>
    <xf numFmtId="14" fontId="25" fillId="0" borderId="0" xfId="7" applyNumberFormat="1" applyFont="1" applyFill="1" applyBorder="1" applyAlignment="1">
      <alignment horizontal="center"/>
    </xf>
    <xf numFmtId="0" fontId="23" fillId="0" borderId="0" xfId="15" applyFont="1" applyBorder="1"/>
    <xf numFmtId="0" fontId="32" fillId="0" borderId="1" xfId="7" applyFont="1" applyFill="1" applyBorder="1" applyAlignment="1">
      <alignment horizontal="left" vertical="center"/>
    </xf>
    <xf numFmtId="173" fontId="23" fillId="0" borderId="1" xfId="15" applyNumberFormat="1" applyFont="1" applyBorder="1"/>
    <xf numFmtId="173" fontId="23" fillId="0" borderId="0" xfId="15" applyNumberFormat="1" applyFont="1" applyBorder="1"/>
    <xf numFmtId="0" fontId="32" fillId="0" borderId="0" xfId="7" applyFont="1" applyFill="1" applyBorder="1" applyAlignment="1">
      <alignment horizontal="left"/>
    </xf>
    <xf numFmtId="0" fontId="17" fillId="0" borderId="0" xfId="7" applyFont="1" applyFill="1" applyAlignment="1">
      <alignment horizontal="center" vertical="center"/>
    </xf>
    <xf numFmtId="0" fontId="32" fillId="0" borderId="0" xfId="7" quotePrefix="1" applyFont="1" applyFill="1" applyBorder="1" applyAlignment="1">
      <alignment vertical="center"/>
    </xf>
    <xf numFmtId="0" fontId="17" fillId="0" borderId="0" xfId="15" applyFont="1" applyFill="1" applyAlignment="1">
      <alignment vertical="center" wrapText="1"/>
    </xf>
    <xf numFmtId="0" fontId="23" fillId="0" borderId="0" xfId="0" applyFont="1" applyFill="1"/>
    <xf numFmtId="0" fontId="21" fillId="0" borderId="0" xfId="0" applyFont="1" applyFill="1"/>
    <xf numFmtId="0" fontId="25" fillId="0" borderId="0" xfId="0" applyFont="1" applyFill="1" applyAlignment="1">
      <alignment horizontal="center"/>
    </xf>
    <xf numFmtId="0" fontId="25" fillId="0" borderId="0" xfId="0" applyFont="1" applyFill="1"/>
    <xf numFmtId="0" fontId="25" fillId="0" borderId="1" xfId="0" applyFont="1" applyFill="1" applyBorder="1" applyAlignment="1">
      <alignment horizontal="center" vertical="top"/>
    </xf>
    <xf numFmtId="0" fontId="25" fillId="0" borderId="1" xfId="0" applyFont="1" applyFill="1" applyBorder="1" applyAlignment="1">
      <alignment horizontal="center" vertical="top" wrapText="1"/>
    </xf>
    <xf numFmtId="0" fontId="32" fillId="0" borderId="1" xfId="0" applyFont="1" applyFill="1" applyBorder="1"/>
    <xf numFmtId="0" fontId="17" fillId="0" borderId="1" xfId="0" applyFont="1" applyFill="1" applyBorder="1" applyAlignment="1" applyProtection="1">
      <protection locked="0"/>
    </xf>
    <xf numFmtId="0" fontId="32" fillId="0" borderId="1" xfId="0" applyFont="1" applyFill="1" applyBorder="1" applyAlignment="1">
      <alignment horizontal="center" vertical="top"/>
    </xf>
    <xf numFmtId="164" fontId="17" fillId="0" borderId="1" xfId="3" applyFont="1" applyFill="1" applyBorder="1" applyAlignment="1" applyProtection="1">
      <alignment horizontal="left"/>
      <protection locked="0"/>
    </xf>
    <xf numFmtId="0" fontId="25" fillId="0" borderId="1" xfId="0" applyFont="1" applyFill="1" applyBorder="1" applyAlignment="1">
      <alignment horizontal="center"/>
    </xf>
    <xf numFmtId="0" fontId="17" fillId="0" borderId="1" xfId="0" applyFont="1" applyFill="1" applyBorder="1" applyAlignment="1">
      <alignment vertical="top" wrapText="1"/>
    </xf>
    <xf numFmtId="175" fontId="32" fillId="0" borderId="1" xfId="0" applyNumberFormat="1" applyFont="1" applyFill="1" applyBorder="1" applyAlignment="1">
      <alignment horizontal="center"/>
    </xf>
    <xf numFmtId="0" fontId="17" fillId="0" borderId="0" xfId="0" applyFont="1" applyFill="1"/>
    <xf numFmtId="0" fontId="27" fillId="0" borderId="0" xfId="0" applyFont="1" applyFill="1"/>
    <xf numFmtId="0" fontId="32" fillId="0" borderId="1" xfId="0" applyFont="1" applyFill="1" applyBorder="1" applyAlignment="1">
      <alignment horizontal="center"/>
    </xf>
    <xf numFmtId="37" fontId="17" fillId="0" borderId="1" xfId="3" applyNumberFormat="1" applyFont="1" applyFill="1" applyBorder="1" applyAlignment="1">
      <alignment horizontal="center"/>
    </xf>
    <xf numFmtId="164" fontId="17" fillId="0" borderId="1" xfId="3" applyFont="1" applyFill="1" applyBorder="1"/>
    <xf numFmtId="164" fontId="17" fillId="0" borderId="0" xfId="0" applyNumberFormat="1" applyFont="1" applyFill="1"/>
    <xf numFmtId="4" fontId="23" fillId="0" borderId="0" xfId="0" applyNumberFormat="1" applyFont="1" applyFill="1"/>
    <xf numFmtId="176" fontId="23" fillId="0" borderId="0" xfId="0" applyNumberFormat="1" applyFont="1" applyFill="1"/>
    <xf numFmtId="164" fontId="27" fillId="0" borderId="0" xfId="0" applyNumberFormat="1" applyFont="1" applyFill="1"/>
    <xf numFmtId="0" fontId="17" fillId="0" borderId="1" xfId="0" applyFont="1" applyFill="1" applyBorder="1" applyAlignment="1" applyProtection="1">
      <alignment horizontal="left"/>
      <protection locked="0"/>
    </xf>
    <xf numFmtId="4" fontId="17" fillId="0" borderId="1" xfId="0" applyNumberFormat="1" applyFont="1" applyFill="1" applyBorder="1" applyAlignment="1">
      <alignment horizontal="right" vertical="center"/>
    </xf>
    <xf numFmtId="0" fontId="32" fillId="0" borderId="0" xfId="0" applyFont="1" applyFill="1" applyBorder="1"/>
    <xf numFmtId="0" fontId="17" fillId="0" borderId="0" xfId="0" applyFont="1" applyFill="1" applyBorder="1" applyAlignment="1" applyProtection="1">
      <alignment horizontal="left"/>
      <protection locked="0"/>
    </xf>
    <xf numFmtId="0" fontId="32" fillId="0" borderId="0" xfId="0" applyFont="1" applyFill="1" applyBorder="1" applyAlignment="1">
      <alignment horizontal="center" vertical="top"/>
    </xf>
    <xf numFmtId="164" fontId="17" fillId="0" borderId="0" xfId="3" applyFont="1" applyFill="1" applyBorder="1" applyAlignment="1" applyProtection="1">
      <alignment horizontal="left"/>
      <protection locked="0"/>
    </xf>
    <xf numFmtId="4" fontId="17" fillId="0" borderId="0" xfId="0" applyNumberFormat="1" applyFont="1" applyFill="1" applyBorder="1" applyAlignment="1">
      <alignment horizontal="right" vertical="center"/>
    </xf>
    <xf numFmtId="0" fontId="23" fillId="0" borderId="0" xfId="0" applyFont="1" applyFill="1" applyBorder="1"/>
    <xf numFmtId="0" fontId="17" fillId="0" borderId="1" xfId="0" applyFont="1" applyFill="1" applyBorder="1"/>
    <xf numFmtId="0" fontId="23" fillId="0" borderId="1" xfId="0" applyFont="1" applyFill="1" applyBorder="1" applyAlignment="1">
      <alignment horizontal="right"/>
    </xf>
    <xf numFmtId="164" fontId="32" fillId="0" borderId="1" xfId="3" applyFont="1" applyFill="1" applyBorder="1" applyAlignment="1">
      <alignment horizontal="center" vertical="top" wrapText="1"/>
    </xf>
    <xf numFmtId="0" fontId="32" fillId="0" borderId="0" xfId="0" applyFont="1" applyFill="1"/>
    <xf numFmtId="0" fontId="21" fillId="0" borderId="1" xfId="0" applyFont="1" applyFill="1" applyBorder="1" applyAlignment="1">
      <alignment horizontal="center" vertical="top" wrapText="1"/>
    </xf>
    <xf numFmtId="0" fontId="17" fillId="0" borderId="1" xfId="0" applyFont="1" applyFill="1" applyBorder="1" applyAlignment="1">
      <alignment horizontal="left"/>
    </xf>
    <xf numFmtId="0" fontId="23" fillId="0" borderId="1" xfId="0" applyFont="1" applyFill="1" applyBorder="1" applyAlignment="1">
      <alignment horizontal="right" vertical="top" wrapText="1"/>
    </xf>
    <xf numFmtId="177" fontId="34" fillId="0" borderId="1" xfId="0" applyNumberFormat="1" applyFont="1" applyFill="1" applyBorder="1" applyAlignment="1">
      <alignment horizontal="right" vertical="top" wrapText="1"/>
    </xf>
    <xf numFmtId="0" fontId="17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right" vertical="top" wrapText="1"/>
    </xf>
    <xf numFmtId="177" fontId="34" fillId="0" borderId="0" xfId="0" applyNumberFormat="1" applyFont="1" applyFill="1" applyBorder="1" applyAlignment="1">
      <alignment horizontal="right" vertical="top" wrapText="1"/>
    </xf>
    <xf numFmtId="4" fontId="32" fillId="0" borderId="1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top" wrapText="1"/>
    </xf>
    <xf numFmtId="178" fontId="32" fillId="0" borderId="1" xfId="3" applyNumberFormat="1" applyFont="1" applyFill="1" applyBorder="1"/>
    <xf numFmtId="164" fontId="32" fillId="0" borderId="1" xfId="3" applyFont="1" applyFill="1" applyBorder="1"/>
    <xf numFmtId="164" fontId="17" fillId="0" borderId="1" xfId="3" applyFont="1" applyFill="1" applyBorder="1" applyAlignment="1" applyProtection="1">
      <protection locked="0"/>
    </xf>
    <xf numFmtId="0" fontId="23" fillId="0" borderId="0" xfId="0" applyFont="1" applyFill="1" applyBorder="1" applyAlignment="1">
      <alignment wrapText="1"/>
    </xf>
    <xf numFmtId="10" fontId="23" fillId="0" borderId="0" xfId="0" applyNumberFormat="1" applyFont="1" applyFill="1"/>
    <xf numFmtId="0" fontId="32" fillId="0" borderId="0" xfId="0" applyFont="1" applyFill="1" applyBorder="1" applyAlignment="1">
      <alignment horizontal="left" vertical="top"/>
    </xf>
    <xf numFmtId="10" fontId="32" fillId="0" borderId="0" xfId="0" applyNumberFormat="1" applyFont="1" applyFill="1" applyBorder="1" applyAlignment="1">
      <alignment horizontal="center"/>
    </xf>
    <xf numFmtId="0" fontId="32" fillId="0" borderId="1" xfId="0" applyFont="1" applyFill="1" applyBorder="1" applyAlignment="1">
      <alignment horizontal="center" vertical="top" wrapText="1"/>
    </xf>
    <xf numFmtId="2" fontId="32" fillId="0" borderId="1" xfId="0" applyNumberFormat="1" applyFont="1" applyFill="1" applyBorder="1" applyAlignment="1">
      <alignment horizontal="center" vertical="top" wrapText="1"/>
    </xf>
    <xf numFmtId="4" fontId="32" fillId="0" borderId="0" xfId="3" applyNumberFormat="1" applyFont="1" applyFill="1" applyBorder="1"/>
  </cellXfs>
  <cellStyles count="19">
    <cellStyle name="CLOSING_PRICE" xfId="17"/>
    <cellStyle name="Comma" xfId="13" builtinId="3"/>
    <cellStyle name="Comma 10" xfId="1"/>
    <cellStyle name="Comma 11" xfId="2"/>
    <cellStyle name="Comma 2" xfId="3"/>
    <cellStyle name="Normal" xfId="0" builtinId="0"/>
    <cellStyle name="Normal 2" xfId="18"/>
    <cellStyle name="Normal 2 2" xfId="16"/>
    <cellStyle name="Normal 4" xfId="15"/>
    <cellStyle name="Normal_Bonsaverportfolio" xfId="4"/>
    <cellStyle name="Normal_Bonsaverportfolio 2 2" xfId="5"/>
    <cellStyle name="Normal_Halfyear Financials 310309 2" xfId="6"/>
    <cellStyle name="Normal_Halfyearly_Debtholdings_30092011 2" xfId="7"/>
    <cellStyle name="Normal_Holdingotherschemes new" xfId="8"/>
    <cellStyle name="Normal_Holdingotherschemes new 2 2" xfId="9"/>
    <cellStyle name="Normal_XDO_METADATA" xfId="10"/>
    <cellStyle name="Percent" xfId="14" builtinId="5"/>
    <cellStyle name="Percent 10" xfId="11"/>
    <cellStyle name="Percent 11" xfId="1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8"/>
  <sheetViews>
    <sheetView tabSelected="1" workbookViewId="0">
      <selection sqref="A1:G1"/>
    </sheetView>
  </sheetViews>
  <sheetFormatPr defaultRowHeight="15.95" customHeight="1" x14ac:dyDescent="0.2"/>
  <cols>
    <col min="1" max="1" width="5.7109375" style="46" customWidth="1"/>
    <col min="2" max="2" width="22.7109375" style="46" customWidth="1"/>
    <col min="3" max="3" width="25.7109375" style="46" customWidth="1"/>
    <col min="4" max="4" width="14.7109375" style="46" customWidth="1"/>
    <col min="5" max="10" width="13.7109375" style="46" customWidth="1"/>
    <col min="11" max="16384" width="9.140625" style="46"/>
  </cols>
  <sheetData>
    <row r="1" spans="1:7" ht="15" x14ac:dyDescent="0.2">
      <c r="A1" s="153" t="s">
        <v>0</v>
      </c>
      <c r="B1" s="154"/>
      <c r="C1" s="154"/>
      <c r="D1" s="154"/>
      <c r="E1" s="154"/>
      <c r="F1" s="154"/>
      <c r="G1" s="155"/>
    </row>
    <row r="2" spans="1:7" ht="15" x14ac:dyDescent="0.2">
      <c r="A2" s="153" t="s">
        <v>1</v>
      </c>
      <c r="B2" s="154"/>
      <c r="C2" s="154"/>
      <c r="D2" s="154"/>
      <c r="E2" s="154"/>
      <c r="F2" s="154"/>
      <c r="G2" s="155"/>
    </row>
    <row r="3" spans="1:7" ht="15" x14ac:dyDescent="0.2">
      <c r="A3" s="153" t="s">
        <v>1152</v>
      </c>
      <c r="B3" s="154"/>
      <c r="C3" s="154"/>
      <c r="D3" s="154"/>
      <c r="E3" s="154"/>
      <c r="F3" s="154"/>
      <c r="G3" s="155"/>
    </row>
    <row r="4" spans="1:7" ht="30" x14ac:dyDescent="0.2">
      <c r="A4" s="49" t="s">
        <v>2</v>
      </c>
      <c r="B4" s="49" t="s">
        <v>3</v>
      </c>
      <c r="C4" s="81" t="s">
        <v>4</v>
      </c>
      <c r="D4" s="50" t="s">
        <v>5</v>
      </c>
      <c r="E4" s="49" t="s">
        <v>6</v>
      </c>
      <c r="F4" s="49" t="s">
        <v>7</v>
      </c>
      <c r="G4" s="49" t="s">
        <v>8</v>
      </c>
    </row>
    <row r="5" spans="1:7" ht="12.75" x14ac:dyDescent="0.2">
      <c r="A5" s="16"/>
      <c r="B5" s="17"/>
      <c r="C5" s="18" t="s">
        <v>9</v>
      </c>
      <c r="D5" s="19"/>
      <c r="E5" s="61"/>
      <c r="F5" s="66"/>
      <c r="G5" s="20"/>
    </row>
    <row r="6" spans="1:7" ht="28.5" customHeight="1" x14ac:dyDescent="0.2">
      <c r="A6" s="21"/>
      <c r="B6" s="22"/>
      <c r="C6" s="23" t="s">
        <v>10</v>
      </c>
      <c r="D6" s="24"/>
      <c r="E6" s="62"/>
      <c r="F6" s="67"/>
      <c r="G6" s="25"/>
    </row>
    <row r="7" spans="1:7" ht="25.5" x14ac:dyDescent="0.2">
      <c r="A7" s="21">
        <v>1</v>
      </c>
      <c r="B7" s="22" t="s">
        <v>11</v>
      </c>
      <c r="C7" s="26" t="s">
        <v>12</v>
      </c>
      <c r="D7" s="17" t="s">
        <v>13</v>
      </c>
      <c r="E7" s="61">
        <v>17581</v>
      </c>
      <c r="F7" s="66">
        <v>3244.8196840000001</v>
      </c>
      <c r="G7" s="20">
        <v>4.4902694E-2</v>
      </c>
    </row>
    <row r="8" spans="1:7" ht="25.5" x14ac:dyDescent="0.2">
      <c r="A8" s="21">
        <v>2</v>
      </c>
      <c r="B8" s="22" t="s">
        <v>14</v>
      </c>
      <c r="C8" s="26" t="s">
        <v>15</v>
      </c>
      <c r="D8" s="17" t="s">
        <v>16</v>
      </c>
      <c r="E8" s="61">
        <v>225663</v>
      </c>
      <c r="F8" s="66">
        <v>3092.485752</v>
      </c>
      <c r="G8" s="20">
        <v>4.2794655000000001E-2</v>
      </c>
    </row>
    <row r="9" spans="1:7" ht="12.75" x14ac:dyDescent="0.2">
      <c r="A9" s="21">
        <v>3</v>
      </c>
      <c r="B9" s="22" t="s">
        <v>17</v>
      </c>
      <c r="C9" s="26" t="s">
        <v>18</v>
      </c>
      <c r="D9" s="17" t="s">
        <v>19</v>
      </c>
      <c r="E9" s="61">
        <v>397683</v>
      </c>
      <c r="F9" s="66">
        <v>3076.2768464999999</v>
      </c>
      <c r="G9" s="20">
        <v>4.2570351999999999E-2</v>
      </c>
    </row>
    <row r="10" spans="1:7" ht="25.5" x14ac:dyDescent="0.2">
      <c r="A10" s="21">
        <v>4</v>
      </c>
      <c r="B10" s="22" t="s">
        <v>20</v>
      </c>
      <c r="C10" s="26" t="s">
        <v>21</v>
      </c>
      <c r="D10" s="17" t="s">
        <v>22</v>
      </c>
      <c r="E10" s="61">
        <v>565000</v>
      </c>
      <c r="F10" s="66">
        <v>2521.3125</v>
      </c>
      <c r="G10" s="20">
        <v>3.4890604999999998E-2</v>
      </c>
    </row>
    <row r="11" spans="1:7" ht="12.75" x14ac:dyDescent="0.2">
      <c r="A11" s="21">
        <v>5</v>
      </c>
      <c r="B11" s="22" t="s">
        <v>23</v>
      </c>
      <c r="C11" s="26" t="s">
        <v>24</v>
      </c>
      <c r="D11" s="17" t="s">
        <v>25</v>
      </c>
      <c r="E11" s="61">
        <v>1000000</v>
      </c>
      <c r="F11" s="66">
        <v>2295.5</v>
      </c>
      <c r="G11" s="20">
        <v>3.1765751000000002E-2</v>
      </c>
    </row>
    <row r="12" spans="1:7" ht="25.5" x14ac:dyDescent="0.2">
      <c r="A12" s="21">
        <v>6</v>
      </c>
      <c r="B12" s="22" t="s">
        <v>26</v>
      </c>
      <c r="C12" s="26" t="s">
        <v>27</v>
      </c>
      <c r="D12" s="17" t="s">
        <v>16</v>
      </c>
      <c r="E12" s="61">
        <v>1845912</v>
      </c>
      <c r="F12" s="66">
        <v>2214.1714440000001</v>
      </c>
      <c r="G12" s="20">
        <v>3.0640304E-2</v>
      </c>
    </row>
    <row r="13" spans="1:7" ht="25.5" x14ac:dyDescent="0.2">
      <c r="A13" s="21">
        <v>7</v>
      </c>
      <c r="B13" s="22" t="s">
        <v>28</v>
      </c>
      <c r="C13" s="26" t="s">
        <v>29</v>
      </c>
      <c r="D13" s="17" t="s">
        <v>16</v>
      </c>
      <c r="E13" s="61">
        <v>891269</v>
      </c>
      <c r="F13" s="66">
        <v>2183.60905</v>
      </c>
      <c r="G13" s="20">
        <v>3.0217372999999999E-2</v>
      </c>
    </row>
    <row r="14" spans="1:7" ht="12.75" x14ac:dyDescent="0.2">
      <c r="A14" s="21">
        <v>8</v>
      </c>
      <c r="B14" s="22" t="s">
        <v>30</v>
      </c>
      <c r="C14" s="26" t="s">
        <v>31</v>
      </c>
      <c r="D14" s="17" t="s">
        <v>32</v>
      </c>
      <c r="E14" s="61">
        <v>99339</v>
      </c>
      <c r="F14" s="66">
        <v>2125.3082355000001</v>
      </c>
      <c r="G14" s="20">
        <v>2.9410591E-2</v>
      </c>
    </row>
    <row r="15" spans="1:7" ht="25.5" x14ac:dyDescent="0.2">
      <c r="A15" s="21">
        <v>9</v>
      </c>
      <c r="B15" s="22" t="s">
        <v>33</v>
      </c>
      <c r="C15" s="26" t="s">
        <v>34</v>
      </c>
      <c r="D15" s="17" t="s">
        <v>35</v>
      </c>
      <c r="E15" s="61">
        <v>415682</v>
      </c>
      <c r="F15" s="66">
        <v>2037.673164</v>
      </c>
      <c r="G15" s="20">
        <v>2.8197872999999998E-2</v>
      </c>
    </row>
    <row r="16" spans="1:7" ht="25.5" x14ac:dyDescent="0.2">
      <c r="A16" s="21">
        <v>10</v>
      </c>
      <c r="B16" s="22" t="s">
        <v>36</v>
      </c>
      <c r="C16" s="26" t="s">
        <v>37</v>
      </c>
      <c r="D16" s="17" t="s">
        <v>13</v>
      </c>
      <c r="E16" s="61">
        <v>33026</v>
      </c>
      <c r="F16" s="66">
        <v>1831.5889340000001</v>
      </c>
      <c r="G16" s="20">
        <v>2.5346024000000002E-2</v>
      </c>
    </row>
    <row r="17" spans="1:7" ht="25.5" x14ac:dyDescent="0.2">
      <c r="A17" s="21">
        <v>11</v>
      </c>
      <c r="B17" s="22" t="s">
        <v>38</v>
      </c>
      <c r="C17" s="26" t="s">
        <v>39</v>
      </c>
      <c r="D17" s="17" t="s">
        <v>40</v>
      </c>
      <c r="E17" s="61">
        <v>221787</v>
      </c>
      <c r="F17" s="66">
        <v>1808.229411</v>
      </c>
      <c r="G17" s="20">
        <v>2.5022768000000001E-2</v>
      </c>
    </row>
    <row r="18" spans="1:7" ht="25.5" x14ac:dyDescent="0.2">
      <c r="A18" s="21">
        <v>12</v>
      </c>
      <c r="B18" s="22" t="s">
        <v>41</v>
      </c>
      <c r="C18" s="26" t="s">
        <v>42</v>
      </c>
      <c r="D18" s="17" t="s">
        <v>13</v>
      </c>
      <c r="E18" s="61">
        <v>1871315</v>
      </c>
      <c r="F18" s="66">
        <v>1788.0414825</v>
      </c>
      <c r="G18" s="20">
        <v>2.4743402000000001E-2</v>
      </c>
    </row>
    <row r="19" spans="1:7" ht="25.5" x14ac:dyDescent="0.2">
      <c r="A19" s="21">
        <v>13</v>
      </c>
      <c r="B19" s="22" t="s">
        <v>43</v>
      </c>
      <c r="C19" s="26" t="s">
        <v>44</v>
      </c>
      <c r="D19" s="17" t="s">
        <v>13</v>
      </c>
      <c r="E19" s="61">
        <v>159129</v>
      </c>
      <c r="F19" s="66">
        <v>1766.9684159999999</v>
      </c>
      <c r="G19" s="20">
        <v>2.4451787999999999E-2</v>
      </c>
    </row>
    <row r="20" spans="1:7" ht="25.5" x14ac:dyDescent="0.2">
      <c r="A20" s="21">
        <v>14</v>
      </c>
      <c r="B20" s="22" t="s">
        <v>45</v>
      </c>
      <c r="C20" s="26" t="s">
        <v>46</v>
      </c>
      <c r="D20" s="17" t="s">
        <v>13</v>
      </c>
      <c r="E20" s="61">
        <v>898000</v>
      </c>
      <c r="F20" s="66">
        <v>1750.202</v>
      </c>
      <c r="G20" s="20">
        <v>2.4219768999999999E-2</v>
      </c>
    </row>
    <row r="21" spans="1:7" ht="12.75" x14ac:dyDescent="0.2">
      <c r="A21" s="21">
        <v>15</v>
      </c>
      <c r="B21" s="22" t="s">
        <v>47</v>
      </c>
      <c r="C21" s="26" t="s">
        <v>48</v>
      </c>
      <c r="D21" s="17" t="s">
        <v>19</v>
      </c>
      <c r="E21" s="61">
        <v>10209</v>
      </c>
      <c r="F21" s="66">
        <v>1723.3404539999999</v>
      </c>
      <c r="G21" s="20">
        <v>2.3848052000000002E-2</v>
      </c>
    </row>
    <row r="22" spans="1:7" ht="12.75" x14ac:dyDescent="0.2">
      <c r="A22" s="21">
        <v>16</v>
      </c>
      <c r="B22" s="22" t="s">
        <v>49</v>
      </c>
      <c r="C22" s="26" t="s">
        <v>50</v>
      </c>
      <c r="D22" s="17" t="s">
        <v>51</v>
      </c>
      <c r="E22" s="61">
        <v>957700</v>
      </c>
      <c r="F22" s="66">
        <v>1685.0731499999999</v>
      </c>
      <c r="G22" s="20">
        <v>2.3318498999999999E-2</v>
      </c>
    </row>
    <row r="23" spans="1:7" ht="25.5" x14ac:dyDescent="0.2">
      <c r="A23" s="21">
        <v>17</v>
      </c>
      <c r="B23" s="22" t="s">
        <v>52</v>
      </c>
      <c r="C23" s="26" t="s">
        <v>53</v>
      </c>
      <c r="D23" s="17" t="s">
        <v>13</v>
      </c>
      <c r="E23" s="61">
        <v>1998293</v>
      </c>
      <c r="F23" s="66">
        <v>1671.5720945</v>
      </c>
      <c r="G23" s="20">
        <v>2.3131667000000002E-2</v>
      </c>
    </row>
    <row r="24" spans="1:7" ht="12.75" x14ac:dyDescent="0.2">
      <c r="A24" s="21">
        <v>18</v>
      </c>
      <c r="B24" s="22" t="s">
        <v>54</v>
      </c>
      <c r="C24" s="26" t="s">
        <v>55</v>
      </c>
      <c r="D24" s="17" t="s">
        <v>19</v>
      </c>
      <c r="E24" s="61">
        <v>1235000</v>
      </c>
      <c r="F24" s="66">
        <v>1667.8675000000001</v>
      </c>
      <c r="G24" s="20">
        <v>2.3080402E-2</v>
      </c>
    </row>
    <row r="25" spans="1:7" ht="12.75" x14ac:dyDescent="0.2">
      <c r="A25" s="21">
        <v>19</v>
      </c>
      <c r="B25" s="22" t="s">
        <v>56</v>
      </c>
      <c r="C25" s="26" t="s">
        <v>57</v>
      </c>
      <c r="D25" s="17" t="s">
        <v>51</v>
      </c>
      <c r="E25" s="61">
        <v>615000</v>
      </c>
      <c r="F25" s="66">
        <v>1576.2449999999999</v>
      </c>
      <c r="G25" s="20">
        <v>2.1812504999999999E-2</v>
      </c>
    </row>
    <row r="26" spans="1:7" ht="25.5" x14ac:dyDescent="0.2">
      <c r="A26" s="21">
        <v>20</v>
      </c>
      <c r="B26" s="22" t="s">
        <v>58</v>
      </c>
      <c r="C26" s="26" t="s">
        <v>59</v>
      </c>
      <c r="D26" s="17" t="s">
        <v>40</v>
      </c>
      <c r="E26" s="61">
        <v>217509</v>
      </c>
      <c r="F26" s="66">
        <v>1552.0354695000001</v>
      </c>
      <c r="G26" s="20">
        <v>2.1477487E-2</v>
      </c>
    </row>
    <row r="27" spans="1:7" ht="25.5" x14ac:dyDescent="0.2">
      <c r="A27" s="21">
        <v>21</v>
      </c>
      <c r="B27" s="22" t="s">
        <v>60</v>
      </c>
      <c r="C27" s="26" t="s">
        <v>61</v>
      </c>
      <c r="D27" s="17" t="s">
        <v>62</v>
      </c>
      <c r="E27" s="61">
        <v>167305</v>
      </c>
      <c r="F27" s="66">
        <v>1541.4646175</v>
      </c>
      <c r="G27" s="20">
        <v>2.1331204999999999E-2</v>
      </c>
    </row>
    <row r="28" spans="1:7" ht="12.75" x14ac:dyDescent="0.2">
      <c r="A28" s="21">
        <v>22</v>
      </c>
      <c r="B28" s="22" t="s">
        <v>63</v>
      </c>
      <c r="C28" s="26" t="s">
        <v>64</v>
      </c>
      <c r="D28" s="17" t="s">
        <v>65</v>
      </c>
      <c r="E28" s="61">
        <v>1329967</v>
      </c>
      <c r="F28" s="66">
        <v>1535.4469015</v>
      </c>
      <c r="G28" s="20">
        <v>2.1247930000000002E-2</v>
      </c>
    </row>
    <row r="29" spans="1:7" ht="12.75" x14ac:dyDescent="0.2">
      <c r="A29" s="21">
        <v>23</v>
      </c>
      <c r="B29" s="22" t="s">
        <v>66</v>
      </c>
      <c r="C29" s="26" t="s">
        <v>67</v>
      </c>
      <c r="D29" s="17" t="s">
        <v>68</v>
      </c>
      <c r="E29" s="61">
        <v>1031494</v>
      </c>
      <c r="F29" s="66">
        <v>1527.1268669999999</v>
      </c>
      <c r="G29" s="20">
        <v>2.1132794999999999E-2</v>
      </c>
    </row>
    <row r="30" spans="1:7" ht="25.5" x14ac:dyDescent="0.2">
      <c r="A30" s="21">
        <v>24</v>
      </c>
      <c r="B30" s="22" t="s">
        <v>69</v>
      </c>
      <c r="C30" s="26" t="s">
        <v>70</v>
      </c>
      <c r="D30" s="17" t="s">
        <v>71</v>
      </c>
      <c r="E30" s="61">
        <v>338831</v>
      </c>
      <c r="F30" s="66">
        <v>1511.0168444999999</v>
      </c>
      <c r="G30" s="20">
        <v>2.0909859999999999E-2</v>
      </c>
    </row>
    <row r="31" spans="1:7" ht="25.5" x14ac:dyDescent="0.2">
      <c r="A31" s="21">
        <v>25</v>
      </c>
      <c r="B31" s="22" t="s">
        <v>72</v>
      </c>
      <c r="C31" s="26" t="s">
        <v>73</v>
      </c>
      <c r="D31" s="17" t="s">
        <v>74</v>
      </c>
      <c r="E31" s="61">
        <v>45000</v>
      </c>
      <c r="F31" s="66">
        <v>1463.1524999999999</v>
      </c>
      <c r="G31" s="20">
        <v>2.0247501000000001E-2</v>
      </c>
    </row>
    <row r="32" spans="1:7" ht="25.5" x14ac:dyDescent="0.2">
      <c r="A32" s="21">
        <v>26</v>
      </c>
      <c r="B32" s="22" t="s">
        <v>75</v>
      </c>
      <c r="C32" s="26" t="s">
        <v>76</v>
      </c>
      <c r="D32" s="17" t="s">
        <v>74</v>
      </c>
      <c r="E32" s="61">
        <v>199107</v>
      </c>
      <c r="F32" s="66">
        <v>1395.2423025000001</v>
      </c>
      <c r="G32" s="20">
        <v>1.9307741E-2</v>
      </c>
    </row>
    <row r="33" spans="1:7" ht="12.75" x14ac:dyDescent="0.2">
      <c r="A33" s="21">
        <v>27</v>
      </c>
      <c r="B33" s="22" t="s">
        <v>77</v>
      </c>
      <c r="C33" s="26" t="s">
        <v>78</v>
      </c>
      <c r="D33" s="17" t="s">
        <v>51</v>
      </c>
      <c r="E33" s="61">
        <v>331880</v>
      </c>
      <c r="F33" s="66">
        <v>1331.33662</v>
      </c>
      <c r="G33" s="20">
        <v>1.8423397000000001E-2</v>
      </c>
    </row>
    <row r="34" spans="1:7" ht="25.5" x14ac:dyDescent="0.2">
      <c r="A34" s="21">
        <v>28</v>
      </c>
      <c r="B34" s="22" t="s">
        <v>79</v>
      </c>
      <c r="C34" s="26" t="s">
        <v>80</v>
      </c>
      <c r="D34" s="17" t="s">
        <v>74</v>
      </c>
      <c r="E34" s="61">
        <v>389000</v>
      </c>
      <c r="F34" s="66">
        <v>1327.268</v>
      </c>
      <c r="G34" s="20">
        <v>1.8367094E-2</v>
      </c>
    </row>
    <row r="35" spans="1:7" ht="25.5" x14ac:dyDescent="0.2">
      <c r="A35" s="21">
        <v>29</v>
      </c>
      <c r="B35" s="22" t="s">
        <v>81</v>
      </c>
      <c r="C35" s="26" t="s">
        <v>82</v>
      </c>
      <c r="D35" s="17" t="s">
        <v>83</v>
      </c>
      <c r="E35" s="61">
        <v>6550</v>
      </c>
      <c r="F35" s="66">
        <v>1280.1058</v>
      </c>
      <c r="G35" s="20">
        <v>1.7714450999999999E-2</v>
      </c>
    </row>
    <row r="36" spans="1:7" ht="25.5" x14ac:dyDescent="0.2">
      <c r="A36" s="21">
        <v>30</v>
      </c>
      <c r="B36" s="22" t="s">
        <v>84</v>
      </c>
      <c r="C36" s="26" t="s">
        <v>85</v>
      </c>
      <c r="D36" s="17" t="s">
        <v>40</v>
      </c>
      <c r="E36" s="61">
        <v>765771</v>
      </c>
      <c r="F36" s="66">
        <v>1271.17986</v>
      </c>
      <c r="G36" s="20">
        <v>1.7590931000000001E-2</v>
      </c>
    </row>
    <row r="37" spans="1:7" ht="12.75" x14ac:dyDescent="0.2">
      <c r="A37" s="21">
        <v>31</v>
      </c>
      <c r="B37" s="22" t="s">
        <v>86</v>
      </c>
      <c r="C37" s="26" t="s">
        <v>87</v>
      </c>
      <c r="D37" s="17" t="s">
        <v>19</v>
      </c>
      <c r="E37" s="61">
        <v>135000</v>
      </c>
      <c r="F37" s="66">
        <v>1269.135</v>
      </c>
      <c r="G37" s="20">
        <v>1.7562634000000001E-2</v>
      </c>
    </row>
    <row r="38" spans="1:7" ht="12.75" x14ac:dyDescent="0.2">
      <c r="A38" s="21">
        <v>32</v>
      </c>
      <c r="B38" s="22" t="s">
        <v>88</v>
      </c>
      <c r="C38" s="26" t="s">
        <v>89</v>
      </c>
      <c r="D38" s="17" t="s">
        <v>51</v>
      </c>
      <c r="E38" s="61">
        <v>397695</v>
      </c>
      <c r="F38" s="66">
        <v>1235.4395175</v>
      </c>
      <c r="G38" s="20">
        <v>1.7096347000000001E-2</v>
      </c>
    </row>
    <row r="39" spans="1:7" ht="12.75" x14ac:dyDescent="0.2">
      <c r="A39" s="21">
        <v>33</v>
      </c>
      <c r="B39" s="22" t="s">
        <v>90</v>
      </c>
      <c r="C39" s="26" t="s">
        <v>91</v>
      </c>
      <c r="D39" s="17" t="s">
        <v>51</v>
      </c>
      <c r="E39" s="61">
        <v>483000</v>
      </c>
      <c r="F39" s="66">
        <v>1184.316</v>
      </c>
      <c r="G39" s="20">
        <v>1.6388885999999998E-2</v>
      </c>
    </row>
    <row r="40" spans="1:7" ht="12.75" x14ac:dyDescent="0.2">
      <c r="A40" s="21">
        <v>34</v>
      </c>
      <c r="B40" s="22" t="s">
        <v>92</v>
      </c>
      <c r="C40" s="26" t="s">
        <v>93</v>
      </c>
      <c r="D40" s="17" t="s">
        <v>51</v>
      </c>
      <c r="E40" s="61">
        <v>740000</v>
      </c>
      <c r="F40" s="66">
        <v>1160.69</v>
      </c>
      <c r="G40" s="20">
        <v>1.6061942999999999E-2</v>
      </c>
    </row>
    <row r="41" spans="1:7" ht="25.5" x14ac:dyDescent="0.2">
      <c r="A41" s="21">
        <v>35</v>
      </c>
      <c r="B41" s="22" t="s">
        <v>94</v>
      </c>
      <c r="C41" s="26" t="s">
        <v>95</v>
      </c>
      <c r="D41" s="17" t="s">
        <v>40</v>
      </c>
      <c r="E41" s="61">
        <v>277570</v>
      </c>
      <c r="F41" s="66">
        <v>1132.3468150000001</v>
      </c>
      <c r="G41" s="20">
        <v>1.5669722000000001E-2</v>
      </c>
    </row>
    <row r="42" spans="1:7" ht="12.75" x14ac:dyDescent="0.2">
      <c r="A42" s="21">
        <v>36</v>
      </c>
      <c r="B42" s="22" t="s">
        <v>96</v>
      </c>
      <c r="C42" s="26" t="s">
        <v>97</v>
      </c>
      <c r="D42" s="17" t="s">
        <v>65</v>
      </c>
      <c r="E42" s="61">
        <v>195281</v>
      </c>
      <c r="F42" s="66">
        <v>1112.5158570000001</v>
      </c>
      <c r="G42" s="20">
        <v>1.5395295999999999E-2</v>
      </c>
    </row>
    <row r="43" spans="1:7" ht="25.5" x14ac:dyDescent="0.2">
      <c r="A43" s="21">
        <v>37</v>
      </c>
      <c r="B43" s="22" t="s">
        <v>98</v>
      </c>
      <c r="C43" s="26" t="s">
        <v>99</v>
      </c>
      <c r="D43" s="17" t="s">
        <v>40</v>
      </c>
      <c r="E43" s="61">
        <v>200000</v>
      </c>
      <c r="F43" s="66">
        <v>995.9</v>
      </c>
      <c r="G43" s="20">
        <v>1.3781534E-2</v>
      </c>
    </row>
    <row r="44" spans="1:7" ht="38.25" x14ac:dyDescent="0.2">
      <c r="A44" s="21">
        <v>38</v>
      </c>
      <c r="B44" s="22" t="s">
        <v>100</v>
      </c>
      <c r="C44" s="26" t="s">
        <v>101</v>
      </c>
      <c r="D44" s="17" t="s">
        <v>102</v>
      </c>
      <c r="E44" s="61">
        <v>964843</v>
      </c>
      <c r="F44" s="66">
        <v>995.23555450000003</v>
      </c>
      <c r="G44" s="20">
        <v>1.3772339E-2</v>
      </c>
    </row>
    <row r="45" spans="1:7" ht="25.5" x14ac:dyDescent="0.2">
      <c r="A45" s="21">
        <v>39</v>
      </c>
      <c r="B45" s="22" t="s">
        <v>103</v>
      </c>
      <c r="C45" s="26" t="s">
        <v>104</v>
      </c>
      <c r="D45" s="17" t="s">
        <v>13</v>
      </c>
      <c r="E45" s="61">
        <v>579516</v>
      </c>
      <c r="F45" s="66">
        <v>938.81592000000001</v>
      </c>
      <c r="G45" s="20">
        <v>1.2991589E-2</v>
      </c>
    </row>
    <row r="46" spans="1:7" ht="25.5" x14ac:dyDescent="0.2">
      <c r="A46" s="21">
        <v>40</v>
      </c>
      <c r="B46" s="22" t="s">
        <v>105</v>
      </c>
      <c r="C46" s="26" t="s">
        <v>106</v>
      </c>
      <c r="D46" s="17" t="s">
        <v>40</v>
      </c>
      <c r="E46" s="61">
        <v>100469</v>
      </c>
      <c r="F46" s="66">
        <v>892.61683049999999</v>
      </c>
      <c r="G46" s="20">
        <v>1.2352273E-2</v>
      </c>
    </row>
    <row r="47" spans="1:7" ht="25.5" x14ac:dyDescent="0.2">
      <c r="A47" s="21">
        <v>41</v>
      </c>
      <c r="B47" s="22" t="s">
        <v>107</v>
      </c>
      <c r="C47" s="26" t="s">
        <v>108</v>
      </c>
      <c r="D47" s="17" t="s">
        <v>40</v>
      </c>
      <c r="E47" s="61">
        <v>55653</v>
      </c>
      <c r="F47" s="66">
        <v>718.95328050000001</v>
      </c>
      <c r="G47" s="20">
        <v>9.9490700000000008E-3</v>
      </c>
    </row>
    <row r="48" spans="1:7" ht="25.5" x14ac:dyDescent="0.2">
      <c r="A48" s="21">
        <v>42</v>
      </c>
      <c r="B48" s="22" t="s">
        <v>109</v>
      </c>
      <c r="C48" s="26" t="s">
        <v>110</v>
      </c>
      <c r="D48" s="17" t="s">
        <v>111</v>
      </c>
      <c r="E48" s="61">
        <v>64500</v>
      </c>
      <c r="F48" s="66">
        <v>681.82950000000005</v>
      </c>
      <c r="G48" s="20">
        <v>9.4353409999999999E-3</v>
      </c>
    </row>
    <row r="49" spans="1:7" ht="25.5" x14ac:dyDescent="0.2">
      <c r="A49" s="21">
        <v>43</v>
      </c>
      <c r="B49" s="22" t="s">
        <v>112</v>
      </c>
      <c r="C49" s="26" t="s">
        <v>113</v>
      </c>
      <c r="D49" s="17" t="s">
        <v>40</v>
      </c>
      <c r="E49" s="61">
        <v>91484</v>
      </c>
      <c r="F49" s="66">
        <v>595.42361400000004</v>
      </c>
      <c r="G49" s="20">
        <v>8.2396329999999997E-3</v>
      </c>
    </row>
    <row r="50" spans="1:7" ht="12.75" x14ac:dyDescent="0.2">
      <c r="A50" s="21">
        <v>44</v>
      </c>
      <c r="B50" s="22" t="s">
        <v>114</v>
      </c>
      <c r="C50" s="26" t="s">
        <v>115</v>
      </c>
      <c r="D50" s="17" t="s">
        <v>51</v>
      </c>
      <c r="E50" s="61">
        <v>105000</v>
      </c>
      <c r="F50" s="66">
        <v>542.53499999999997</v>
      </c>
      <c r="G50" s="20">
        <v>7.507746E-3</v>
      </c>
    </row>
    <row r="51" spans="1:7" ht="12.75" x14ac:dyDescent="0.2">
      <c r="A51" s="21">
        <v>45</v>
      </c>
      <c r="B51" s="22" t="s">
        <v>116</v>
      </c>
      <c r="C51" s="26" t="s">
        <v>117</v>
      </c>
      <c r="D51" s="17" t="s">
        <v>32</v>
      </c>
      <c r="E51" s="61">
        <v>190914</v>
      </c>
      <c r="F51" s="66">
        <v>514.60868700000003</v>
      </c>
      <c r="G51" s="20">
        <v>7.1212940000000002E-3</v>
      </c>
    </row>
    <row r="52" spans="1:7" ht="25.5" x14ac:dyDescent="0.2">
      <c r="A52" s="21">
        <v>46</v>
      </c>
      <c r="B52" s="22" t="s">
        <v>118</v>
      </c>
      <c r="C52" s="26" t="s">
        <v>119</v>
      </c>
      <c r="D52" s="17" t="s">
        <v>71</v>
      </c>
      <c r="E52" s="61">
        <v>780653</v>
      </c>
      <c r="F52" s="66">
        <v>16.784039499999999</v>
      </c>
      <c r="G52" s="20">
        <v>2.3226200000000001E-4</v>
      </c>
    </row>
    <row r="53" spans="1:7" ht="12.75" x14ac:dyDescent="0.2">
      <c r="A53" s="16"/>
      <c r="B53" s="17"/>
      <c r="C53" s="23" t="s">
        <v>120</v>
      </c>
      <c r="D53" s="27"/>
      <c r="E53" s="63"/>
      <c r="F53" s="68">
        <v>69782.806516000011</v>
      </c>
      <c r="G53" s="28">
        <v>0.96567337499999961</v>
      </c>
    </row>
    <row r="54" spans="1:7" ht="12.75" x14ac:dyDescent="0.2">
      <c r="A54" s="21"/>
      <c r="B54" s="22"/>
      <c r="C54" s="29"/>
      <c r="D54" s="30"/>
      <c r="E54" s="61"/>
      <c r="F54" s="66"/>
      <c r="G54" s="20"/>
    </row>
    <row r="55" spans="1:7" ht="12.75" x14ac:dyDescent="0.2">
      <c r="A55" s="16"/>
      <c r="B55" s="17"/>
      <c r="C55" s="23" t="s">
        <v>121</v>
      </c>
      <c r="D55" s="24"/>
      <c r="E55" s="62"/>
      <c r="F55" s="67"/>
      <c r="G55" s="25"/>
    </row>
    <row r="56" spans="1:7" ht="12.75" x14ac:dyDescent="0.2">
      <c r="A56" s="16"/>
      <c r="B56" s="17"/>
      <c r="C56" s="23" t="s">
        <v>120</v>
      </c>
      <c r="D56" s="27"/>
      <c r="E56" s="63"/>
      <c r="F56" s="68">
        <v>0</v>
      </c>
      <c r="G56" s="28">
        <v>0</v>
      </c>
    </row>
    <row r="57" spans="1:7" ht="12.75" x14ac:dyDescent="0.2">
      <c r="A57" s="21"/>
      <c r="B57" s="22"/>
      <c r="C57" s="29"/>
      <c r="D57" s="30"/>
      <c r="E57" s="61"/>
      <c r="F57" s="66"/>
      <c r="G57" s="20"/>
    </row>
    <row r="58" spans="1:7" ht="12.75" x14ac:dyDescent="0.2">
      <c r="A58" s="31"/>
      <c r="B58" s="32"/>
      <c r="C58" s="23" t="s">
        <v>122</v>
      </c>
      <c r="D58" s="24"/>
      <c r="E58" s="62"/>
      <c r="F58" s="67"/>
      <c r="G58" s="25"/>
    </row>
    <row r="59" spans="1:7" ht="12.75" x14ac:dyDescent="0.2">
      <c r="A59" s="33"/>
      <c r="B59" s="34"/>
      <c r="C59" s="23" t="s">
        <v>120</v>
      </c>
      <c r="D59" s="35"/>
      <c r="E59" s="64"/>
      <c r="F59" s="69">
        <v>0</v>
      </c>
      <c r="G59" s="36">
        <v>0</v>
      </c>
    </row>
    <row r="60" spans="1:7" ht="12.75" x14ac:dyDescent="0.2">
      <c r="A60" s="33"/>
      <c r="B60" s="34"/>
      <c r="C60" s="29"/>
      <c r="D60" s="37"/>
      <c r="E60" s="65"/>
      <c r="F60" s="70"/>
      <c r="G60" s="38"/>
    </row>
    <row r="61" spans="1:7" ht="12.75" x14ac:dyDescent="0.2">
      <c r="A61" s="16"/>
      <c r="B61" s="17"/>
      <c r="C61" s="23" t="s">
        <v>123</v>
      </c>
      <c r="D61" s="24"/>
      <c r="E61" s="62"/>
      <c r="F61" s="67"/>
      <c r="G61" s="25"/>
    </row>
    <row r="62" spans="1:7" ht="12.75" x14ac:dyDescent="0.2">
      <c r="A62" s="16"/>
      <c r="B62" s="17"/>
      <c r="C62" s="23" t="s">
        <v>120</v>
      </c>
      <c r="D62" s="27"/>
      <c r="E62" s="63"/>
      <c r="F62" s="68">
        <v>0</v>
      </c>
      <c r="G62" s="28">
        <v>0</v>
      </c>
    </row>
    <row r="63" spans="1:7" ht="12.75" x14ac:dyDescent="0.2">
      <c r="A63" s="16"/>
      <c r="B63" s="17"/>
      <c r="C63" s="29"/>
      <c r="D63" s="19"/>
      <c r="E63" s="61"/>
      <c r="F63" s="66"/>
      <c r="G63" s="20"/>
    </row>
    <row r="64" spans="1:7" ht="12.75" x14ac:dyDescent="0.2">
      <c r="A64" s="16"/>
      <c r="B64" s="17"/>
      <c r="C64" s="23" t="s">
        <v>124</v>
      </c>
      <c r="D64" s="24"/>
      <c r="E64" s="62"/>
      <c r="F64" s="67"/>
      <c r="G64" s="25"/>
    </row>
    <row r="65" spans="1:7" ht="12.75" x14ac:dyDescent="0.2">
      <c r="A65" s="16"/>
      <c r="B65" s="17"/>
      <c r="C65" s="23" t="s">
        <v>120</v>
      </c>
      <c r="D65" s="27"/>
      <c r="E65" s="63"/>
      <c r="F65" s="68">
        <v>0</v>
      </c>
      <c r="G65" s="28">
        <v>0</v>
      </c>
    </row>
    <row r="66" spans="1:7" ht="12.75" x14ac:dyDescent="0.2">
      <c r="A66" s="16"/>
      <c r="B66" s="17"/>
      <c r="C66" s="29"/>
      <c r="D66" s="19"/>
      <c r="E66" s="61"/>
      <c r="F66" s="66"/>
      <c r="G66" s="20"/>
    </row>
    <row r="67" spans="1:7" ht="12.75" x14ac:dyDescent="0.2">
      <c r="A67" s="16"/>
      <c r="B67" s="17"/>
      <c r="C67" s="23" t="s">
        <v>125</v>
      </c>
      <c r="D67" s="24"/>
      <c r="E67" s="62"/>
      <c r="F67" s="67"/>
      <c r="G67" s="25"/>
    </row>
    <row r="68" spans="1:7" ht="12.75" x14ac:dyDescent="0.2">
      <c r="A68" s="16"/>
      <c r="B68" s="17"/>
      <c r="C68" s="23" t="s">
        <v>120</v>
      </c>
      <c r="D68" s="27"/>
      <c r="E68" s="63"/>
      <c r="F68" s="68">
        <v>0</v>
      </c>
      <c r="G68" s="28">
        <v>0</v>
      </c>
    </row>
    <row r="69" spans="1:7" ht="12.75" x14ac:dyDescent="0.2">
      <c r="A69" s="16"/>
      <c r="B69" s="17"/>
      <c r="C69" s="29"/>
      <c r="D69" s="19"/>
      <c r="E69" s="61"/>
      <c r="F69" s="66"/>
      <c r="G69" s="20"/>
    </row>
    <row r="70" spans="1:7" ht="25.5" x14ac:dyDescent="0.2">
      <c r="A70" s="21"/>
      <c r="B70" s="22"/>
      <c r="C70" s="39" t="s">
        <v>126</v>
      </c>
      <c r="D70" s="40"/>
      <c r="E70" s="63"/>
      <c r="F70" s="68">
        <v>69782.806516000011</v>
      </c>
      <c r="G70" s="28">
        <v>0.96567337499999961</v>
      </c>
    </row>
    <row r="71" spans="1:7" ht="12.75" x14ac:dyDescent="0.2">
      <c r="A71" s="16"/>
      <c r="B71" s="17"/>
      <c r="C71" s="26"/>
      <c r="D71" s="19"/>
      <c r="E71" s="61"/>
      <c r="F71" s="66"/>
      <c r="G71" s="20"/>
    </row>
    <row r="72" spans="1:7" ht="12.75" x14ac:dyDescent="0.2">
      <c r="A72" s="16"/>
      <c r="B72" s="17"/>
      <c r="C72" s="18" t="s">
        <v>127</v>
      </c>
      <c r="D72" s="19"/>
      <c r="E72" s="61"/>
      <c r="F72" s="66"/>
      <c r="G72" s="20"/>
    </row>
    <row r="73" spans="1:7" ht="25.5" x14ac:dyDescent="0.2">
      <c r="A73" s="16"/>
      <c r="B73" s="17"/>
      <c r="C73" s="23" t="s">
        <v>10</v>
      </c>
      <c r="D73" s="24"/>
      <c r="E73" s="62"/>
      <c r="F73" s="67"/>
      <c r="G73" s="25"/>
    </row>
    <row r="74" spans="1:7" ht="12.75" x14ac:dyDescent="0.2">
      <c r="A74" s="21"/>
      <c r="B74" s="22"/>
      <c r="C74" s="23" t="s">
        <v>120</v>
      </c>
      <c r="D74" s="27"/>
      <c r="E74" s="63"/>
      <c r="F74" s="68">
        <v>0</v>
      </c>
      <c r="G74" s="28">
        <v>0</v>
      </c>
    </row>
    <row r="75" spans="1:7" ht="12.75" x14ac:dyDescent="0.2">
      <c r="A75" s="21"/>
      <c r="B75" s="22"/>
      <c r="C75" s="29"/>
      <c r="D75" s="19"/>
      <c r="E75" s="61"/>
      <c r="F75" s="66"/>
      <c r="G75" s="20"/>
    </row>
    <row r="76" spans="1:7" ht="12.75" x14ac:dyDescent="0.2">
      <c r="A76" s="16"/>
      <c r="B76" s="41"/>
      <c r="C76" s="23" t="s">
        <v>128</v>
      </c>
      <c r="D76" s="24"/>
      <c r="E76" s="62"/>
      <c r="F76" s="67"/>
      <c r="G76" s="25"/>
    </row>
    <row r="77" spans="1:7" ht="12.75" x14ac:dyDescent="0.2">
      <c r="A77" s="21"/>
      <c r="B77" s="22"/>
      <c r="C77" s="23" t="s">
        <v>120</v>
      </c>
      <c r="D77" s="27"/>
      <c r="E77" s="63"/>
      <c r="F77" s="68">
        <v>0</v>
      </c>
      <c r="G77" s="28">
        <v>0</v>
      </c>
    </row>
    <row r="78" spans="1:7" ht="12.75" x14ac:dyDescent="0.2">
      <c r="A78" s="21"/>
      <c r="B78" s="22"/>
      <c r="C78" s="29"/>
      <c r="D78" s="19"/>
      <c r="E78" s="61"/>
      <c r="F78" s="71"/>
      <c r="G78" s="42"/>
    </row>
    <row r="79" spans="1:7" ht="12.75" x14ac:dyDescent="0.2">
      <c r="A79" s="16"/>
      <c r="B79" s="17"/>
      <c r="C79" s="23" t="s">
        <v>129</v>
      </c>
      <c r="D79" s="24"/>
      <c r="E79" s="62"/>
      <c r="F79" s="67"/>
      <c r="G79" s="25"/>
    </row>
    <row r="80" spans="1:7" ht="12.75" x14ac:dyDescent="0.2">
      <c r="A80" s="21"/>
      <c r="B80" s="22"/>
      <c r="C80" s="23" t="s">
        <v>120</v>
      </c>
      <c r="D80" s="27"/>
      <c r="E80" s="63"/>
      <c r="F80" s="68">
        <v>0</v>
      </c>
      <c r="G80" s="28">
        <v>0</v>
      </c>
    </row>
    <row r="81" spans="1:7" ht="12.75" x14ac:dyDescent="0.2">
      <c r="A81" s="16"/>
      <c r="B81" s="17"/>
      <c r="C81" s="29"/>
      <c r="D81" s="19"/>
      <c r="E81" s="61"/>
      <c r="F81" s="66"/>
      <c r="G81" s="20"/>
    </row>
    <row r="82" spans="1:7" ht="25.5" x14ac:dyDescent="0.2">
      <c r="A82" s="16"/>
      <c r="B82" s="41"/>
      <c r="C82" s="23" t="s">
        <v>130</v>
      </c>
      <c r="D82" s="24"/>
      <c r="E82" s="62"/>
      <c r="F82" s="67"/>
      <c r="G82" s="25"/>
    </row>
    <row r="83" spans="1:7" ht="12.75" x14ac:dyDescent="0.2">
      <c r="A83" s="21"/>
      <c r="B83" s="22"/>
      <c r="C83" s="23" t="s">
        <v>120</v>
      </c>
      <c r="D83" s="27"/>
      <c r="E83" s="63"/>
      <c r="F83" s="68">
        <v>0</v>
      </c>
      <c r="G83" s="28">
        <v>0</v>
      </c>
    </row>
    <row r="84" spans="1:7" ht="12.75" x14ac:dyDescent="0.2">
      <c r="A84" s="21"/>
      <c r="B84" s="22"/>
      <c r="C84" s="29"/>
      <c r="D84" s="19"/>
      <c r="E84" s="61"/>
      <c r="F84" s="66"/>
      <c r="G84" s="20"/>
    </row>
    <row r="85" spans="1:7" ht="12.75" x14ac:dyDescent="0.2">
      <c r="A85" s="21"/>
      <c r="B85" s="22"/>
      <c r="C85" s="43" t="s">
        <v>131</v>
      </c>
      <c r="D85" s="40"/>
      <c r="E85" s="63"/>
      <c r="F85" s="68">
        <v>0</v>
      </c>
      <c r="G85" s="28">
        <v>0</v>
      </c>
    </row>
    <row r="86" spans="1:7" ht="12.75" x14ac:dyDescent="0.2">
      <c r="A86" s="21"/>
      <c r="B86" s="22"/>
      <c r="C86" s="26"/>
      <c r="D86" s="19"/>
      <c r="E86" s="61"/>
      <c r="F86" s="66"/>
      <c r="G86" s="20"/>
    </row>
    <row r="87" spans="1:7" ht="12.75" x14ac:dyDescent="0.2">
      <c r="A87" s="16"/>
      <c r="B87" s="17"/>
      <c r="C87" s="18" t="s">
        <v>132</v>
      </c>
      <c r="D87" s="19"/>
      <c r="E87" s="61"/>
      <c r="F87" s="66"/>
      <c r="G87" s="20"/>
    </row>
    <row r="88" spans="1:7" ht="12.75" x14ac:dyDescent="0.2">
      <c r="A88" s="21"/>
      <c r="B88" s="22"/>
      <c r="C88" s="23" t="s">
        <v>133</v>
      </c>
      <c r="D88" s="24"/>
      <c r="E88" s="62"/>
      <c r="F88" s="67"/>
      <c r="G88" s="25"/>
    </row>
    <row r="89" spans="1:7" ht="12.75" x14ac:dyDescent="0.2">
      <c r="A89" s="21"/>
      <c r="B89" s="22"/>
      <c r="C89" s="23" t="s">
        <v>120</v>
      </c>
      <c r="D89" s="40"/>
      <c r="E89" s="63"/>
      <c r="F89" s="68">
        <v>0</v>
      </c>
      <c r="G89" s="28">
        <v>0</v>
      </c>
    </row>
    <row r="90" spans="1:7" ht="12.75" x14ac:dyDescent="0.2">
      <c r="A90" s="21"/>
      <c r="B90" s="22"/>
      <c r="C90" s="29"/>
      <c r="D90" s="22"/>
      <c r="E90" s="61"/>
      <c r="F90" s="66"/>
      <c r="G90" s="20"/>
    </row>
    <row r="91" spans="1:7" ht="12.75" x14ac:dyDescent="0.2">
      <c r="A91" s="21"/>
      <c r="B91" s="22"/>
      <c r="C91" s="23" t="s">
        <v>134</v>
      </c>
      <c r="D91" s="24"/>
      <c r="E91" s="62"/>
      <c r="F91" s="67"/>
      <c r="G91" s="25"/>
    </row>
    <row r="92" spans="1:7" ht="12.75" x14ac:dyDescent="0.2">
      <c r="A92" s="21"/>
      <c r="B92" s="22"/>
      <c r="C92" s="23" t="s">
        <v>120</v>
      </c>
      <c r="D92" s="40"/>
      <c r="E92" s="63"/>
      <c r="F92" s="68">
        <v>0</v>
      </c>
      <c r="G92" s="28">
        <v>0</v>
      </c>
    </row>
    <row r="93" spans="1:7" ht="12.75" x14ac:dyDescent="0.2">
      <c r="A93" s="21"/>
      <c r="B93" s="22"/>
      <c r="C93" s="29"/>
      <c r="D93" s="22"/>
      <c r="E93" s="61"/>
      <c r="F93" s="66"/>
      <c r="G93" s="20"/>
    </row>
    <row r="94" spans="1:7" ht="12.75" x14ac:dyDescent="0.2">
      <c r="A94" s="21"/>
      <c r="B94" s="22"/>
      <c r="C94" s="23" t="s">
        <v>135</v>
      </c>
      <c r="D94" s="24"/>
      <c r="E94" s="62"/>
      <c r="F94" s="67"/>
      <c r="G94" s="25"/>
    </row>
    <row r="95" spans="1:7" ht="12.75" x14ac:dyDescent="0.2">
      <c r="A95" s="21"/>
      <c r="B95" s="22"/>
      <c r="C95" s="23" t="s">
        <v>120</v>
      </c>
      <c r="D95" s="40"/>
      <c r="E95" s="63"/>
      <c r="F95" s="68">
        <v>0</v>
      </c>
      <c r="G95" s="28">
        <v>0</v>
      </c>
    </row>
    <row r="96" spans="1:7" ht="12.75" x14ac:dyDescent="0.2">
      <c r="A96" s="21"/>
      <c r="B96" s="22"/>
      <c r="C96" s="29"/>
      <c r="D96" s="22"/>
      <c r="E96" s="61"/>
      <c r="F96" s="66"/>
      <c r="G96" s="20"/>
    </row>
    <row r="97" spans="1:7" ht="12.75" x14ac:dyDescent="0.2">
      <c r="A97" s="21"/>
      <c r="B97" s="22"/>
      <c r="C97" s="23" t="s">
        <v>136</v>
      </c>
      <c r="D97" s="24"/>
      <c r="E97" s="62"/>
      <c r="F97" s="67"/>
      <c r="G97" s="25"/>
    </row>
    <row r="98" spans="1:7" ht="12.75" x14ac:dyDescent="0.2">
      <c r="A98" s="21">
        <v>1</v>
      </c>
      <c r="B98" s="22"/>
      <c r="C98" s="26" t="s">
        <v>137</v>
      </c>
      <c r="D98" s="30"/>
      <c r="E98" s="61"/>
      <c r="F98" s="66">
        <v>2035.6726199</v>
      </c>
      <c r="G98" s="20">
        <v>2.8170189000000002E-2</v>
      </c>
    </row>
    <row r="99" spans="1:7" ht="12.75" x14ac:dyDescent="0.2">
      <c r="A99" s="21"/>
      <c r="B99" s="22"/>
      <c r="C99" s="23" t="s">
        <v>120</v>
      </c>
      <c r="D99" s="40"/>
      <c r="E99" s="63"/>
      <c r="F99" s="68">
        <v>2035.6726199</v>
      </c>
      <c r="G99" s="28">
        <v>2.8170189000000002E-2</v>
      </c>
    </row>
    <row r="100" spans="1:7" ht="12.75" x14ac:dyDescent="0.2">
      <c r="A100" s="21"/>
      <c r="B100" s="22"/>
      <c r="C100" s="29"/>
      <c r="D100" s="22"/>
      <c r="E100" s="61"/>
      <c r="F100" s="66"/>
      <c r="G100" s="20"/>
    </row>
    <row r="101" spans="1:7" ht="25.5" x14ac:dyDescent="0.2">
      <c r="A101" s="21"/>
      <c r="B101" s="22"/>
      <c r="C101" s="39" t="s">
        <v>138</v>
      </c>
      <c r="D101" s="40"/>
      <c r="E101" s="63"/>
      <c r="F101" s="68">
        <v>2035.6726199</v>
      </c>
      <c r="G101" s="28">
        <v>2.8170189000000002E-2</v>
      </c>
    </row>
    <row r="102" spans="1:7" ht="12.75" x14ac:dyDescent="0.2">
      <c r="A102" s="21"/>
      <c r="B102" s="22"/>
      <c r="C102" s="44"/>
      <c r="D102" s="22"/>
      <c r="E102" s="61"/>
      <c r="F102" s="66"/>
      <c r="G102" s="20"/>
    </row>
    <row r="103" spans="1:7" ht="12.75" x14ac:dyDescent="0.2">
      <c r="A103" s="16"/>
      <c r="B103" s="17"/>
      <c r="C103" s="18" t="s">
        <v>139</v>
      </c>
      <c r="D103" s="19"/>
      <c r="E103" s="61"/>
      <c r="F103" s="66"/>
      <c r="G103" s="20"/>
    </row>
    <row r="104" spans="1:7" ht="25.5" x14ac:dyDescent="0.2">
      <c r="A104" s="21"/>
      <c r="B104" s="22"/>
      <c r="C104" s="23" t="s">
        <v>140</v>
      </c>
      <c r="D104" s="24"/>
      <c r="E104" s="62"/>
      <c r="F104" s="67"/>
      <c r="G104" s="25"/>
    </row>
    <row r="105" spans="1:7" ht="12.75" x14ac:dyDescent="0.2">
      <c r="A105" s="21"/>
      <c r="B105" s="22"/>
      <c r="C105" s="23" t="s">
        <v>120</v>
      </c>
      <c r="D105" s="40"/>
      <c r="E105" s="63"/>
      <c r="F105" s="68">
        <v>0</v>
      </c>
      <c r="G105" s="28">
        <v>0</v>
      </c>
    </row>
    <row r="106" spans="1:7" ht="12.75" x14ac:dyDescent="0.2">
      <c r="A106" s="21"/>
      <c r="B106" s="22"/>
      <c r="C106" s="29"/>
      <c r="D106" s="22"/>
      <c r="E106" s="61"/>
      <c r="F106" s="66"/>
      <c r="G106" s="20"/>
    </row>
    <row r="107" spans="1:7" ht="12.75" x14ac:dyDescent="0.2">
      <c r="A107" s="16"/>
      <c r="B107" s="17"/>
      <c r="C107" s="18" t="s">
        <v>141</v>
      </c>
      <c r="D107" s="19"/>
      <c r="E107" s="61"/>
      <c r="F107" s="66"/>
      <c r="G107" s="20"/>
    </row>
    <row r="108" spans="1:7" ht="25.5" x14ac:dyDescent="0.2">
      <c r="A108" s="21"/>
      <c r="B108" s="22"/>
      <c r="C108" s="23" t="s">
        <v>142</v>
      </c>
      <c r="D108" s="24"/>
      <c r="E108" s="62"/>
      <c r="F108" s="67"/>
      <c r="G108" s="25"/>
    </row>
    <row r="109" spans="1:7" ht="12.75" x14ac:dyDescent="0.2">
      <c r="A109" s="21"/>
      <c r="B109" s="22"/>
      <c r="C109" s="23" t="s">
        <v>120</v>
      </c>
      <c r="D109" s="40"/>
      <c r="E109" s="63"/>
      <c r="F109" s="68">
        <v>0</v>
      </c>
      <c r="G109" s="28">
        <v>0</v>
      </c>
    </row>
    <row r="110" spans="1:7" ht="12.75" x14ac:dyDescent="0.2">
      <c r="A110" s="21"/>
      <c r="B110" s="22"/>
      <c r="C110" s="29"/>
      <c r="D110" s="22"/>
      <c r="E110" s="61"/>
      <c r="F110" s="66"/>
      <c r="G110" s="20"/>
    </row>
    <row r="111" spans="1:7" ht="25.5" x14ac:dyDescent="0.2">
      <c r="A111" s="21"/>
      <c r="B111" s="22"/>
      <c r="C111" s="23" t="s">
        <v>143</v>
      </c>
      <c r="D111" s="24"/>
      <c r="E111" s="62"/>
      <c r="F111" s="67"/>
      <c r="G111" s="25"/>
    </row>
    <row r="112" spans="1:7" ht="12.75" x14ac:dyDescent="0.2">
      <c r="A112" s="21"/>
      <c r="B112" s="22"/>
      <c r="C112" s="23" t="s">
        <v>120</v>
      </c>
      <c r="D112" s="40"/>
      <c r="E112" s="63"/>
      <c r="F112" s="68">
        <v>0</v>
      </c>
      <c r="G112" s="28">
        <v>0</v>
      </c>
    </row>
    <row r="113" spans="1:7" ht="12.75" x14ac:dyDescent="0.2">
      <c r="A113" s="21"/>
      <c r="B113" s="22"/>
      <c r="C113" s="29"/>
      <c r="D113" s="22"/>
      <c r="E113" s="61"/>
      <c r="F113" s="71"/>
      <c r="G113" s="42"/>
    </row>
    <row r="114" spans="1:7" ht="25.5" x14ac:dyDescent="0.2">
      <c r="A114" s="21"/>
      <c r="B114" s="22"/>
      <c r="C114" s="44" t="s">
        <v>144</v>
      </c>
      <c r="D114" s="22"/>
      <c r="E114" s="61"/>
      <c r="F114" s="71">
        <v>445.58740399999999</v>
      </c>
      <c r="G114" s="42">
        <v>6.1660990000000004E-3</v>
      </c>
    </row>
    <row r="115" spans="1:7" ht="12.75" x14ac:dyDescent="0.2">
      <c r="A115" s="21"/>
      <c r="B115" s="22"/>
      <c r="C115" s="45" t="s">
        <v>145</v>
      </c>
      <c r="D115" s="27"/>
      <c r="E115" s="63"/>
      <c r="F115" s="68">
        <v>72264.066539900014</v>
      </c>
      <c r="G115" s="28">
        <v>0.99999999799999995</v>
      </c>
    </row>
    <row r="117" spans="1:7" ht="12.75" x14ac:dyDescent="0.2">
      <c r="B117" s="156"/>
      <c r="C117" s="156"/>
      <c r="D117" s="156"/>
      <c r="E117" s="156"/>
      <c r="F117" s="156"/>
    </row>
    <row r="118" spans="1:7" ht="12.75" x14ac:dyDescent="0.2">
      <c r="B118" s="156"/>
      <c r="C118" s="156"/>
      <c r="D118" s="156"/>
      <c r="E118" s="156"/>
      <c r="F118" s="156"/>
    </row>
    <row r="120" spans="1:7" ht="12.75" x14ac:dyDescent="0.2">
      <c r="B120" s="51" t="s">
        <v>146</v>
      </c>
      <c r="C120" s="52"/>
      <c r="D120" s="53"/>
    </row>
    <row r="121" spans="1:7" ht="12.75" x14ac:dyDescent="0.2">
      <c r="B121" s="54" t="s">
        <v>147</v>
      </c>
      <c r="C121" s="55"/>
      <c r="D121" s="78" t="s">
        <v>148</v>
      </c>
    </row>
    <row r="122" spans="1:7" ht="12.75" x14ac:dyDescent="0.2">
      <c r="B122" s="54" t="s">
        <v>149</v>
      </c>
      <c r="C122" s="55"/>
      <c r="D122" s="78" t="s">
        <v>148</v>
      </c>
    </row>
    <row r="123" spans="1:7" ht="12.75" x14ac:dyDescent="0.2">
      <c r="B123" s="56" t="s">
        <v>150</v>
      </c>
      <c r="C123" s="55"/>
      <c r="D123" s="57"/>
    </row>
    <row r="124" spans="1:7" ht="25.5" customHeight="1" x14ac:dyDescent="0.2">
      <c r="B124" s="57"/>
      <c r="C124" s="47" t="s">
        <v>151</v>
      </c>
      <c r="D124" s="48" t="s">
        <v>152</v>
      </c>
    </row>
    <row r="125" spans="1:7" ht="12.75" customHeight="1" x14ac:dyDescent="0.2">
      <c r="B125" s="72" t="s">
        <v>153</v>
      </c>
      <c r="C125" s="73" t="s">
        <v>154</v>
      </c>
      <c r="D125" s="73" t="s">
        <v>155</v>
      </c>
    </row>
    <row r="126" spans="1:7" ht="12.75" x14ac:dyDescent="0.2">
      <c r="B126" s="57" t="s">
        <v>156</v>
      </c>
      <c r="C126" s="58">
        <v>37.447200000000002</v>
      </c>
      <c r="D126" s="58">
        <v>35.316400000000002</v>
      </c>
    </row>
    <row r="127" spans="1:7" ht="12.75" x14ac:dyDescent="0.2">
      <c r="B127" s="57" t="s">
        <v>157</v>
      </c>
      <c r="C127" s="58">
        <v>34.5137</v>
      </c>
      <c r="D127" s="58">
        <v>32.549900000000001</v>
      </c>
    </row>
    <row r="128" spans="1:7" ht="12.75" x14ac:dyDescent="0.2">
      <c r="B128" s="57" t="s">
        <v>158</v>
      </c>
      <c r="C128" s="58">
        <v>36.393300000000004</v>
      </c>
      <c r="D128" s="58">
        <v>34.302799999999998</v>
      </c>
    </row>
    <row r="129" spans="2:4" ht="12.75" x14ac:dyDescent="0.2">
      <c r="B129" s="57" t="s">
        <v>159</v>
      </c>
      <c r="C129" s="58">
        <v>33.512900000000002</v>
      </c>
      <c r="D129" s="58">
        <v>31.587800000000001</v>
      </c>
    </row>
    <row r="131" spans="2:4" ht="12.75" x14ac:dyDescent="0.2">
      <c r="B131" s="74" t="s">
        <v>160</v>
      </c>
      <c r="C131" s="59"/>
      <c r="D131" s="75" t="s">
        <v>148</v>
      </c>
    </row>
    <row r="132" spans="2:4" ht="24.75" customHeight="1" x14ac:dyDescent="0.2">
      <c r="B132" s="76"/>
      <c r="C132" s="76"/>
    </row>
    <row r="133" spans="2:4" ht="15" x14ac:dyDescent="0.25">
      <c r="B133" s="79"/>
      <c r="C133" s="77"/>
      <c r="D133"/>
    </row>
    <row r="135" spans="2:4" ht="12.75" x14ac:dyDescent="0.2">
      <c r="B135" s="56" t="s">
        <v>161</v>
      </c>
      <c r="C135" s="55"/>
      <c r="D135" s="80" t="s">
        <v>148</v>
      </c>
    </row>
    <row r="136" spans="2:4" ht="12.75" x14ac:dyDescent="0.2">
      <c r="B136" s="56" t="s">
        <v>162</v>
      </c>
      <c r="C136" s="55"/>
      <c r="D136" s="80" t="s">
        <v>148</v>
      </c>
    </row>
    <row r="137" spans="2:4" ht="12.75" x14ac:dyDescent="0.2">
      <c r="B137" s="56" t="s">
        <v>163</v>
      </c>
      <c r="C137" s="55"/>
      <c r="D137" s="60">
        <v>0</v>
      </c>
    </row>
    <row r="138" spans="2:4" ht="12.75" x14ac:dyDescent="0.2">
      <c r="B138" s="56" t="s">
        <v>164</v>
      </c>
      <c r="C138" s="55"/>
      <c r="D138" s="60" t="s">
        <v>148</v>
      </c>
    </row>
  </sheetData>
  <mergeCells count="5">
    <mergeCell ref="A1:G1"/>
    <mergeCell ref="A2:G2"/>
    <mergeCell ref="A3:G3"/>
    <mergeCell ref="B117:F117"/>
    <mergeCell ref="B118:F118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workbookViewId="0">
      <selection sqref="A1:G1"/>
    </sheetView>
  </sheetViews>
  <sheetFormatPr defaultRowHeight="15.95" customHeight="1" x14ac:dyDescent="0.2"/>
  <cols>
    <col min="1" max="1" width="5.7109375" style="46" customWidth="1"/>
    <col min="2" max="2" width="22.7109375" style="46" customWidth="1"/>
    <col min="3" max="3" width="25.7109375" style="46" customWidth="1"/>
    <col min="4" max="4" width="14.7109375" style="46" customWidth="1"/>
    <col min="5" max="10" width="13.7109375" style="46" customWidth="1"/>
    <col min="11" max="16384" width="9.140625" style="46"/>
  </cols>
  <sheetData>
    <row r="1" spans="1:7" ht="15" x14ac:dyDescent="0.2">
      <c r="A1" s="153" t="s">
        <v>0</v>
      </c>
      <c r="B1" s="154"/>
      <c r="C1" s="154"/>
      <c r="D1" s="154"/>
      <c r="E1" s="154"/>
      <c r="F1" s="154"/>
      <c r="G1" s="155"/>
    </row>
    <row r="2" spans="1:7" ht="15" x14ac:dyDescent="0.2">
      <c r="A2" s="153" t="s">
        <v>331</v>
      </c>
      <c r="B2" s="154"/>
      <c r="C2" s="154"/>
      <c r="D2" s="154"/>
      <c r="E2" s="154"/>
      <c r="F2" s="154"/>
      <c r="G2" s="155"/>
    </row>
    <row r="3" spans="1:7" ht="15" x14ac:dyDescent="0.2">
      <c r="A3" s="153" t="s">
        <v>1152</v>
      </c>
      <c r="B3" s="154"/>
      <c r="C3" s="154"/>
      <c r="D3" s="154"/>
      <c r="E3" s="154"/>
      <c r="F3" s="154"/>
      <c r="G3" s="155"/>
    </row>
    <row r="4" spans="1:7" ht="30" x14ac:dyDescent="0.2">
      <c r="A4" s="49" t="s">
        <v>2</v>
      </c>
      <c r="B4" s="49" t="s">
        <v>3</v>
      </c>
      <c r="C4" s="81" t="s">
        <v>4</v>
      </c>
      <c r="D4" s="50" t="s">
        <v>5</v>
      </c>
      <c r="E4" s="49" t="s">
        <v>6</v>
      </c>
      <c r="F4" s="49" t="s">
        <v>7</v>
      </c>
      <c r="G4" s="49" t="s">
        <v>8</v>
      </c>
    </row>
    <row r="5" spans="1:7" ht="12.75" x14ac:dyDescent="0.2">
      <c r="A5" s="16"/>
      <c r="B5" s="17"/>
      <c r="C5" s="18" t="s">
        <v>9</v>
      </c>
      <c r="D5" s="19"/>
      <c r="E5" s="61"/>
      <c r="F5" s="66"/>
      <c r="G5" s="20"/>
    </row>
    <row r="6" spans="1:7" ht="28.5" customHeight="1" x14ac:dyDescent="0.2">
      <c r="A6" s="21"/>
      <c r="B6" s="22"/>
      <c r="C6" s="23" t="s">
        <v>10</v>
      </c>
      <c r="D6" s="24"/>
      <c r="E6" s="62"/>
      <c r="F6" s="67"/>
      <c r="G6" s="25"/>
    </row>
    <row r="7" spans="1:7" ht="25.5" x14ac:dyDescent="0.2">
      <c r="A7" s="21">
        <v>1</v>
      </c>
      <c r="B7" s="22" t="s">
        <v>98</v>
      </c>
      <c r="C7" s="26" t="s">
        <v>99</v>
      </c>
      <c r="D7" s="17" t="s">
        <v>40</v>
      </c>
      <c r="E7" s="61">
        <v>86558</v>
      </c>
      <c r="F7" s="66">
        <v>431.01556099999999</v>
      </c>
      <c r="G7" s="20">
        <v>5.1373019999999998E-2</v>
      </c>
    </row>
    <row r="8" spans="1:7" ht="25.5" x14ac:dyDescent="0.2">
      <c r="A8" s="21">
        <v>2</v>
      </c>
      <c r="B8" s="22" t="s">
        <v>38</v>
      </c>
      <c r="C8" s="26" t="s">
        <v>39</v>
      </c>
      <c r="D8" s="17" t="s">
        <v>40</v>
      </c>
      <c r="E8" s="61">
        <v>50170</v>
      </c>
      <c r="F8" s="66">
        <v>409.03600999999998</v>
      </c>
      <c r="G8" s="20">
        <v>4.8753262999999998E-2</v>
      </c>
    </row>
    <row r="9" spans="1:7" ht="12.75" x14ac:dyDescent="0.2">
      <c r="A9" s="21">
        <v>3</v>
      </c>
      <c r="B9" s="22" t="s">
        <v>166</v>
      </c>
      <c r="C9" s="26" t="s">
        <v>167</v>
      </c>
      <c r="D9" s="17" t="s">
        <v>19</v>
      </c>
      <c r="E9" s="61">
        <v>252243</v>
      </c>
      <c r="F9" s="66">
        <v>385.30118249999998</v>
      </c>
      <c r="G9" s="20">
        <v>4.5924293999999997E-2</v>
      </c>
    </row>
    <row r="10" spans="1:7" ht="25.5" x14ac:dyDescent="0.2">
      <c r="A10" s="21">
        <v>4</v>
      </c>
      <c r="B10" s="22" t="s">
        <v>58</v>
      </c>
      <c r="C10" s="26" t="s">
        <v>59</v>
      </c>
      <c r="D10" s="17" t="s">
        <v>40</v>
      </c>
      <c r="E10" s="61">
        <v>50847</v>
      </c>
      <c r="F10" s="66">
        <v>362.81876849999998</v>
      </c>
      <c r="G10" s="20">
        <v>4.3244601000000001E-2</v>
      </c>
    </row>
    <row r="11" spans="1:7" ht="25.5" x14ac:dyDescent="0.2">
      <c r="A11" s="21">
        <v>5</v>
      </c>
      <c r="B11" s="22" t="s">
        <v>168</v>
      </c>
      <c r="C11" s="26" t="s">
        <v>169</v>
      </c>
      <c r="D11" s="17" t="s">
        <v>74</v>
      </c>
      <c r="E11" s="61">
        <v>13921</v>
      </c>
      <c r="F11" s="66">
        <v>351.47044749999998</v>
      </c>
      <c r="G11" s="20">
        <v>4.1891986999999999E-2</v>
      </c>
    </row>
    <row r="12" spans="1:7" ht="12.75" x14ac:dyDescent="0.2">
      <c r="A12" s="21">
        <v>6</v>
      </c>
      <c r="B12" s="22" t="s">
        <v>170</v>
      </c>
      <c r="C12" s="26" t="s">
        <v>171</v>
      </c>
      <c r="D12" s="17" t="s">
        <v>172</v>
      </c>
      <c r="E12" s="61">
        <v>15048</v>
      </c>
      <c r="F12" s="66">
        <v>305.05305600000003</v>
      </c>
      <c r="G12" s="20">
        <v>3.6359468999999998E-2</v>
      </c>
    </row>
    <row r="13" spans="1:7" ht="12.75" x14ac:dyDescent="0.2">
      <c r="A13" s="21">
        <v>7</v>
      </c>
      <c r="B13" s="22" t="s">
        <v>173</v>
      </c>
      <c r="C13" s="26" t="s">
        <v>174</v>
      </c>
      <c r="D13" s="17" t="s">
        <v>175</v>
      </c>
      <c r="E13" s="61">
        <v>88971</v>
      </c>
      <c r="F13" s="66">
        <v>281.9935845</v>
      </c>
      <c r="G13" s="20">
        <v>3.3610995999999997E-2</v>
      </c>
    </row>
    <row r="14" spans="1:7" ht="25.5" x14ac:dyDescent="0.2">
      <c r="A14" s="21">
        <v>8</v>
      </c>
      <c r="B14" s="22" t="s">
        <v>84</v>
      </c>
      <c r="C14" s="26" t="s">
        <v>85</v>
      </c>
      <c r="D14" s="17" t="s">
        <v>40</v>
      </c>
      <c r="E14" s="61">
        <v>164743</v>
      </c>
      <c r="F14" s="66">
        <v>273.47338000000002</v>
      </c>
      <c r="G14" s="20">
        <v>3.2595467000000003E-2</v>
      </c>
    </row>
    <row r="15" spans="1:7" ht="12.75" x14ac:dyDescent="0.2">
      <c r="A15" s="21">
        <v>9</v>
      </c>
      <c r="B15" s="22" t="s">
        <v>176</v>
      </c>
      <c r="C15" s="26" t="s">
        <v>177</v>
      </c>
      <c r="D15" s="17" t="s">
        <v>178</v>
      </c>
      <c r="E15" s="61">
        <v>11257</v>
      </c>
      <c r="F15" s="66">
        <v>260.89223199999998</v>
      </c>
      <c r="G15" s="20">
        <v>3.1095912E-2</v>
      </c>
    </row>
    <row r="16" spans="1:7" ht="25.5" x14ac:dyDescent="0.2">
      <c r="A16" s="21">
        <v>10</v>
      </c>
      <c r="B16" s="22" t="s">
        <v>107</v>
      </c>
      <c r="C16" s="26" t="s">
        <v>108</v>
      </c>
      <c r="D16" s="17" t="s">
        <v>40</v>
      </c>
      <c r="E16" s="61">
        <v>19200</v>
      </c>
      <c r="F16" s="66">
        <v>248.0352</v>
      </c>
      <c r="G16" s="20">
        <v>2.9563473999999999E-2</v>
      </c>
    </row>
    <row r="17" spans="1:7" ht="12.75" x14ac:dyDescent="0.2">
      <c r="A17" s="21">
        <v>11</v>
      </c>
      <c r="B17" s="22" t="s">
        <v>179</v>
      </c>
      <c r="C17" s="26" t="s">
        <v>180</v>
      </c>
      <c r="D17" s="17" t="s">
        <v>32</v>
      </c>
      <c r="E17" s="61">
        <v>129024</v>
      </c>
      <c r="F17" s="66">
        <v>238.952448</v>
      </c>
      <c r="G17" s="20">
        <v>2.8480894999999999E-2</v>
      </c>
    </row>
    <row r="18" spans="1:7" ht="25.5" x14ac:dyDescent="0.2">
      <c r="A18" s="21">
        <v>12</v>
      </c>
      <c r="B18" s="22" t="s">
        <v>181</v>
      </c>
      <c r="C18" s="26" t="s">
        <v>182</v>
      </c>
      <c r="D18" s="17" t="s">
        <v>40</v>
      </c>
      <c r="E18" s="61">
        <v>20465</v>
      </c>
      <c r="F18" s="66">
        <v>236.06377499999999</v>
      </c>
      <c r="G18" s="20">
        <v>2.8136591999999998E-2</v>
      </c>
    </row>
    <row r="19" spans="1:7" ht="12.75" x14ac:dyDescent="0.2">
      <c r="A19" s="21">
        <v>13</v>
      </c>
      <c r="B19" s="22" t="s">
        <v>196</v>
      </c>
      <c r="C19" s="26" t="s">
        <v>197</v>
      </c>
      <c r="D19" s="17" t="s">
        <v>178</v>
      </c>
      <c r="E19" s="61">
        <v>39208</v>
      </c>
      <c r="F19" s="66">
        <v>231.36640800000001</v>
      </c>
      <c r="G19" s="20">
        <v>2.7576710000000001E-2</v>
      </c>
    </row>
    <row r="20" spans="1:7" ht="25.5" x14ac:dyDescent="0.2">
      <c r="A20" s="21">
        <v>14</v>
      </c>
      <c r="B20" s="22" t="s">
        <v>183</v>
      </c>
      <c r="C20" s="26" t="s">
        <v>184</v>
      </c>
      <c r="D20" s="17" t="s">
        <v>40</v>
      </c>
      <c r="E20" s="61">
        <v>95204</v>
      </c>
      <c r="F20" s="66">
        <v>230.203272</v>
      </c>
      <c r="G20" s="20">
        <v>2.7438074999999999E-2</v>
      </c>
    </row>
    <row r="21" spans="1:7" ht="12.75" x14ac:dyDescent="0.2">
      <c r="A21" s="21">
        <v>15</v>
      </c>
      <c r="B21" s="22" t="s">
        <v>185</v>
      </c>
      <c r="C21" s="26" t="s">
        <v>186</v>
      </c>
      <c r="D21" s="17" t="s">
        <v>187</v>
      </c>
      <c r="E21" s="61">
        <v>86751</v>
      </c>
      <c r="F21" s="66">
        <v>215.40273300000001</v>
      </c>
      <c r="G21" s="20">
        <v>2.5673989000000001E-2</v>
      </c>
    </row>
    <row r="22" spans="1:7" ht="12.75" x14ac:dyDescent="0.2">
      <c r="A22" s="21">
        <v>16</v>
      </c>
      <c r="B22" s="22" t="s">
        <v>188</v>
      </c>
      <c r="C22" s="26" t="s">
        <v>189</v>
      </c>
      <c r="D22" s="17" t="s">
        <v>172</v>
      </c>
      <c r="E22" s="61">
        <v>10635</v>
      </c>
      <c r="F22" s="66">
        <v>211.74816749999999</v>
      </c>
      <c r="G22" s="20">
        <v>2.5238399000000002E-2</v>
      </c>
    </row>
    <row r="23" spans="1:7" ht="25.5" x14ac:dyDescent="0.2">
      <c r="A23" s="21">
        <v>17</v>
      </c>
      <c r="B23" s="22" t="s">
        <v>75</v>
      </c>
      <c r="C23" s="26" t="s">
        <v>76</v>
      </c>
      <c r="D23" s="17" t="s">
        <v>74</v>
      </c>
      <c r="E23" s="61">
        <v>29833</v>
      </c>
      <c r="F23" s="66">
        <v>209.05474749999999</v>
      </c>
      <c r="G23" s="20">
        <v>2.4917369000000002E-2</v>
      </c>
    </row>
    <row r="24" spans="1:7" ht="12.75" x14ac:dyDescent="0.2">
      <c r="A24" s="21">
        <v>18</v>
      </c>
      <c r="B24" s="22" t="s">
        <v>192</v>
      </c>
      <c r="C24" s="26" t="s">
        <v>193</v>
      </c>
      <c r="D24" s="17" t="s">
        <v>178</v>
      </c>
      <c r="E24" s="61">
        <v>52837</v>
      </c>
      <c r="F24" s="66">
        <v>206.80401800000001</v>
      </c>
      <c r="G24" s="20">
        <v>2.4649102999999999E-2</v>
      </c>
    </row>
    <row r="25" spans="1:7" ht="12.75" x14ac:dyDescent="0.2">
      <c r="A25" s="21">
        <v>19</v>
      </c>
      <c r="B25" s="22" t="s">
        <v>86</v>
      </c>
      <c r="C25" s="26" t="s">
        <v>87</v>
      </c>
      <c r="D25" s="17" t="s">
        <v>19</v>
      </c>
      <c r="E25" s="61">
        <v>21664</v>
      </c>
      <c r="F25" s="66">
        <v>203.663264</v>
      </c>
      <c r="G25" s="20">
        <v>2.4274754999999999E-2</v>
      </c>
    </row>
    <row r="26" spans="1:7" ht="25.5" x14ac:dyDescent="0.2">
      <c r="A26" s="21">
        <v>20</v>
      </c>
      <c r="B26" s="22" t="s">
        <v>190</v>
      </c>
      <c r="C26" s="26" t="s">
        <v>191</v>
      </c>
      <c r="D26" s="17" t="s">
        <v>13</v>
      </c>
      <c r="E26" s="61">
        <v>26035</v>
      </c>
      <c r="F26" s="66">
        <v>200.67778000000001</v>
      </c>
      <c r="G26" s="20">
        <v>2.3918913E-2</v>
      </c>
    </row>
    <row r="27" spans="1:7" ht="25.5" x14ac:dyDescent="0.2">
      <c r="A27" s="21">
        <v>21</v>
      </c>
      <c r="B27" s="22" t="s">
        <v>194</v>
      </c>
      <c r="C27" s="26" t="s">
        <v>195</v>
      </c>
      <c r="D27" s="17" t="s">
        <v>40</v>
      </c>
      <c r="E27" s="61">
        <v>32690</v>
      </c>
      <c r="F27" s="66">
        <v>183.40724499999999</v>
      </c>
      <c r="G27" s="20">
        <v>2.1860427000000002E-2</v>
      </c>
    </row>
    <row r="28" spans="1:7" ht="25.5" x14ac:dyDescent="0.2">
      <c r="A28" s="21">
        <v>22</v>
      </c>
      <c r="B28" s="22" t="s">
        <v>26</v>
      </c>
      <c r="C28" s="26" t="s">
        <v>27</v>
      </c>
      <c r="D28" s="17" t="s">
        <v>16</v>
      </c>
      <c r="E28" s="61">
        <v>143794</v>
      </c>
      <c r="F28" s="66">
        <v>172.48090300000001</v>
      </c>
      <c r="G28" s="20">
        <v>2.0558109000000001E-2</v>
      </c>
    </row>
    <row r="29" spans="1:7" ht="25.5" x14ac:dyDescent="0.2">
      <c r="A29" s="21">
        <v>23</v>
      </c>
      <c r="B29" s="22" t="s">
        <v>200</v>
      </c>
      <c r="C29" s="26" t="s">
        <v>201</v>
      </c>
      <c r="D29" s="17" t="s">
        <v>74</v>
      </c>
      <c r="E29" s="61">
        <v>16957</v>
      </c>
      <c r="F29" s="66">
        <v>142.45575700000001</v>
      </c>
      <c r="G29" s="20">
        <v>1.6979392999999999E-2</v>
      </c>
    </row>
    <row r="30" spans="1:7" ht="25.5" x14ac:dyDescent="0.2">
      <c r="A30" s="21">
        <v>24</v>
      </c>
      <c r="B30" s="22" t="s">
        <v>198</v>
      </c>
      <c r="C30" s="26" t="s">
        <v>199</v>
      </c>
      <c r="D30" s="17" t="s">
        <v>35</v>
      </c>
      <c r="E30" s="61">
        <v>21103</v>
      </c>
      <c r="F30" s="66">
        <v>141.1685185</v>
      </c>
      <c r="G30" s="20">
        <v>1.6825966000000001E-2</v>
      </c>
    </row>
    <row r="31" spans="1:7" ht="25.5" x14ac:dyDescent="0.2">
      <c r="A31" s="21">
        <v>25</v>
      </c>
      <c r="B31" s="22" t="s">
        <v>202</v>
      </c>
      <c r="C31" s="26" t="s">
        <v>203</v>
      </c>
      <c r="D31" s="17" t="s">
        <v>40</v>
      </c>
      <c r="E31" s="61">
        <v>39419</v>
      </c>
      <c r="F31" s="66">
        <v>140.88350600000001</v>
      </c>
      <c r="G31" s="20">
        <v>1.6791995000000001E-2</v>
      </c>
    </row>
    <row r="32" spans="1:7" ht="12.75" x14ac:dyDescent="0.2">
      <c r="A32" s="21">
        <v>26</v>
      </c>
      <c r="B32" s="22" t="s">
        <v>92</v>
      </c>
      <c r="C32" s="26" t="s">
        <v>93</v>
      </c>
      <c r="D32" s="17" t="s">
        <v>51</v>
      </c>
      <c r="E32" s="61">
        <v>80073</v>
      </c>
      <c r="F32" s="66">
        <v>125.5945005</v>
      </c>
      <c r="G32" s="20">
        <v>1.4969689E-2</v>
      </c>
    </row>
    <row r="33" spans="1:7" ht="25.5" x14ac:dyDescent="0.2">
      <c r="A33" s="21">
        <v>27</v>
      </c>
      <c r="B33" s="22" t="s">
        <v>204</v>
      </c>
      <c r="C33" s="26" t="s">
        <v>205</v>
      </c>
      <c r="D33" s="17" t="s">
        <v>13</v>
      </c>
      <c r="E33" s="61">
        <v>65785</v>
      </c>
      <c r="F33" s="66">
        <v>124.89282249999999</v>
      </c>
      <c r="G33" s="20">
        <v>1.4886055E-2</v>
      </c>
    </row>
    <row r="34" spans="1:7" ht="25.5" x14ac:dyDescent="0.2">
      <c r="A34" s="21">
        <v>28</v>
      </c>
      <c r="B34" s="22" t="s">
        <v>206</v>
      </c>
      <c r="C34" s="26" t="s">
        <v>207</v>
      </c>
      <c r="D34" s="17" t="s">
        <v>208</v>
      </c>
      <c r="E34" s="61">
        <v>44962</v>
      </c>
      <c r="F34" s="66">
        <v>120.790413</v>
      </c>
      <c r="G34" s="20">
        <v>1.4397086999999999E-2</v>
      </c>
    </row>
    <row r="35" spans="1:7" ht="25.5" x14ac:dyDescent="0.2">
      <c r="A35" s="21">
        <v>29</v>
      </c>
      <c r="B35" s="22" t="s">
        <v>79</v>
      </c>
      <c r="C35" s="26" t="s">
        <v>80</v>
      </c>
      <c r="D35" s="17" t="s">
        <v>74</v>
      </c>
      <c r="E35" s="61">
        <v>34942</v>
      </c>
      <c r="F35" s="66">
        <v>119.222104</v>
      </c>
      <c r="G35" s="20">
        <v>1.4210159E-2</v>
      </c>
    </row>
    <row r="36" spans="1:7" ht="25.5" x14ac:dyDescent="0.2">
      <c r="A36" s="21">
        <v>30</v>
      </c>
      <c r="B36" s="22" t="s">
        <v>209</v>
      </c>
      <c r="C36" s="26" t="s">
        <v>210</v>
      </c>
      <c r="D36" s="17" t="s">
        <v>40</v>
      </c>
      <c r="E36" s="61">
        <v>24610</v>
      </c>
      <c r="F36" s="66">
        <v>118.681725</v>
      </c>
      <c r="G36" s="20">
        <v>1.4145751E-2</v>
      </c>
    </row>
    <row r="37" spans="1:7" ht="12.75" x14ac:dyDescent="0.2">
      <c r="A37" s="21">
        <v>31</v>
      </c>
      <c r="B37" s="22" t="s">
        <v>211</v>
      </c>
      <c r="C37" s="26" t="s">
        <v>212</v>
      </c>
      <c r="D37" s="17" t="s">
        <v>178</v>
      </c>
      <c r="E37" s="61">
        <v>12314</v>
      </c>
      <c r="F37" s="66">
        <v>114.076896</v>
      </c>
      <c r="G37" s="20">
        <v>1.3596898E-2</v>
      </c>
    </row>
    <row r="38" spans="1:7" ht="25.5" x14ac:dyDescent="0.2">
      <c r="A38" s="21">
        <v>32</v>
      </c>
      <c r="B38" s="22" t="s">
        <v>213</v>
      </c>
      <c r="C38" s="26" t="s">
        <v>214</v>
      </c>
      <c r="D38" s="17" t="s">
        <v>40</v>
      </c>
      <c r="E38" s="61">
        <v>13542</v>
      </c>
      <c r="F38" s="66">
        <v>110.780331</v>
      </c>
      <c r="G38" s="20">
        <v>1.3203978E-2</v>
      </c>
    </row>
    <row r="39" spans="1:7" ht="12.75" x14ac:dyDescent="0.2">
      <c r="A39" s="21">
        <v>33</v>
      </c>
      <c r="B39" s="22" t="s">
        <v>215</v>
      </c>
      <c r="C39" s="26" t="s">
        <v>216</v>
      </c>
      <c r="D39" s="17" t="s">
        <v>217</v>
      </c>
      <c r="E39" s="61">
        <v>3523</v>
      </c>
      <c r="F39" s="66">
        <v>82.394162499999993</v>
      </c>
      <c r="G39" s="20">
        <v>9.8206130000000006E-3</v>
      </c>
    </row>
    <row r="40" spans="1:7" ht="25.5" x14ac:dyDescent="0.2">
      <c r="A40" s="21">
        <v>34</v>
      </c>
      <c r="B40" s="22" t="s">
        <v>112</v>
      </c>
      <c r="C40" s="26" t="s">
        <v>113</v>
      </c>
      <c r="D40" s="17" t="s">
        <v>40</v>
      </c>
      <c r="E40" s="61">
        <v>12489</v>
      </c>
      <c r="F40" s="66">
        <v>81.284656499999997</v>
      </c>
      <c r="G40" s="20">
        <v>9.68837E-3</v>
      </c>
    </row>
    <row r="41" spans="1:7" ht="12.75" x14ac:dyDescent="0.2">
      <c r="A41" s="21">
        <v>35</v>
      </c>
      <c r="B41" s="22" t="s">
        <v>218</v>
      </c>
      <c r="C41" s="26" t="s">
        <v>219</v>
      </c>
      <c r="D41" s="17" t="s">
        <v>32</v>
      </c>
      <c r="E41" s="61">
        <v>136511</v>
      </c>
      <c r="F41" s="66">
        <v>80.678000999999995</v>
      </c>
      <c r="G41" s="20">
        <v>9.6160629999999993E-3</v>
      </c>
    </row>
    <row r="42" spans="1:7" ht="12.75" x14ac:dyDescent="0.2">
      <c r="A42" s="21">
        <v>36</v>
      </c>
      <c r="B42" s="22" t="s">
        <v>88</v>
      </c>
      <c r="C42" s="26" t="s">
        <v>89</v>
      </c>
      <c r="D42" s="17" t="s">
        <v>51</v>
      </c>
      <c r="E42" s="61">
        <v>25671</v>
      </c>
      <c r="F42" s="66">
        <v>79.746961499999998</v>
      </c>
      <c r="G42" s="20">
        <v>9.5050910000000002E-3</v>
      </c>
    </row>
    <row r="43" spans="1:7" ht="25.5" x14ac:dyDescent="0.2">
      <c r="A43" s="21">
        <v>37</v>
      </c>
      <c r="B43" s="22" t="s">
        <v>81</v>
      </c>
      <c r="C43" s="26" t="s">
        <v>82</v>
      </c>
      <c r="D43" s="17" t="s">
        <v>83</v>
      </c>
      <c r="E43" s="61">
        <v>400</v>
      </c>
      <c r="F43" s="66">
        <v>78.174400000000006</v>
      </c>
      <c r="G43" s="20">
        <v>9.317657E-3</v>
      </c>
    </row>
    <row r="44" spans="1:7" ht="25.5" x14ac:dyDescent="0.2">
      <c r="A44" s="21">
        <v>38</v>
      </c>
      <c r="B44" s="22" t="s">
        <v>220</v>
      </c>
      <c r="C44" s="26" t="s">
        <v>221</v>
      </c>
      <c r="D44" s="17" t="s">
        <v>208</v>
      </c>
      <c r="E44" s="61">
        <v>19413</v>
      </c>
      <c r="F44" s="66">
        <v>73.905291000000005</v>
      </c>
      <c r="G44" s="20">
        <v>8.8088190000000007E-3</v>
      </c>
    </row>
    <row r="45" spans="1:7" ht="12.75" x14ac:dyDescent="0.2">
      <c r="A45" s="21">
        <v>39</v>
      </c>
      <c r="B45" s="22" t="s">
        <v>222</v>
      </c>
      <c r="C45" s="26" t="s">
        <v>223</v>
      </c>
      <c r="D45" s="17" t="s">
        <v>172</v>
      </c>
      <c r="E45" s="61">
        <v>23806</v>
      </c>
      <c r="F45" s="66">
        <v>73.286771000000002</v>
      </c>
      <c r="G45" s="20">
        <v>8.7350970000000007E-3</v>
      </c>
    </row>
    <row r="46" spans="1:7" ht="25.5" x14ac:dyDescent="0.2">
      <c r="A46" s="21">
        <v>40</v>
      </c>
      <c r="B46" s="22" t="s">
        <v>224</v>
      </c>
      <c r="C46" s="26" t="s">
        <v>225</v>
      </c>
      <c r="D46" s="17" t="s">
        <v>35</v>
      </c>
      <c r="E46" s="61">
        <v>48092</v>
      </c>
      <c r="F46" s="66">
        <v>71.079976000000002</v>
      </c>
      <c r="G46" s="20">
        <v>8.4720679999999993E-3</v>
      </c>
    </row>
    <row r="47" spans="1:7" ht="25.5" x14ac:dyDescent="0.2">
      <c r="A47" s="21">
        <v>41</v>
      </c>
      <c r="B47" s="22" t="s">
        <v>226</v>
      </c>
      <c r="C47" s="26" t="s">
        <v>227</v>
      </c>
      <c r="D47" s="17" t="s">
        <v>172</v>
      </c>
      <c r="E47" s="61">
        <v>10147</v>
      </c>
      <c r="F47" s="66">
        <v>69.902682999999996</v>
      </c>
      <c r="G47" s="20">
        <v>8.3317449999999998E-3</v>
      </c>
    </row>
    <row r="48" spans="1:7" ht="25.5" x14ac:dyDescent="0.2">
      <c r="A48" s="21">
        <v>42</v>
      </c>
      <c r="B48" s="22" t="s">
        <v>228</v>
      </c>
      <c r="C48" s="26" t="s">
        <v>229</v>
      </c>
      <c r="D48" s="17" t="s">
        <v>35</v>
      </c>
      <c r="E48" s="61">
        <v>8939</v>
      </c>
      <c r="F48" s="66">
        <v>67.337486999999996</v>
      </c>
      <c r="G48" s="20">
        <v>8.0259979999999995E-3</v>
      </c>
    </row>
    <row r="49" spans="1:7" ht="51" x14ac:dyDescent="0.2">
      <c r="A49" s="21">
        <v>43</v>
      </c>
      <c r="B49" s="22" t="s">
        <v>230</v>
      </c>
      <c r="C49" s="26" t="s">
        <v>231</v>
      </c>
      <c r="D49" s="17" t="s">
        <v>232</v>
      </c>
      <c r="E49" s="61">
        <v>134411</v>
      </c>
      <c r="F49" s="66">
        <v>65.6597735</v>
      </c>
      <c r="G49" s="20">
        <v>7.8260299999999994E-3</v>
      </c>
    </row>
    <row r="50" spans="1:7" ht="12.75" x14ac:dyDescent="0.2">
      <c r="A50" s="21">
        <v>44</v>
      </c>
      <c r="B50" s="22" t="s">
        <v>235</v>
      </c>
      <c r="C50" s="26" t="s">
        <v>236</v>
      </c>
      <c r="D50" s="17" t="s">
        <v>237</v>
      </c>
      <c r="E50" s="61">
        <v>2077</v>
      </c>
      <c r="F50" s="66">
        <v>59.108304500000003</v>
      </c>
      <c r="G50" s="20">
        <v>7.0451569999999998E-3</v>
      </c>
    </row>
    <row r="51" spans="1:7" ht="12.75" x14ac:dyDescent="0.2">
      <c r="A51" s="21">
        <v>45</v>
      </c>
      <c r="B51" s="22" t="s">
        <v>233</v>
      </c>
      <c r="C51" s="26" t="s">
        <v>234</v>
      </c>
      <c r="D51" s="17" t="s">
        <v>172</v>
      </c>
      <c r="E51" s="61">
        <v>12340</v>
      </c>
      <c r="F51" s="66">
        <v>56.912080000000003</v>
      </c>
      <c r="G51" s="20">
        <v>6.7833870000000001E-3</v>
      </c>
    </row>
    <row r="52" spans="1:7" ht="25.5" x14ac:dyDescent="0.2">
      <c r="A52" s="21">
        <v>46</v>
      </c>
      <c r="B52" s="22" t="s">
        <v>238</v>
      </c>
      <c r="C52" s="26" t="s">
        <v>239</v>
      </c>
      <c r="D52" s="17" t="s">
        <v>40</v>
      </c>
      <c r="E52" s="61">
        <v>15916</v>
      </c>
      <c r="F52" s="66">
        <v>35.349435999999997</v>
      </c>
      <c r="G52" s="20">
        <v>4.2133220000000002E-3</v>
      </c>
    </row>
    <row r="53" spans="1:7" ht="12.75" x14ac:dyDescent="0.2">
      <c r="A53" s="21">
        <v>47</v>
      </c>
      <c r="B53" s="22" t="s">
        <v>114</v>
      </c>
      <c r="C53" s="26" t="s">
        <v>115</v>
      </c>
      <c r="D53" s="17" t="s">
        <v>51</v>
      </c>
      <c r="E53" s="61">
        <v>5836</v>
      </c>
      <c r="F53" s="66">
        <v>30.154612</v>
      </c>
      <c r="G53" s="20">
        <v>3.5941469999999998E-3</v>
      </c>
    </row>
    <row r="54" spans="1:7" ht="12.75" x14ac:dyDescent="0.2">
      <c r="A54" s="16"/>
      <c r="B54" s="17"/>
      <c r="C54" s="23" t="s">
        <v>120</v>
      </c>
      <c r="D54" s="27"/>
      <c r="E54" s="63"/>
      <c r="F54" s="68">
        <v>8112.4353519999995</v>
      </c>
      <c r="G54" s="28">
        <v>0.9669263539999996</v>
      </c>
    </row>
    <row r="55" spans="1:7" ht="12.75" x14ac:dyDescent="0.2">
      <c r="A55" s="21"/>
      <c r="B55" s="22"/>
      <c r="C55" s="29"/>
      <c r="D55" s="30"/>
      <c r="E55" s="61"/>
      <c r="F55" s="66"/>
      <c r="G55" s="20"/>
    </row>
    <row r="56" spans="1:7" ht="12.75" x14ac:dyDescent="0.2">
      <c r="A56" s="16"/>
      <c r="B56" s="17"/>
      <c r="C56" s="23" t="s">
        <v>121</v>
      </c>
      <c r="D56" s="24"/>
      <c r="E56" s="62"/>
      <c r="F56" s="67"/>
      <c r="G56" s="25"/>
    </row>
    <row r="57" spans="1:7" ht="12.75" x14ac:dyDescent="0.2">
      <c r="A57" s="16"/>
      <c r="B57" s="17"/>
      <c r="C57" s="23" t="s">
        <v>120</v>
      </c>
      <c r="D57" s="27"/>
      <c r="E57" s="63"/>
      <c r="F57" s="68">
        <v>0</v>
      </c>
      <c r="G57" s="28">
        <v>0</v>
      </c>
    </row>
    <row r="58" spans="1:7" ht="12.75" x14ac:dyDescent="0.2">
      <c r="A58" s="21"/>
      <c r="B58" s="22"/>
      <c r="C58" s="29"/>
      <c r="D58" s="30"/>
      <c r="E58" s="61"/>
      <c r="F58" s="66"/>
      <c r="G58" s="20"/>
    </row>
    <row r="59" spans="1:7" ht="12.75" x14ac:dyDescent="0.2">
      <c r="A59" s="31"/>
      <c r="B59" s="32"/>
      <c r="C59" s="23" t="s">
        <v>122</v>
      </c>
      <c r="D59" s="24"/>
      <c r="E59" s="62"/>
      <c r="F59" s="67"/>
      <c r="G59" s="25"/>
    </row>
    <row r="60" spans="1:7" ht="12.75" x14ac:dyDescent="0.2">
      <c r="A60" s="33"/>
      <c r="B60" s="34"/>
      <c r="C60" s="23" t="s">
        <v>120</v>
      </c>
      <c r="D60" s="35"/>
      <c r="E60" s="64"/>
      <c r="F60" s="69">
        <v>0</v>
      </c>
      <c r="G60" s="36">
        <v>0</v>
      </c>
    </row>
    <row r="61" spans="1:7" ht="12.75" x14ac:dyDescent="0.2">
      <c r="A61" s="33"/>
      <c r="B61" s="34"/>
      <c r="C61" s="29"/>
      <c r="D61" s="37"/>
      <c r="E61" s="65"/>
      <c r="F61" s="70"/>
      <c r="G61" s="38"/>
    </row>
    <row r="62" spans="1:7" ht="12.75" x14ac:dyDescent="0.2">
      <c r="A62" s="16"/>
      <c r="B62" s="17"/>
      <c r="C62" s="23" t="s">
        <v>123</v>
      </c>
      <c r="D62" s="24"/>
      <c r="E62" s="62"/>
      <c r="F62" s="67"/>
      <c r="G62" s="25"/>
    </row>
    <row r="63" spans="1:7" ht="12.75" x14ac:dyDescent="0.2">
      <c r="A63" s="16"/>
      <c r="B63" s="17"/>
      <c r="C63" s="23" t="s">
        <v>120</v>
      </c>
      <c r="D63" s="27"/>
      <c r="E63" s="63"/>
      <c r="F63" s="68">
        <v>0</v>
      </c>
      <c r="G63" s="28">
        <v>0</v>
      </c>
    </row>
    <row r="64" spans="1:7" ht="12.75" x14ac:dyDescent="0.2">
      <c r="A64" s="16"/>
      <c r="B64" s="17"/>
      <c r="C64" s="29"/>
      <c r="D64" s="19"/>
      <c r="E64" s="61"/>
      <c r="F64" s="66"/>
      <c r="G64" s="20"/>
    </row>
    <row r="65" spans="1:7" ht="12.75" x14ac:dyDescent="0.2">
      <c r="A65" s="16"/>
      <c r="B65" s="17"/>
      <c r="C65" s="23" t="s">
        <v>124</v>
      </c>
      <c r="D65" s="24"/>
      <c r="E65" s="62"/>
      <c r="F65" s="67"/>
      <c r="G65" s="25"/>
    </row>
    <row r="66" spans="1:7" ht="12.75" x14ac:dyDescent="0.2">
      <c r="A66" s="16"/>
      <c r="B66" s="17"/>
      <c r="C66" s="23" t="s">
        <v>120</v>
      </c>
      <c r="D66" s="27"/>
      <c r="E66" s="63"/>
      <c r="F66" s="68">
        <v>0</v>
      </c>
      <c r="G66" s="28">
        <v>0</v>
      </c>
    </row>
    <row r="67" spans="1:7" ht="12.75" x14ac:dyDescent="0.2">
      <c r="A67" s="16"/>
      <c r="B67" s="17"/>
      <c r="C67" s="29"/>
      <c r="D67" s="19"/>
      <c r="E67" s="61"/>
      <c r="F67" s="66"/>
      <c r="G67" s="20"/>
    </row>
    <row r="68" spans="1:7" ht="12.75" x14ac:dyDescent="0.2">
      <c r="A68" s="16"/>
      <c r="B68" s="17"/>
      <c r="C68" s="23" t="s">
        <v>125</v>
      </c>
      <c r="D68" s="24"/>
      <c r="E68" s="62"/>
      <c r="F68" s="67"/>
      <c r="G68" s="25"/>
    </row>
    <row r="69" spans="1:7" ht="12.75" x14ac:dyDescent="0.2">
      <c r="A69" s="16"/>
      <c r="B69" s="17"/>
      <c r="C69" s="23" t="s">
        <v>120</v>
      </c>
      <c r="D69" s="27"/>
      <c r="E69" s="63"/>
      <c r="F69" s="68">
        <v>0</v>
      </c>
      <c r="G69" s="28">
        <v>0</v>
      </c>
    </row>
    <row r="70" spans="1:7" ht="12.75" x14ac:dyDescent="0.2">
      <c r="A70" s="16"/>
      <c r="B70" s="17"/>
      <c r="C70" s="29"/>
      <c r="D70" s="19"/>
      <c r="E70" s="61"/>
      <c r="F70" s="66"/>
      <c r="G70" s="20"/>
    </row>
    <row r="71" spans="1:7" ht="25.5" x14ac:dyDescent="0.2">
      <c r="A71" s="21"/>
      <c r="B71" s="22"/>
      <c r="C71" s="39" t="s">
        <v>126</v>
      </c>
      <c r="D71" s="40"/>
      <c r="E71" s="63"/>
      <c r="F71" s="68">
        <v>8112.4353519999995</v>
      </c>
      <c r="G71" s="28">
        <v>0.9669263539999996</v>
      </c>
    </row>
    <row r="72" spans="1:7" ht="12.75" x14ac:dyDescent="0.2">
      <c r="A72" s="16"/>
      <c r="B72" s="17"/>
      <c r="C72" s="26"/>
      <c r="D72" s="19"/>
      <c r="E72" s="61"/>
      <c r="F72" s="66"/>
      <c r="G72" s="20"/>
    </row>
    <row r="73" spans="1:7" ht="12.75" x14ac:dyDescent="0.2">
      <c r="A73" s="16"/>
      <c r="B73" s="17"/>
      <c r="C73" s="18" t="s">
        <v>127</v>
      </c>
      <c r="D73" s="19"/>
      <c r="E73" s="61"/>
      <c r="F73" s="66"/>
      <c r="G73" s="20"/>
    </row>
    <row r="74" spans="1:7" ht="25.5" x14ac:dyDescent="0.2">
      <c r="A74" s="16"/>
      <c r="B74" s="17"/>
      <c r="C74" s="23" t="s">
        <v>10</v>
      </c>
      <c r="D74" s="24"/>
      <c r="E74" s="62"/>
      <c r="F74" s="67"/>
      <c r="G74" s="25"/>
    </row>
    <row r="75" spans="1:7" ht="12.75" x14ac:dyDescent="0.2">
      <c r="A75" s="21"/>
      <c r="B75" s="22"/>
      <c r="C75" s="23" t="s">
        <v>120</v>
      </c>
      <c r="D75" s="27"/>
      <c r="E75" s="63"/>
      <c r="F75" s="68">
        <v>0</v>
      </c>
      <c r="G75" s="28">
        <v>0</v>
      </c>
    </row>
    <row r="76" spans="1:7" ht="12.75" x14ac:dyDescent="0.2">
      <c r="A76" s="21"/>
      <c r="B76" s="22"/>
      <c r="C76" s="29"/>
      <c r="D76" s="19"/>
      <c r="E76" s="61"/>
      <c r="F76" s="66"/>
      <c r="G76" s="20"/>
    </row>
    <row r="77" spans="1:7" ht="12.75" x14ac:dyDescent="0.2">
      <c r="A77" s="16"/>
      <c r="B77" s="41"/>
      <c r="C77" s="23" t="s">
        <v>128</v>
      </c>
      <c r="D77" s="24"/>
      <c r="E77" s="62"/>
      <c r="F77" s="67"/>
      <c r="G77" s="25"/>
    </row>
    <row r="78" spans="1:7" ht="12.75" x14ac:dyDescent="0.2">
      <c r="A78" s="21"/>
      <c r="B78" s="22"/>
      <c r="C78" s="23" t="s">
        <v>120</v>
      </c>
      <c r="D78" s="27"/>
      <c r="E78" s="63"/>
      <c r="F78" s="68">
        <v>0</v>
      </c>
      <c r="G78" s="28">
        <v>0</v>
      </c>
    </row>
    <row r="79" spans="1:7" ht="12.75" x14ac:dyDescent="0.2">
      <c r="A79" s="21"/>
      <c r="B79" s="22"/>
      <c r="C79" s="29"/>
      <c r="D79" s="19"/>
      <c r="E79" s="61"/>
      <c r="F79" s="71"/>
      <c r="G79" s="42"/>
    </row>
    <row r="80" spans="1:7" ht="12.75" x14ac:dyDescent="0.2">
      <c r="A80" s="16"/>
      <c r="B80" s="17"/>
      <c r="C80" s="23" t="s">
        <v>129</v>
      </c>
      <c r="D80" s="24"/>
      <c r="E80" s="62"/>
      <c r="F80" s="67"/>
      <c r="G80" s="25"/>
    </row>
    <row r="81" spans="1:7" ht="12.75" x14ac:dyDescent="0.2">
      <c r="A81" s="21"/>
      <c r="B81" s="22"/>
      <c r="C81" s="23" t="s">
        <v>120</v>
      </c>
      <c r="D81" s="27"/>
      <c r="E81" s="63"/>
      <c r="F81" s="68">
        <v>0</v>
      </c>
      <c r="G81" s="28">
        <v>0</v>
      </c>
    </row>
    <row r="82" spans="1:7" ht="12.75" x14ac:dyDescent="0.2">
      <c r="A82" s="16"/>
      <c r="B82" s="17"/>
      <c r="C82" s="29"/>
      <c r="D82" s="19"/>
      <c r="E82" s="61"/>
      <c r="F82" s="66"/>
      <c r="G82" s="20"/>
    </row>
    <row r="83" spans="1:7" ht="25.5" x14ac:dyDescent="0.2">
      <c r="A83" s="16"/>
      <c r="B83" s="41"/>
      <c r="C83" s="23" t="s">
        <v>130</v>
      </c>
      <c r="D83" s="24"/>
      <c r="E83" s="62"/>
      <c r="F83" s="67"/>
      <c r="G83" s="25"/>
    </row>
    <row r="84" spans="1:7" ht="12.75" x14ac:dyDescent="0.2">
      <c r="A84" s="21"/>
      <c r="B84" s="22"/>
      <c r="C84" s="23" t="s">
        <v>120</v>
      </c>
      <c r="D84" s="27"/>
      <c r="E84" s="63"/>
      <c r="F84" s="68">
        <v>0</v>
      </c>
      <c r="G84" s="28">
        <v>0</v>
      </c>
    </row>
    <row r="85" spans="1:7" ht="12.75" x14ac:dyDescent="0.2">
      <c r="A85" s="21"/>
      <c r="B85" s="22"/>
      <c r="C85" s="29"/>
      <c r="D85" s="19"/>
      <c r="E85" s="61"/>
      <c r="F85" s="66"/>
      <c r="G85" s="20"/>
    </row>
    <row r="86" spans="1:7" ht="12.75" x14ac:dyDescent="0.2">
      <c r="A86" s="21"/>
      <c r="B86" s="22"/>
      <c r="C86" s="43" t="s">
        <v>131</v>
      </c>
      <c r="D86" s="40"/>
      <c r="E86" s="63"/>
      <c r="F86" s="68">
        <v>0</v>
      </c>
      <c r="G86" s="28">
        <v>0</v>
      </c>
    </row>
    <row r="87" spans="1:7" ht="12.75" x14ac:dyDescent="0.2">
      <c r="A87" s="21"/>
      <c r="B87" s="22"/>
      <c r="C87" s="26"/>
      <c r="D87" s="19"/>
      <c r="E87" s="61"/>
      <c r="F87" s="66"/>
      <c r="G87" s="20"/>
    </row>
    <row r="88" spans="1:7" ht="12.75" x14ac:dyDescent="0.2">
      <c r="A88" s="16"/>
      <c r="B88" s="17"/>
      <c r="C88" s="18" t="s">
        <v>132</v>
      </c>
      <c r="D88" s="19"/>
      <c r="E88" s="61"/>
      <c r="F88" s="66"/>
      <c r="G88" s="20"/>
    </row>
    <row r="89" spans="1:7" ht="12.75" x14ac:dyDescent="0.2">
      <c r="A89" s="21"/>
      <c r="B89" s="22"/>
      <c r="C89" s="23" t="s">
        <v>133</v>
      </c>
      <c r="D89" s="24"/>
      <c r="E89" s="62"/>
      <c r="F89" s="67"/>
      <c r="G89" s="25"/>
    </row>
    <row r="90" spans="1:7" ht="12.75" x14ac:dyDescent="0.2">
      <c r="A90" s="21"/>
      <c r="B90" s="22"/>
      <c r="C90" s="23" t="s">
        <v>120</v>
      </c>
      <c r="D90" s="40"/>
      <c r="E90" s="63"/>
      <c r="F90" s="68">
        <v>0</v>
      </c>
      <c r="G90" s="28">
        <v>0</v>
      </c>
    </row>
    <row r="91" spans="1:7" ht="12.75" x14ac:dyDescent="0.2">
      <c r="A91" s="21"/>
      <c r="B91" s="22"/>
      <c r="C91" s="29"/>
      <c r="D91" s="22"/>
      <c r="E91" s="61"/>
      <c r="F91" s="66"/>
      <c r="G91" s="20"/>
    </row>
    <row r="92" spans="1:7" ht="12.75" x14ac:dyDescent="0.2">
      <c r="A92" s="21"/>
      <c r="B92" s="22"/>
      <c r="C92" s="23" t="s">
        <v>134</v>
      </c>
      <c r="D92" s="24"/>
      <c r="E92" s="62"/>
      <c r="F92" s="67"/>
      <c r="G92" s="25"/>
    </row>
    <row r="93" spans="1:7" ht="12.75" x14ac:dyDescent="0.2">
      <c r="A93" s="21"/>
      <c r="B93" s="22"/>
      <c r="C93" s="23" t="s">
        <v>120</v>
      </c>
      <c r="D93" s="40"/>
      <c r="E93" s="63"/>
      <c r="F93" s="68">
        <v>0</v>
      </c>
      <c r="G93" s="28">
        <v>0</v>
      </c>
    </row>
    <row r="94" spans="1:7" ht="12.75" x14ac:dyDescent="0.2">
      <c r="A94" s="21"/>
      <c r="B94" s="22"/>
      <c r="C94" s="29"/>
      <c r="D94" s="22"/>
      <c r="E94" s="61"/>
      <c r="F94" s="66"/>
      <c r="G94" s="20"/>
    </row>
    <row r="95" spans="1:7" ht="12.75" x14ac:dyDescent="0.2">
      <c r="A95" s="21"/>
      <c r="B95" s="22"/>
      <c r="C95" s="23" t="s">
        <v>135</v>
      </c>
      <c r="D95" s="24"/>
      <c r="E95" s="62"/>
      <c r="F95" s="67"/>
      <c r="G95" s="25"/>
    </row>
    <row r="96" spans="1:7" ht="12.75" x14ac:dyDescent="0.2">
      <c r="A96" s="21"/>
      <c r="B96" s="22"/>
      <c r="C96" s="23" t="s">
        <v>120</v>
      </c>
      <c r="D96" s="40"/>
      <c r="E96" s="63"/>
      <c r="F96" s="68">
        <v>0</v>
      </c>
      <c r="G96" s="28">
        <v>0</v>
      </c>
    </row>
    <row r="97" spans="1:7" ht="12.75" x14ac:dyDescent="0.2">
      <c r="A97" s="21"/>
      <c r="B97" s="22"/>
      <c r="C97" s="29"/>
      <c r="D97" s="22"/>
      <c r="E97" s="61"/>
      <c r="F97" s="66"/>
      <c r="G97" s="20"/>
    </row>
    <row r="98" spans="1:7" ht="12.75" x14ac:dyDescent="0.2">
      <c r="A98" s="21"/>
      <c r="B98" s="22"/>
      <c r="C98" s="23" t="s">
        <v>136</v>
      </c>
      <c r="D98" s="24"/>
      <c r="E98" s="62"/>
      <c r="F98" s="67"/>
      <c r="G98" s="25"/>
    </row>
    <row r="99" spans="1:7" ht="12.75" x14ac:dyDescent="0.2">
      <c r="A99" s="21">
        <v>1</v>
      </c>
      <c r="B99" s="22"/>
      <c r="C99" s="26" t="s">
        <v>137</v>
      </c>
      <c r="D99" s="30"/>
      <c r="E99" s="61"/>
      <c r="F99" s="66">
        <v>203.96719759999999</v>
      </c>
      <c r="G99" s="20">
        <v>2.4310980999999999E-2</v>
      </c>
    </row>
    <row r="100" spans="1:7" ht="12.75" x14ac:dyDescent="0.2">
      <c r="A100" s="21"/>
      <c r="B100" s="22"/>
      <c r="C100" s="23" t="s">
        <v>120</v>
      </c>
      <c r="D100" s="40"/>
      <c r="E100" s="63"/>
      <c r="F100" s="68">
        <v>203.96719759999999</v>
      </c>
      <c r="G100" s="28">
        <v>2.4310980999999999E-2</v>
      </c>
    </row>
    <row r="101" spans="1:7" ht="12.75" x14ac:dyDescent="0.2">
      <c r="A101" s="21"/>
      <c r="B101" s="22"/>
      <c r="C101" s="29"/>
      <c r="D101" s="22"/>
      <c r="E101" s="61"/>
      <c r="F101" s="66"/>
      <c r="G101" s="20"/>
    </row>
    <row r="102" spans="1:7" ht="25.5" x14ac:dyDescent="0.2">
      <c r="A102" s="21"/>
      <c r="B102" s="22"/>
      <c r="C102" s="39" t="s">
        <v>138</v>
      </c>
      <c r="D102" s="40"/>
      <c r="E102" s="63"/>
      <c r="F102" s="68">
        <v>203.96719759999999</v>
      </c>
      <c r="G102" s="28">
        <v>2.4310980999999999E-2</v>
      </c>
    </row>
    <row r="103" spans="1:7" ht="12.75" x14ac:dyDescent="0.2">
      <c r="A103" s="21"/>
      <c r="B103" s="22"/>
      <c r="C103" s="44"/>
      <c r="D103" s="22"/>
      <c r="E103" s="61"/>
      <c r="F103" s="66"/>
      <c r="G103" s="20"/>
    </row>
    <row r="104" spans="1:7" ht="12.75" x14ac:dyDescent="0.2">
      <c r="A104" s="16"/>
      <c r="B104" s="17"/>
      <c r="C104" s="18" t="s">
        <v>139</v>
      </c>
      <c r="D104" s="19"/>
      <c r="E104" s="61"/>
      <c r="F104" s="66"/>
      <c r="G104" s="20"/>
    </row>
    <row r="105" spans="1:7" ht="25.5" x14ac:dyDescent="0.2">
      <c r="A105" s="21"/>
      <c r="B105" s="22"/>
      <c r="C105" s="23" t="s">
        <v>140</v>
      </c>
      <c r="D105" s="24"/>
      <c r="E105" s="62"/>
      <c r="F105" s="67"/>
      <c r="G105" s="25"/>
    </row>
    <row r="106" spans="1:7" ht="12.75" x14ac:dyDescent="0.2">
      <c r="A106" s="21"/>
      <c r="B106" s="22"/>
      <c r="C106" s="23" t="s">
        <v>120</v>
      </c>
      <c r="D106" s="40"/>
      <c r="E106" s="63"/>
      <c r="F106" s="68">
        <v>0</v>
      </c>
      <c r="G106" s="28">
        <v>0</v>
      </c>
    </row>
    <row r="107" spans="1:7" ht="12.75" x14ac:dyDescent="0.2">
      <c r="A107" s="21"/>
      <c r="B107" s="22"/>
      <c r="C107" s="29"/>
      <c r="D107" s="22"/>
      <c r="E107" s="61"/>
      <c r="F107" s="66"/>
      <c r="G107" s="20"/>
    </row>
    <row r="108" spans="1:7" ht="12.75" x14ac:dyDescent="0.2">
      <c r="A108" s="16"/>
      <c r="B108" s="17"/>
      <c r="C108" s="18" t="s">
        <v>141</v>
      </c>
      <c r="D108" s="19"/>
      <c r="E108" s="61"/>
      <c r="F108" s="66"/>
      <c r="G108" s="20"/>
    </row>
    <row r="109" spans="1:7" ht="25.5" x14ac:dyDescent="0.2">
      <c r="A109" s="21"/>
      <c r="B109" s="22"/>
      <c r="C109" s="23" t="s">
        <v>142</v>
      </c>
      <c r="D109" s="24"/>
      <c r="E109" s="62"/>
      <c r="F109" s="67"/>
      <c r="G109" s="25"/>
    </row>
    <row r="110" spans="1:7" ht="12.75" x14ac:dyDescent="0.2">
      <c r="A110" s="21"/>
      <c r="B110" s="22"/>
      <c r="C110" s="23" t="s">
        <v>120</v>
      </c>
      <c r="D110" s="40"/>
      <c r="E110" s="63"/>
      <c r="F110" s="68">
        <v>0</v>
      </c>
      <c r="G110" s="28">
        <v>0</v>
      </c>
    </row>
    <row r="111" spans="1:7" ht="12.75" x14ac:dyDescent="0.2">
      <c r="A111" s="21"/>
      <c r="B111" s="22"/>
      <c r="C111" s="29"/>
      <c r="D111" s="22"/>
      <c r="E111" s="61"/>
      <c r="F111" s="66"/>
      <c r="G111" s="20"/>
    </row>
    <row r="112" spans="1:7" ht="25.5" x14ac:dyDescent="0.2">
      <c r="A112" s="21"/>
      <c r="B112" s="22"/>
      <c r="C112" s="23" t="s">
        <v>143</v>
      </c>
      <c r="D112" s="24"/>
      <c r="E112" s="62"/>
      <c r="F112" s="67"/>
      <c r="G112" s="25"/>
    </row>
    <row r="113" spans="1:7" ht="12.75" x14ac:dyDescent="0.2">
      <c r="A113" s="21"/>
      <c r="B113" s="22"/>
      <c r="C113" s="23" t="s">
        <v>120</v>
      </c>
      <c r="D113" s="40"/>
      <c r="E113" s="63"/>
      <c r="F113" s="68">
        <v>0</v>
      </c>
      <c r="G113" s="28">
        <v>0</v>
      </c>
    </row>
    <row r="114" spans="1:7" ht="12.75" x14ac:dyDescent="0.2">
      <c r="A114" s="21"/>
      <c r="B114" s="22"/>
      <c r="C114" s="29"/>
      <c r="D114" s="22"/>
      <c r="E114" s="61"/>
      <c r="F114" s="71"/>
      <c r="G114" s="42"/>
    </row>
    <row r="115" spans="1:7" ht="25.5" x14ac:dyDescent="0.2">
      <c r="A115" s="21"/>
      <c r="B115" s="22"/>
      <c r="C115" s="44" t="s">
        <v>144</v>
      </c>
      <c r="D115" s="22"/>
      <c r="E115" s="61"/>
      <c r="F115" s="71">
        <v>73.518064589999994</v>
      </c>
      <c r="G115" s="42">
        <v>8.7626649999999993E-3</v>
      </c>
    </row>
    <row r="116" spans="1:7" ht="12.75" x14ac:dyDescent="0.2">
      <c r="A116" s="21"/>
      <c r="B116" s="22"/>
      <c r="C116" s="45" t="s">
        <v>145</v>
      </c>
      <c r="D116" s="27"/>
      <c r="E116" s="63"/>
      <c r="F116" s="68">
        <v>8389.9206141899995</v>
      </c>
      <c r="G116" s="28">
        <v>0.99999999999999956</v>
      </c>
    </row>
    <row r="118" spans="1:7" ht="12.75" x14ac:dyDescent="0.2">
      <c r="B118" s="156"/>
      <c r="C118" s="156"/>
      <c r="D118" s="156"/>
      <c r="E118" s="156"/>
      <c r="F118" s="156"/>
    </row>
    <row r="119" spans="1:7" ht="12.75" x14ac:dyDescent="0.2">
      <c r="B119" s="156"/>
      <c r="C119" s="156"/>
      <c r="D119" s="156"/>
      <c r="E119" s="156"/>
      <c r="F119" s="156"/>
    </row>
    <row r="121" spans="1:7" ht="12.75" x14ac:dyDescent="0.2">
      <c r="B121" s="51" t="s">
        <v>146</v>
      </c>
      <c r="C121" s="52"/>
      <c r="D121" s="53"/>
    </row>
    <row r="122" spans="1:7" ht="12.75" x14ac:dyDescent="0.2">
      <c r="B122" s="54" t="s">
        <v>147</v>
      </c>
      <c r="C122" s="55"/>
      <c r="D122" s="78" t="s">
        <v>148</v>
      </c>
    </row>
    <row r="123" spans="1:7" ht="12.75" x14ac:dyDescent="0.2">
      <c r="B123" s="54" t="s">
        <v>149</v>
      </c>
      <c r="C123" s="55"/>
      <c r="D123" s="78" t="s">
        <v>148</v>
      </c>
    </row>
    <row r="124" spans="1:7" ht="12.75" x14ac:dyDescent="0.2">
      <c r="B124" s="56" t="s">
        <v>150</v>
      </c>
      <c r="C124" s="55"/>
      <c r="D124" s="57"/>
    </row>
    <row r="125" spans="1:7" ht="25.5" customHeight="1" x14ac:dyDescent="0.2">
      <c r="B125" s="57"/>
      <c r="C125" s="47" t="s">
        <v>151</v>
      </c>
      <c r="D125" s="48" t="s">
        <v>152</v>
      </c>
    </row>
    <row r="126" spans="1:7" ht="12.75" customHeight="1" x14ac:dyDescent="0.2">
      <c r="B126" s="72" t="s">
        <v>153</v>
      </c>
      <c r="C126" s="73" t="s">
        <v>154</v>
      </c>
      <c r="D126" s="73" t="s">
        <v>155</v>
      </c>
    </row>
    <row r="127" spans="1:7" ht="12.75" x14ac:dyDescent="0.2">
      <c r="B127" s="57" t="s">
        <v>156</v>
      </c>
      <c r="C127" s="58">
        <v>37.207700000000003</v>
      </c>
      <c r="D127" s="58">
        <v>35.7624</v>
      </c>
    </row>
    <row r="128" spans="1:7" ht="12.75" x14ac:dyDescent="0.2">
      <c r="B128" s="57" t="s">
        <v>157</v>
      </c>
      <c r="C128" s="58">
        <v>15.714499999999999</v>
      </c>
      <c r="D128" s="58">
        <v>15.104100000000001</v>
      </c>
    </row>
    <row r="129" spans="2:4" ht="12.75" x14ac:dyDescent="0.2">
      <c r="B129" s="57" t="s">
        <v>158</v>
      </c>
      <c r="C129" s="58">
        <v>35.986199999999997</v>
      </c>
      <c r="D129" s="58">
        <v>34.578099999999999</v>
      </c>
    </row>
    <row r="130" spans="2:4" ht="12.75" x14ac:dyDescent="0.2">
      <c r="B130" s="57" t="s">
        <v>159</v>
      </c>
      <c r="C130" s="58">
        <v>14.811500000000001</v>
      </c>
      <c r="D130" s="58">
        <v>14.2319</v>
      </c>
    </row>
    <row r="132" spans="2:4" ht="12.75" x14ac:dyDescent="0.2">
      <c r="B132" s="74" t="s">
        <v>160</v>
      </c>
      <c r="C132" s="59"/>
      <c r="D132" s="75" t="s">
        <v>148</v>
      </c>
    </row>
    <row r="133" spans="2:4" ht="24.75" customHeight="1" x14ac:dyDescent="0.2">
      <c r="B133" s="76"/>
      <c r="C133" s="76"/>
    </row>
    <row r="134" spans="2:4" ht="15" x14ac:dyDescent="0.25">
      <c r="B134" s="79"/>
      <c r="C134" s="77"/>
      <c r="D134"/>
    </row>
    <row r="136" spans="2:4" ht="12.75" x14ac:dyDescent="0.2">
      <c r="B136" s="56" t="s">
        <v>161</v>
      </c>
      <c r="C136" s="55"/>
      <c r="D136" s="80" t="s">
        <v>148</v>
      </c>
    </row>
    <row r="137" spans="2:4" ht="12.75" x14ac:dyDescent="0.2">
      <c r="B137" s="56" t="s">
        <v>162</v>
      </c>
      <c r="C137" s="55"/>
      <c r="D137" s="80" t="s">
        <v>148</v>
      </c>
    </row>
    <row r="138" spans="2:4" ht="12.75" x14ac:dyDescent="0.2">
      <c r="B138" s="56" t="s">
        <v>163</v>
      </c>
      <c r="C138" s="55"/>
      <c r="D138" s="60">
        <v>2.4276078979369273E-2</v>
      </c>
    </row>
    <row r="139" spans="2:4" ht="12.75" x14ac:dyDescent="0.2">
      <c r="B139" s="56" t="s">
        <v>164</v>
      </c>
      <c r="C139" s="55"/>
      <c r="D139" s="60" t="s">
        <v>148</v>
      </c>
    </row>
  </sheetData>
  <mergeCells count="5">
    <mergeCell ref="A1:G1"/>
    <mergeCell ref="A2:G2"/>
    <mergeCell ref="A3:G3"/>
    <mergeCell ref="B118:F118"/>
    <mergeCell ref="B119:F119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workbookViewId="0">
      <selection sqref="A1:G1"/>
    </sheetView>
  </sheetViews>
  <sheetFormatPr defaultRowHeight="15.95" customHeight="1" x14ac:dyDescent="0.2"/>
  <cols>
    <col min="1" max="1" width="5.7109375" style="46" customWidth="1"/>
    <col min="2" max="2" width="22.7109375" style="46" customWidth="1"/>
    <col min="3" max="3" width="25.7109375" style="46" customWidth="1"/>
    <col min="4" max="4" width="14.7109375" style="46" customWidth="1"/>
    <col min="5" max="10" width="13.7109375" style="46" customWidth="1"/>
    <col min="11" max="16384" width="9.140625" style="46"/>
  </cols>
  <sheetData>
    <row r="1" spans="1:7" ht="15" x14ac:dyDescent="0.2">
      <c r="A1" s="153" t="s">
        <v>0</v>
      </c>
      <c r="B1" s="154"/>
      <c r="C1" s="154"/>
      <c r="D1" s="154"/>
      <c r="E1" s="154"/>
      <c r="F1" s="154"/>
      <c r="G1" s="155"/>
    </row>
    <row r="2" spans="1:7" ht="15" x14ac:dyDescent="0.2">
      <c r="A2" s="153" t="s">
        <v>332</v>
      </c>
      <c r="B2" s="154"/>
      <c r="C2" s="154"/>
      <c r="D2" s="154"/>
      <c r="E2" s="154"/>
      <c r="F2" s="154"/>
      <c r="G2" s="155"/>
    </row>
    <row r="3" spans="1:7" ht="15" x14ac:dyDescent="0.2">
      <c r="A3" s="153" t="s">
        <v>1152</v>
      </c>
      <c r="B3" s="154"/>
      <c r="C3" s="154"/>
      <c r="D3" s="154"/>
      <c r="E3" s="154"/>
      <c r="F3" s="154"/>
      <c r="G3" s="155"/>
    </row>
    <row r="4" spans="1:7" ht="30" x14ac:dyDescent="0.2">
      <c r="A4" s="49" t="s">
        <v>2</v>
      </c>
      <c r="B4" s="49" t="s">
        <v>3</v>
      </c>
      <c r="C4" s="81" t="s">
        <v>4</v>
      </c>
      <c r="D4" s="50" t="s">
        <v>5</v>
      </c>
      <c r="E4" s="49" t="s">
        <v>6</v>
      </c>
      <c r="F4" s="49" t="s">
        <v>7</v>
      </c>
      <c r="G4" s="49" t="s">
        <v>8</v>
      </c>
    </row>
    <row r="5" spans="1:7" ht="12.75" x14ac:dyDescent="0.2">
      <c r="A5" s="16"/>
      <c r="B5" s="17"/>
      <c r="C5" s="18" t="s">
        <v>9</v>
      </c>
      <c r="D5" s="19"/>
      <c r="E5" s="61"/>
      <c r="F5" s="66"/>
      <c r="G5" s="20"/>
    </row>
    <row r="6" spans="1:7" ht="28.5" customHeight="1" x14ac:dyDescent="0.2">
      <c r="A6" s="21"/>
      <c r="B6" s="22"/>
      <c r="C6" s="23" t="s">
        <v>10</v>
      </c>
      <c r="D6" s="24"/>
      <c r="E6" s="62"/>
      <c r="F6" s="67"/>
      <c r="G6" s="25"/>
    </row>
    <row r="7" spans="1:7" ht="25.5" x14ac:dyDescent="0.2">
      <c r="A7" s="21">
        <v>1</v>
      </c>
      <c r="B7" s="22" t="s">
        <v>98</v>
      </c>
      <c r="C7" s="26" t="s">
        <v>99</v>
      </c>
      <c r="D7" s="17" t="s">
        <v>40</v>
      </c>
      <c r="E7" s="61">
        <v>71637</v>
      </c>
      <c r="F7" s="66">
        <v>356.71644149999997</v>
      </c>
      <c r="G7" s="20">
        <v>5.1604701000000003E-2</v>
      </c>
    </row>
    <row r="8" spans="1:7" ht="25.5" x14ac:dyDescent="0.2">
      <c r="A8" s="21">
        <v>2</v>
      </c>
      <c r="B8" s="22" t="s">
        <v>38</v>
      </c>
      <c r="C8" s="26" t="s">
        <v>39</v>
      </c>
      <c r="D8" s="17" t="s">
        <v>40</v>
      </c>
      <c r="E8" s="61">
        <v>41959</v>
      </c>
      <c r="F8" s="66">
        <v>342.09172699999999</v>
      </c>
      <c r="G8" s="20">
        <v>4.9489004000000003E-2</v>
      </c>
    </row>
    <row r="9" spans="1:7" ht="12.75" x14ac:dyDescent="0.2">
      <c r="A9" s="21">
        <v>3</v>
      </c>
      <c r="B9" s="22" t="s">
        <v>166</v>
      </c>
      <c r="C9" s="26" t="s">
        <v>167</v>
      </c>
      <c r="D9" s="17" t="s">
        <v>19</v>
      </c>
      <c r="E9" s="61">
        <v>211095</v>
      </c>
      <c r="F9" s="66">
        <v>322.44761249999999</v>
      </c>
      <c r="G9" s="20">
        <v>4.6647171000000001E-2</v>
      </c>
    </row>
    <row r="10" spans="1:7" ht="25.5" x14ac:dyDescent="0.2">
      <c r="A10" s="21">
        <v>4</v>
      </c>
      <c r="B10" s="22" t="s">
        <v>58</v>
      </c>
      <c r="C10" s="26" t="s">
        <v>59</v>
      </c>
      <c r="D10" s="17" t="s">
        <v>40</v>
      </c>
      <c r="E10" s="61">
        <v>42311</v>
      </c>
      <c r="F10" s="66">
        <v>301.91014050000001</v>
      </c>
      <c r="G10" s="20">
        <v>4.3676099000000003E-2</v>
      </c>
    </row>
    <row r="11" spans="1:7" ht="25.5" x14ac:dyDescent="0.2">
      <c r="A11" s="21">
        <v>5</v>
      </c>
      <c r="B11" s="22" t="s">
        <v>168</v>
      </c>
      <c r="C11" s="26" t="s">
        <v>169</v>
      </c>
      <c r="D11" s="17" t="s">
        <v>74</v>
      </c>
      <c r="E11" s="61">
        <v>11535</v>
      </c>
      <c r="F11" s="66">
        <v>291.22991250000001</v>
      </c>
      <c r="G11" s="20">
        <v>4.2131033999999998E-2</v>
      </c>
    </row>
    <row r="12" spans="1:7" ht="12.75" x14ac:dyDescent="0.2">
      <c r="A12" s="21">
        <v>6</v>
      </c>
      <c r="B12" s="22" t="s">
        <v>170</v>
      </c>
      <c r="C12" s="26" t="s">
        <v>171</v>
      </c>
      <c r="D12" s="17" t="s">
        <v>172</v>
      </c>
      <c r="E12" s="61">
        <v>12472</v>
      </c>
      <c r="F12" s="66">
        <v>252.83238399999999</v>
      </c>
      <c r="G12" s="20">
        <v>3.6576221999999999E-2</v>
      </c>
    </row>
    <row r="13" spans="1:7" ht="12.75" x14ac:dyDescent="0.2">
      <c r="A13" s="21">
        <v>7</v>
      </c>
      <c r="B13" s="22" t="s">
        <v>173</v>
      </c>
      <c r="C13" s="26" t="s">
        <v>174</v>
      </c>
      <c r="D13" s="17" t="s">
        <v>175</v>
      </c>
      <c r="E13" s="61">
        <v>73871</v>
      </c>
      <c r="F13" s="66">
        <v>234.13413449999999</v>
      </c>
      <c r="G13" s="20">
        <v>3.3871222999999999E-2</v>
      </c>
    </row>
    <row r="14" spans="1:7" ht="25.5" x14ac:dyDescent="0.2">
      <c r="A14" s="21">
        <v>8</v>
      </c>
      <c r="B14" s="22" t="s">
        <v>84</v>
      </c>
      <c r="C14" s="26" t="s">
        <v>85</v>
      </c>
      <c r="D14" s="17" t="s">
        <v>40</v>
      </c>
      <c r="E14" s="61">
        <v>136513</v>
      </c>
      <c r="F14" s="66">
        <v>226.61158</v>
      </c>
      <c r="G14" s="20">
        <v>3.2782965999999997E-2</v>
      </c>
    </row>
    <row r="15" spans="1:7" ht="12.75" x14ac:dyDescent="0.2">
      <c r="A15" s="21">
        <v>9</v>
      </c>
      <c r="B15" s="22" t="s">
        <v>176</v>
      </c>
      <c r="C15" s="26" t="s">
        <v>177</v>
      </c>
      <c r="D15" s="17" t="s">
        <v>178</v>
      </c>
      <c r="E15" s="61">
        <v>9341</v>
      </c>
      <c r="F15" s="66">
        <v>216.48701600000001</v>
      </c>
      <c r="G15" s="20">
        <v>3.1318287E-2</v>
      </c>
    </row>
    <row r="16" spans="1:7" ht="25.5" x14ac:dyDescent="0.2">
      <c r="A16" s="21">
        <v>10</v>
      </c>
      <c r="B16" s="22" t="s">
        <v>107</v>
      </c>
      <c r="C16" s="26" t="s">
        <v>108</v>
      </c>
      <c r="D16" s="17" t="s">
        <v>40</v>
      </c>
      <c r="E16" s="61">
        <v>15951</v>
      </c>
      <c r="F16" s="66">
        <v>206.0629935</v>
      </c>
      <c r="G16" s="20">
        <v>2.9810285999999998E-2</v>
      </c>
    </row>
    <row r="17" spans="1:7" ht="12.75" x14ac:dyDescent="0.2">
      <c r="A17" s="21">
        <v>11</v>
      </c>
      <c r="B17" s="22" t="s">
        <v>179</v>
      </c>
      <c r="C17" s="26" t="s">
        <v>180</v>
      </c>
      <c r="D17" s="17" t="s">
        <v>32</v>
      </c>
      <c r="E17" s="61">
        <v>106351</v>
      </c>
      <c r="F17" s="66">
        <v>196.962052</v>
      </c>
      <c r="G17" s="20">
        <v>2.8493689999999999E-2</v>
      </c>
    </row>
    <row r="18" spans="1:7" ht="25.5" x14ac:dyDescent="0.2">
      <c r="A18" s="21">
        <v>12</v>
      </c>
      <c r="B18" s="22" t="s">
        <v>181</v>
      </c>
      <c r="C18" s="26" t="s">
        <v>182</v>
      </c>
      <c r="D18" s="17" t="s">
        <v>40</v>
      </c>
      <c r="E18" s="61">
        <v>16950</v>
      </c>
      <c r="F18" s="66">
        <v>195.51824999999999</v>
      </c>
      <c r="G18" s="20">
        <v>2.8284822000000001E-2</v>
      </c>
    </row>
    <row r="19" spans="1:7" ht="25.5" x14ac:dyDescent="0.2">
      <c r="A19" s="21">
        <v>13</v>
      </c>
      <c r="B19" s="22" t="s">
        <v>183</v>
      </c>
      <c r="C19" s="26" t="s">
        <v>184</v>
      </c>
      <c r="D19" s="17" t="s">
        <v>40</v>
      </c>
      <c r="E19" s="61">
        <v>79715</v>
      </c>
      <c r="F19" s="66">
        <v>192.75086999999999</v>
      </c>
      <c r="G19" s="20">
        <v>2.7884475999999998E-2</v>
      </c>
    </row>
    <row r="20" spans="1:7" ht="12.75" x14ac:dyDescent="0.2">
      <c r="A20" s="21">
        <v>14</v>
      </c>
      <c r="B20" s="22" t="s">
        <v>185</v>
      </c>
      <c r="C20" s="26" t="s">
        <v>186</v>
      </c>
      <c r="D20" s="17" t="s">
        <v>187</v>
      </c>
      <c r="E20" s="61">
        <v>71641</v>
      </c>
      <c r="F20" s="66">
        <v>177.884603</v>
      </c>
      <c r="G20" s="20">
        <v>2.5733834000000001E-2</v>
      </c>
    </row>
    <row r="21" spans="1:7" ht="12.75" x14ac:dyDescent="0.2">
      <c r="A21" s="21">
        <v>15</v>
      </c>
      <c r="B21" s="22" t="s">
        <v>188</v>
      </c>
      <c r="C21" s="26" t="s">
        <v>189</v>
      </c>
      <c r="D21" s="17" t="s">
        <v>172</v>
      </c>
      <c r="E21" s="61">
        <v>8813</v>
      </c>
      <c r="F21" s="66">
        <v>175.4712365</v>
      </c>
      <c r="G21" s="20">
        <v>2.5384701999999999E-2</v>
      </c>
    </row>
    <row r="22" spans="1:7" ht="25.5" x14ac:dyDescent="0.2">
      <c r="A22" s="21">
        <v>16</v>
      </c>
      <c r="B22" s="22" t="s">
        <v>75</v>
      </c>
      <c r="C22" s="26" t="s">
        <v>76</v>
      </c>
      <c r="D22" s="17" t="s">
        <v>74</v>
      </c>
      <c r="E22" s="61">
        <v>24889</v>
      </c>
      <c r="F22" s="66">
        <v>174.40966750000001</v>
      </c>
      <c r="G22" s="20">
        <v>2.5231130000000001E-2</v>
      </c>
    </row>
    <row r="23" spans="1:7" ht="12.75" x14ac:dyDescent="0.2">
      <c r="A23" s="21">
        <v>17</v>
      </c>
      <c r="B23" s="22" t="s">
        <v>192</v>
      </c>
      <c r="C23" s="26" t="s">
        <v>193</v>
      </c>
      <c r="D23" s="17" t="s">
        <v>178</v>
      </c>
      <c r="E23" s="61">
        <v>43784</v>
      </c>
      <c r="F23" s="66">
        <v>171.370576</v>
      </c>
      <c r="G23" s="20">
        <v>2.4791476999999999E-2</v>
      </c>
    </row>
    <row r="24" spans="1:7" ht="12.75" x14ac:dyDescent="0.2">
      <c r="A24" s="21">
        <v>18</v>
      </c>
      <c r="B24" s="22" t="s">
        <v>86</v>
      </c>
      <c r="C24" s="26" t="s">
        <v>87</v>
      </c>
      <c r="D24" s="17" t="s">
        <v>19</v>
      </c>
      <c r="E24" s="61">
        <v>18029</v>
      </c>
      <c r="F24" s="66">
        <v>169.49062900000001</v>
      </c>
      <c r="G24" s="20">
        <v>2.4519513E-2</v>
      </c>
    </row>
    <row r="25" spans="1:7" ht="25.5" x14ac:dyDescent="0.2">
      <c r="A25" s="21">
        <v>19</v>
      </c>
      <c r="B25" s="22" t="s">
        <v>190</v>
      </c>
      <c r="C25" s="26" t="s">
        <v>191</v>
      </c>
      <c r="D25" s="17" t="s">
        <v>13</v>
      </c>
      <c r="E25" s="61">
        <v>21773</v>
      </c>
      <c r="F25" s="66">
        <v>167.82628399999999</v>
      </c>
      <c r="G25" s="20">
        <v>2.4278739000000001E-2</v>
      </c>
    </row>
    <row r="26" spans="1:7" ht="12.75" x14ac:dyDescent="0.2">
      <c r="A26" s="21">
        <v>20</v>
      </c>
      <c r="B26" s="22" t="s">
        <v>196</v>
      </c>
      <c r="C26" s="26" t="s">
        <v>197</v>
      </c>
      <c r="D26" s="17" t="s">
        <v>178</v>
      </c>
      <c r="E26" s="61">
        <v>26104</v>
      </c>
      <c r="F26" s="66">
        <v>154.039704</v>
      </c>
      <c r="G26" s="20">
        <v>2.2284291000000001E-2</v>
      </c>
    </row>
    <row r="27" spans="1:7" ht="25.5" x14ac:dyDescent="0.2">
      <c r="A27" s="21">
        <v>21</v>
      </c>
      <c r="B27" s="22" t="s">
        <v>194</v>
      </c>
      <c r="C27" s="26" t="s">
        <v>195</v>
      </c>
      <c r="D27" s="17" t="s">
        <v>40</v>
      </c>
      <c r="E27" s="61">
        <v>26545</v>
      </c>
      <c r="F27" s="66">
        <v>148.9307225</v>
      </c>
      <c r="G27" s="20">
        <v>2.1545195E-2</v>
      </c>
    </row>
    <row r="28" spans="1:7" ht="25.5" x14ac:dyDescent="0.2">
      <c r="A28" s="21">
        <v>22</v>
      </c>
      <c r="B28" s="22" t="s">
        <v>26</v>
      </c>
      <c r="C28" s="26" t="s">
        <v>27</v>
      </c>
      <c r="D28" s="17" t="s">
        <v>16</v>
      </c>
      <c r="E28" s="61">
        <v>121144</v>
      </c>
      <c r="F28" s="66">
        <v>145.312228</v>
      </c>
      <c r="G28" s="20">
        <v>2.1021722999999999E-2</v>
      </c>
    </row>
    <row r="29" spans="1:7" ht="25.5" x14ac:dyDescent="0.2">
      <c r="A29" s="21">
        <v>23</v>
      </c>
      <c r="B29" s="22" t="s">
        <v>200</v>
      </c>
      <c r="C29" s="26" t="s">
        <v>201</v>
      </c>
      <c r="D29" s="17" t="s">
        <v>74</v>
      </c>
      <c r="E29" s="61">
        <v>14040</v>
      </c>
      <c r="F29" s="66">
        <v>117.95004</v>
      </c>
      <c r="G29" s="20">
        <v>1.7063347E-2</v>
      </c>
    </row>
    <row r="30" spans="1:7" ht="25.5" x14ac:dyDescent="0.2">
      <c r="A30" s="21">
        <v>24</v>
      </c>
      <c r="B30" s="22" t="s">
        <v>202</v>
      </c>
      <c r="C30" s="26" t="s">
        <v>203</v>
      </c>
      <c r="D30" s="17" t="s">
        <v>40</v>
      </c>
      <c r="E30" s="61">
        <v>32888</v>
      </c>
      <c r="F30" s="66">
        <v>117.541712</v>
      </c>
      <c r="G30" s="20">
        <v>1.7004275999999999E-2</v>
      </c>
    </row>
    <row r="31" spans="1:7" ht="25.5" x14ac:dyDescent="0.2">
      <c r="A31" s="21">
        <v>25</v>
      </c>
      <c r="B31" s="22" t="s">
        <v>198</v>
      </c>
      <c r="C31" s="26" t="s">
        <v>199</v>
      </c>
      <c r="D31" s="17" t="s">
        <v>35</v>
      </c>
      <c r="E31" s="61">
        <v>16376</v>
      </c>
      <c r="F31" s="66">
        <v>109.547252</v>
      </c>
      <c r="G31" s="20">
        <v>1.5847751E-2</v>
      </c>
    </row>
    <row r="32" spans="1:7" ht="25.5" x14ac:dyDescent="0.2">
      <c r="A32" s="21">
        <v>26</v>
      </c>
      <c r="B32" s="22" t="s">
        <v>204</v>
      </c>
      <c r="C32" s="26" t="s">
        <v>205</v>
      </c>
      <c r="D32" s="17" t="s">
        <v>13</v>
      </c>
      <c r="E32" s="61">
        <v>55216</v>
      </c>
      <c r="F32" s="66">
        <v>104.82757599999999</v>
      </c>
      <c r="G32" s="20">
        <v>1.5164975000000001E-2</v>
      </c>
    </row>
    <row r="33" spans="1:7" ht="12.75" x14ac:dyDescent="0.2">
      <c r="A33" s="21">
        <v>27</v>
      </c>
      <c r="B33" s="22" t="s">
        <v>92</v>
      </c>
      <c r="C33" s="26" t="s">
        <v>93</v>
      </c>
      <c r="D33" s="17" t="s">
        <v>51</v>
      </c>
      <c r="E33" s="61">
        <v>66181</v>
      </c>
      <c r="F33" s="66">
        <v>103.80489849999999</v>
      </c>
      <c r="G33" s="20">
        <v>1.5017028E-2</v>
      </c>
    </row>
    <row r="34" spans="1:7" ht="25.5" x14ac:dyDescent="0.2">
      <c r="A34" s="21">
        <v>28</v>
      </c>
      <c r="B34" s="22" t="s">
        <v>206</v>
      </c>
      <c r="C34" s="26" t="s">
        <v>207</v>
      </c>
      <c r="D34" s="17" t="s">
        <v>208</v>
      </c>
      <c r="E34" s="61">
        <v>37427</v>
      </c>
      <c r="F34" s="66">
        <v>100.5476355</v>
      </c>
      <c r="G34" s="20">
        <v>1.4545812999999999E-2</v>
      </c>
    </row>
    <row r="35" spans="1:7" ht="25.5" x14ac:dyDescent="0.2">
      <c r="A35" s="21">
        <v>29</v>
      </c>
      <c r="B35" s="22" t="s">
        <v>79</v>
      </c>
      <c r="C35" s="26" t="s">
        <v>80</v>
      </c>
      <c r="D35" s="17" t="s">
        <v>74</v>
      </c>
      <c r="E35" s="61">
        <v>29375</v>
      </c>
      <c r="F35" s="66">
        <v>100.22750000000001</v>
      </c>
      <c r="G35" s="20">
        <v>1.44995E-2</v>
      </c>
    </row>
    <row r="36" spans="1:7" ht="25.5" x14ac:dyDescent="0.2">
      <c r="A36" s="21">
        <v>30</v>
      </c>
      <c r="B36" s="22" t="s">
        <v>209</v>
      </c>
      <c r="C36" s="26" t="s">
        <v>210</v>
      </c>
      <c r="D36" s="17" t="s">
        <v>40</v>
      </c>
      <c r="E36" s="61">
        <v>20395</v>
      </c>
      <c r="F36" s="66">
        <v>98.354887500000004</v>
      </c>
      <c r="G36" s="20">
        <v>1.4228597000000001E-2</v>
      </c>
    </row>
    <row r="37" spans="1:7" ht="12.75" x14ac:dyDescent="0.2">
      <c r="A37" s="21">
        <v>31</v>
      </c>
      <c r="B37" s="22" t="s">
        <v>211</v>
      </c>
      <c r="C37" s="26" t="s">
        <v>212</v>
      </c>
      <c r="D37" s="17" t="s">
        <v>178</v>
      </c>
      <c r="E37" s="61">
        <v>10132</v>
      </c>
      <c r="F37" s="66">
        <v>93.862848</v>
      </c>
      <c r="G37" s="20">
        <v>1.3578751999999999E-2</v>
      </c>
    </row>
    <row r="38" spans="1:7" ht="25.5" x14ac:dyDescent="0.2">
      <c r="A38" s="21">
        <v>32</v>
      </c>
      <c r="B38" s="22" t="s">
        <v>213</v>
      </c>
      <c r="C38" s="26" t="s">
        <v>214</v>
      </c>
      <c r="D38" s="17" t="s">
        <v>40</v>
      </c>
      <c r="E38" s="61">
        <v>11327</v>
      </c>
      <c r="F38" s="66">
        <v>92.660523499999996</v>
      </c>
      <c r="G38" s="20">
        <v>1.3404816999999999E-2</v>
      </c>
    </row>
    <row r="39" spans="1:7" ht="12.75" x14ac:dyDescent="0.2">
      <c r="A39" s="21">
        <v>33</v>
      </c>
      <c r="B39" s="22" t="s">
        <v>215</v>
      </c>
      <c r="C39" s="26" t="s">
        <v>216</v>
      </c>
      <c r="D39" s="17" t="s">
        <v>217</v>
      </c>
      <c r="E39" s="61">
        <v>2904</v>
      </c>
      <c r="F39" s="66">
        <v>67.917299999999997</v>
      </c>
      <c r="G39" s="20">
        <v>9.8253170000000001E-3</v>
      </c>
    </row>
    <row r="40" spans="1:7" ht="25.5" x14ac:dyDescent="0.2">
      <c r="A40" s="21">
        <v>34</v>
      </c>
      <c r="B40" s="22" t="s">
        <v>112</v>
      </c>
      <c r="C40" s="26" t="s">
        <v>113</v>
      </c>
      <c r="D40" s="17" t="s">
        <v>40</v>
      </c>
      <c r="E40" s="61">
        <v>10370</v>
      </c>
      <c r="F40" s="66">
        <v>67.493144999999998</v>
      </c>
      <c r="G40" s="20">
        <v>9.7639560000000007E-3</v>
      </c>
    </row>
    <row r="41" spans="1:7" ht="12.75" x14ac:dyDescent="0.2">
      <c r="A41" s="21">
        <v>35</v>
      </c>
      <c r="B41" s="22" t="s">
        <v>218</v>
      </c>
      <c r="C41" s="26" t="s">
        <v>219</v>
      </c>
      <c r="D41" s="17" t="s">
        <v>32</v>
      </c>
      <c r="E41" s="61">
        <v>113110</v>
      </c>
      <c r="F41" s="66">
        <v>66.848010000000002</v>
      </c>
      <c r="G41" s="20">
        <v>9.6706269999999993E-3</v>
      </c>
    </row>
    <row r="42" spans="1:7" ht="25.5" x14ac:dyDescent="0.2">
      <c r="A42" s="21">
        <v>36</v>
      </c>
      <c r="B42" s="22" t="s">
        <v>81</v>
      </c>
      <c r="C42" s="26" t="s">
        <v>82</v>
      </c>
      <c r="D42" s="17" t="s">
        <v>83</v>
      </c>
      <c r="E42" s="61">
        <v>340</v>
      </c>
      <c r="F42" s="66">
        <v>66.448239999999998</v>
      </c>
      <c r="G42" s="20">
        <v>9.6127939999999992E-3</v>
      </c>
    </row>
    <row r="43" spans="1:7" ht="12.75" x14ac:dyDescent="0.2">
      <c r="A43" s="21">
        <v>37</v>
      </c>
      <c r="B43" s="22" t="s">
        <v>88</v>
      </c>
      <c r="C43" s="26" t="s">
        <v>89</v>
      </c>
      <c r="D43" s="17" t="s">
        <v>51</v>
      </c>
      <c r="E43" s="61">
        <v>21114</v>
      </c>
      <c r="F43" s="66">
        <v>65.590641000000005</v>
      </c>
      <c r="G43" s="20">
        <v>9.4887280000000001E-3</v>
      </c>
    </row>
    <row r="44" spans="1:7" ht="25.5" x14ac:dyDescent="0.2">
      <c r="A44" s="21">
        <v>38</v>
      </c>
      <c r="B44" s="22" t="s">
        <v>220</v>
      </c>
      <c r="C44" s="26" t="s">
        <v>221</v>
      </c>
      <c r="D44" s="17" t="s">
        <v>208</v>
      </c>
      <c r="E44" s="61">
        <v>16074</v>
      </c>
      <c r="F44" s="66">
        <v>61.193717999999997</v>
      </c>
      <c r="G44" s="20">
        <v>8.8526439999999998E-3</v>
      </c>
    </row>
    <row r="45" spans="1:7" ht="12.75" x14ac:dyDescent="0.2">
      <c r="A45" s="21">
        <v>39</v>
      </c>
      <c r="B45" s="22" t="s">
        <v>222</v>
      </c>
      <c r="C45" s="26" t="s">
        <v>223</v>
      </c>
      <c r="D45" s="17" t="s">
        <v>172</v>
      </c>
      <c r="E45" s="61">
        <v>19693</v>
      </c>
      <c r="F45" s="66">
        <v>60.624900500000003</v>
      </c>
      <c r="G45" s="20">
        <v>8.7703550000000005E-3</v>
      </c>
    </row>
    <row r="46" spans="1:7" ht="25.5" x14ac:dyDescent="0.2">
      <c r="A46" s="21">
        <v>40</v>
      </c>
      <c r="B46" s="22" t="s">
        <v>224</v>
      </c>
      <c r="C46" s="26" t="s">
        <v>225</v>
      </c>
      <c r="D46" s="17" t="s">
        <v>35</v>
      </c>
      <c r="E46" s="61">
        <v>39877</v>
      </c>
      <c r="F46" s="66">
        <v>58.938206000000001</v>
      </c>
      <c r="G46" s="20">
        <v>8.5263479999999996E-3</v>
      </c>
    </row>
    <row r="47" spans="1:7" ht="25.5" x14ac:dyDescent="0.2">
      <c r="A47" s="21">
        <v>41</v>
      </c>
      <c r="B47" s="22" t="s">
        <v>226</v>
      </c>
      <c r="C47" s="26" t="s">
        <v>227</v>
      </c>
      <c r="D47" s="17" t="s">
        <v>172</v>
      </c>
      <c r="E47" s="61">
        <v>8429</v>
      </c>
      <c r="F47" s="66">
        <v>58.067380999999997</v>
      </c>
      <c r="G47" s="20">
        <v>8.4003689999999995E-3</v>
      </c>
    </row>
    <row r="48" spans="1:7" ht="25.5" x14ac:dyDescent="0.2">
      <c r="A48" s="21">
        <v>42</v>
      </c>
      <c r="B48" s="22" t="s">
        <v>228</v>
      </c>
      <c r="C48" s="26" t="s">
        <v>229</v>
      </c>
      <c r="D48" s="17" t="s">
        <v>35</v>
      </c>
      <c r="E48" s="61">
        <v>7525</v>
      </c>
      <c r="F48" s="66">
        <v>56.685825000000001</v>
      </c>
      <c r="G48" s="20">
        <v>8.2005050000000003E-3</v>
      </c>
    </row>
    <row r="49" spans="1:7" ht="12.75" x14ac:dyDescent="0.2">
      <c r="A49" s="21">
        <v>43</v>
      </c>
      <c r="B49" s="22" t="s">
        <v>233</v>
      </c>
      <c r="C49" s="26" t="s">
        <v>234</v>
      </c>
      <c r="D49" s="17" t="s">
        <v>172</v>
      </c>
      <c r="E49" s="61">
        <v>10696</v>
      </c>
      <c r="F49" s="66">
        <v>49.329951999999999</v>
      </c>
      <c r="G49" s="20">
        <v>7.1363609999999999E-3</v>
      </c>
    </row>
    <row r="50" spans="1:7" ht="51" x14ac:dyDescent="0.2">
      <c r="A50" s="21">
        <v>44</v>
      </c>
      <c r="B50" s="22" t="s">
        <v>230</v>
      </c>
      <c r="C50" s="26" t="s">
        <v>231</v>
      </c>
      <c r="D50" s="17" t="s">
        <v>232</v>
      </c>
      <c r="E50" s="61">
        <v>97751</v>
      </c>
      <c r="F50" s="66">
        <v>47.751363499999997</v>
      </c>
      <c r="G50" s="20">
        <v>6.9079930000000003E-3</v>
      </c>
    </row>
    <row r="51" spans="1:7" ht="12.75" x14ac:dyDescent="0.2">
      <c r="A51" s="21">
        <v>45</v>
      </c>
      <c r="B51" s="22" t="s">
        <v>235</v>
      </c>
      <c r="C51" s="26" t="s">
        <v>236</v>
      </c>
      <c r="D51" s="17" t="s">
        <v>237</v>
      </c>
      <c r="E51" s="61">
        <v>1651</v>
      </c>
      <c r="F51" s="66">
        <v>46.984983499999998</v>
      </c>
      <c r="G51" s="20">
        <v>6.7971239999999999E-3</v>
      </c>
    </row>
    <row r="52" spans="1:7" ht="25.5" x14ac:dyDescent="0.2">
      <c r="A52" s="21">
        <v>46</v>
      </c>
      <c r="B52" s="22" t="s">
        <v>238</v>
      </c>
      <c r="C52" s="26" t="s">
        <v>239</v>
      </c>
      <c r="D52" s="17" t="s">
        <v>40</v>
      </c>
      <c r="E52" s="61">
        <v>13190</v>
      </c>
      <c r="F52" s="66">
        <v>29.294989999999999</v>
      </c>
      <c r="G52" s="20">
        <v>4.237986E-3</v>
      </c>
    </row>
    <row r="53" spans="1:7" ht="12.75" x14ac:dyDescent="0.2">
      <c r="A53" s="21">
        <v>47</v>
      </c>
      <c r="B53" s="22" t="s">
        <v>114</v>
      </c>
      <c r="C53" s="26" t="s">
        <v>115</v>
      </c>
      <c r="D53" s="17" t="s">
        <v>51</v>
      </c>
      <c r="E53" s="61">
        <v>4824</v>
      </c>
      <c r="F53" s="66">
        <v>24.925608</v>
      </c>
      <c r="G53" s="20">
        <v>3.6058850000000001E-3</v>
      </c>
    </row>
    <row r="54" spans="1:7" ht="12.75" x14ac:dyDescent="0.2">
      <c r="A54" s="16"/>
      <c r="B54" s="17"/>
      <c r="C54" s="23" t="s">
        <v>120</v>
      </c>
      <c r="D54" s="27"/>
      <c r="E54" s="63"/>
      <c r="F54" s="68">
        <v>6687.9099009999973</v>
      </c>
      <c r="G54" s="28">
        <v>0.96751243300000001</v>
      </c>
    </row>
    <row r="55" spans="1:7" ht="12.75" x14ac:dyDescent="0.2">
      <c r="A55" s="21"/>
      <c r="B55" s="22"/>
      <c r="C55" s="29"/>
      <c r="D55" s="30"/>
      <c r="E55" s="61"/>
      <c r="F55" s="66"/>
      <c r="G55" s="20"/>
    </row>
    <row r="56" spans="1:7" ht="12.75" x14ac:dyDescent="0.2">
      <c r="A56" s="16"/>
      <c r="B56" s="17"/>
      <c r="C56" s="23" t="s">
        <v>121</v>
      </c>
      <c r="D56" s="24"/>
      <c r="E56" s="62"/>
      <c r="F56" s="67"/>
      <c r="G56" s="25"/>
    </row>
    <row r="57" spans="1:7" ht="12.75" x14ac:dyDescent="0.2">
      <c r="A57" s="16"/>
      <c r="B57" s="17"/>
      <c r="C57" s="23" t="s">
        <v>120</v>
      </c>
      <c r="D57" s="27"/>
      <c r="E57" s="63"/>
      <c r="F57" s="68">
        <v>0</v>
      </c>
      <c r="G57" s="28">
        <v>0</v>
      </c>
    </row>
    <row r="58" spans="1:7" ht="12.75" x14ac:dyDescent="0.2">
      <c r="A58" s="21"/>
      <c r="B58" s="22"/>
      <c r="C58" s="29"/>
      <c r="D58" s="30"/>
      <c r="E58" s="61"/>
      <c r="F58" s="66"/>
      <c r="G58" s="20"/>
    </row>
    <row r="59" spans="1:7" ht="12.75" x14ac:dyDescent="0.2">
      <c r="A59" s="31"/>
      <c r="B59" s="32"/>
      <c r="C59" s="23" t="s">
        <v>122</v>
      </c>
      <c r="D59" s="24"/>
      <c r="E59" s="62"/>
      <c r="F59" s="67"/>
      <c r="G59" s="25"/>
    </row>
    <row r="60" spans="1:7" ht="12.75" x14ac:dyDescent="0.2">
      <c r="A60" s="33"/>
      <c r="B60" s="34"/>
      <c r="C60" s="23" t="s">
        <v>120</v>
      </c>
      <c r="D60" s="35"/>
      <c r="E60" s="64"/>
      <c r="F60" s="69">
        <v>0</v>
      </c>
      <c r="G60" s="36">
        <v>0</v>
      </c>
    </row>
    <row r="61" spans="1:7" ht="12.75" x14ac:dyDescent="0.2">
      <c r="A61" s="33"/>
      <c r="B61" s="34"/>
      <c r="C61" s="29"/>
      <c r="D61" s="37"/>
      <c r="E61" s="65"/>
      <c r="F61" s="70"/>
      <c r="G61" s="38"/>
    </row>
    <row r="62" spans="1:7" ht="12.75" x14ac:dyDescent="0.2">
      <c r="A62" s="16"/>
      <c r="B62" s="17"/>
      <c r="C62" s="23" t="s">
        <v>123</v>
      </c>
      <c r="D62" s="24"/>
      <c r="E62" s="62"/>
      <c r="F62" s="67"/>
      <c r="G62" s="25"/>
    </row>
    <row r="63" spans="1:7" ht="12.75" x14ac:dyDescent="0.2">
      <c r="A63" s="16"/>
      <c r="B63" s="17"/>
      <c r="C63" s="23" t="s">
        <v>120</v>
      </c>
      <c r="D63" s="27"/>
      <c r="E63" s="63"/>
      <c r="F63" s="68">
        <v>0</v>
      </c>
      <c r="G63" s="28">
        <v>0</v>
      </c>
    </row>
    <row r="64" spans="1:7" ht="12.75" x14ac:dyDescent="0.2">
      <c r="A64" s="16"/>
      <c r="B64" s="17"/>
      <c r="C64" s="29"/>
      <c r="D64" s="19"/>
      <c r="E64" s="61"/>
      <c r="F64" s="66"/>
      <c r="G64" s="20"/>
    </row>
    <row r="65" spans="1:7" ht="12.75" x14ac:dyDescent="0.2">
      <c r="A65" s="16"/>
      <c r="B65" s="17"/>
      <c r="C65" s="23" t="s">
        <v>124</v>
      </c>
      <c r="D65" s="24"/>
      <c r="E65" s="62"/>
      <c r="F65" s="67"/>
      <c r="G65" s="25"/>
    </row>
    <row r="66" spans="1:7" ht="12.75" x14ac:dyDescent="0.2">
      <c r="A66" s="16"/>
      <c r="B66" s="17"/>
      <c r="C66" s="23" t="s">
        <v>120</v>
      </c>
      <c r="D66" s="27"/>
      <c r="E66" s="63"/>
      <c r="F66" s="68">
        <v>0</v>
      </c>
      <c r="G66" s="28">
        <v>0</v>
      </c>
    </row>
    <row r="67" spans="1:7" ht="12.75" x14ac:dyDescent="0.2">
      <c r="A67" s="16"/>
      <c r="B67" s="17"/>
      <c r="C67" s="29"/>
      <c r="D67" s="19"/>
      <c r="E67" s="61"/>
      <c r="F67" s="66"/>
      <c r="G67" s="20"/>
    </row>
    <row r="68" spans="1:7" ht="12.75" x14ac:dyDescent="0.2">
      <c r="A68" s="16"/>
      <c r="B68" s="17"/>
      <c r="C68" s="23" t="s">
        <v>125</v>
      </c>
      <c r="D68" s="24"/>
      <c r="E68" s="62"/>
      <c r="F68" s="67"/>
      <c r="G68" s="25"/>
    </row>
    <row r="69" spans="1:7" ht="12.75" x14ac:dyDescent="0.2">
      <c r="A69" s="16"/>
      <c r="B69" s="17"/>
      <c r="C69" s="23" t="s">
        <v>120</v>
      </c>
      <c r="D69" s="27"/>
      <c r="E69" s="63"/>
      <c r="F69" s="68">
        <v>0</v>
      </c>
      <c r="G69" s="28">
        <v>0</v>
      </c>
    </row>
    <row r="70" spans="1:7" ht="12.75" x14ac:dyDescent="0.2">
      <c r="A70" s="16"/>
      <c r="B70" s="17"/>
      <c r="C70" s="29"/>
      <c r="D70" s="19"/>
      <c r="E70" s="61"/>
      <c r="F70" s="66"/>
      <c r="G70" s="20"/>
    </row>
    <row r="71" spans="1:7" ht="25.5" x14ac:dyDescent="0.2">
      <c r="A71" s="21"/>
      <c r="B71" s="22"/>
      <c r="C71" s="39" t="s">
        <v>126</v>
      </c>
      <c r="D71" s="40"/>
      <c r="E71" s="63"/>
      <c r="F71" s="68">
        <v>6687.9099009999973</v>
      </c>
      <c r="G71" s="28">
        <v>0.96751243300000001</v>
      </c>
    </row>
    <row r="72" spans="1:7" ht="12.75" x14ac:dyDescent="0.2">
      <c r="A72" s="16"/>
      <c r="B72" s="17"/>
      <c r="C72" s="26"/>
      <c r="D72" s="19"/>
      <c r="E72" s="61"/>
      <c r="F72" s="66"/>
      <c r="G72" s="20"/>
    </row>
    <row r="73" spans="1:7" ht="12.75" x14ac:dyDescent="0.2">
      <c r="A73" s="16"/>
      <c r="B73" s="17"/>
      <c r="C73" s="18" t="s">
        <v>127</v>
      </c>
      <c r="D73" s="19"/>
      <c r="E73" s="61"/>
      <c r="F73" s="66"/>
      <c r="G73" s="20"/>
    </row>
    <row r="74" spans="1:7" ht="25.5" x14ac:dyDescent="0.2">
      <c r="A74" s="16"/>
      <c r="B74" s="17"/>
      <c r="C74" s="23" t="s">
        <v>10</v>
      </c>
      <c r="D74" s="24"/>
      <c r="E74" s="62"/>
      <c r="F74" s="67"/>
      <c r="G74" s="25"/>
    </row>
    <row r="75" spans="1:7" ht="12.75" x14ac:dyDescent="0.2">
      <c r="A75" s="21"/>
      <c r="B75" s="22"/>
      <c r="C75" s="23" t="s">
        <v>120</v>
      </c>
      <c r="D75" s="27"/>
      <c r="E75" s="63"/>
      <c r="F75" s="68">
        <v>0</v>
      </c>
      <c r="G75" s="28">
        <v>0</v>
      </c>
    </row>
    <row r="76" spans="1:7" ht="12.75" x14ac:dyDescent="0.2">
      <c r="A76" s="21"/>
      <c r="B76" s="22"/>
      <c r="C76" s="29"/>
      <c r="D76" s="19"/>
      <c r="E76" s="61"/>
      <c r="F76" s="66"/>
      <c r="G76" s="20"/>
    </row>
    <row r="77" spans="1:7" ht="12.75" x14ac:dyDescent="0.2">
      <c r="A77" s="16"/>
      <c r="B77" s="41"/>
      <c r="C77" s="23" t="s">
        <v>128</v>
      </c>
      <c r="D77" s="24"/>
      <c r="E77" s="62"/>
      <c r="F77" s="67"/>
      <c r="G77" s="25"/>
    </row>
    <row r="78" spans="1:7" ht="12.75" x14ac:dyDescent="0.2">
      <c r="A78" s="21"/>
      <c r="B78" s="22"/>
      <c r="C78" s="23" t="s">
        <v>120</v>
      </c>
      <c r="D78" s="27"/>
      <c r="E78" s="63"/>
      <c r="F78" s="68">
        <v>0</v>
      </c>
      <c r="G78" s="28">
        <v>0</v>
      </c>
    </row>
    <row r="79" spans="1:7" ht="12.75" x14ac:dyDescent="0.2">
      <c r="A79" s="21"/>
      <c r="B79" s="22"/>
      <c r="C79" s="29"/>
      <c r="D79" s="19"/>
      <c r="E79" s="61"/>
      <c r="F79" s="71"/>
      <c r="G79" s="42"/>
    </row>
    <row r="80" spans="1:7" ht="12.75" x14ac:dyDescent="0.2">
      <c r="A80" s="16"/>
      <c r="B80" s="17"/>
      <c r="C80" s="23" t="s">
        <v>129</v>
      </c>
      <c r="D80" s="24"/>
      <c r="E80" s="62"/>
      <c r="F80" s="67"/>
      <c r="G80" s="25"/>
    </row>
    <row r="81" spans="1:7" ht="12.75" x14ac:dyDescent="0.2">
      <c r="A81" s="21"/>
      <c r="B81" s="22"/>
      <c r="C81" s="23" t="s">
        <v>120</v>
      </c>
      <c r="D81" s="27"/>
      <c r="E81" s="63"/>
      <c r="F81" s="68">
        <v>0</v>
      </c>
      <c r="G81" s="28">
        <v>0</v>
      </c>
    </row>
    <row r="82" spans="1:7" ht="12.75" x14ac:dyDescent="0.2">
      <c r="A82" s="16"/>
      <c r="B82" s="17"/>
      <c r="C82" s="29"/>
      <c r="D82" s="19"/>
      <c r="E82" s="61"/>
      <c r="F82" s="66"/>
      <c r="G82" s="20"/>
    </row>
    <row r="83" spans="1:7" ht="25.5" x14ac:dyDescent="0.2">
      <c r="A83" s="16"/>
      <c r="B83" s="41"/>
      <c r="C83" s="23" t="s">
        <v>130</v>
      </c>
      <c r="D83" s="24"/>
      <c r="E83" s="62"/>
      <c r="F83" s="67"/>
      <c r="G83" s="25"/>
    </row>
    <row r="84" spans="1:7" ht="12.75" x14ac:dyDescent="0.2">
      <c r="A84" s="21"/>
      <c r="B84" s="22"/>
      <c r="C84" s="23" t="s">
        <v>120</v>
      </c>
      <c r="D84" s="27"/>
      <c r="E84" s="63"/>
      <c r="F84" s="68">
        <v>0</v>
      </c>
      <c r="G84" s="28">
        <v>0</v>
      </c>
    </row>
    <row r="85" spans="1:7" ht="12.75" x14ac:dyDescent="0.2">
      <c r="A85" s="21"/>
      <c r="B85" s="22"/>
      <c r="C85" s="29"/>
      <c r="D85" s="19"/>
      <c r="E85" s="61"/>
      <c r="F85" s="66"/>
      <c r="G85" s="20"/>
    </row>
    <row r="86" spans="1:7" ht="12.75" x14ac:dyDescent="0.2">
      <c r="A86" s="21"/>
      <c r="B86" s="22"/>
      <c r="C86" s="43" t="s">
        <v>131</v>
      </c>
      <c r="D86" s="40"/>
      <c r="E86" s="63"/>
      <c r="F86" s="68">
        <v>0</v>
      </c>
      <c r="G86" s="28">
        <v>0</v>
      </c>
    </row>
    <row r="87" spans="1:7" ht="12.75" x14ac:dyDescent="0.2">
      <c r="A87" s="21"/>
      <c r="B87" s="22"/>
      <c r="C87" s="26"/>
      <c r="D87" s="19"/>
      <c r="E87" s="61"/>
      <c r="F87" s="66"/>
      <c r="G87" s="20"/>
    </row>
    <row r="88" spans="1:7" ht="12.75" x14ac:dyDescent="0.2">
      <c r="A88" s="16"/>
      <c r="B88" s="17"/>
      <c r="C88" s="18" t="s">
        <v>132</v>
      </c>
      <c r="D88" s="19"/>
      <c r="E88" s="61"/>
      <c r="F88" s="66"/>
      <c r="G88" s="20"/>
    </row>
    <row r="89" spans="1:7" ht="12.75" x14ac:dyDescent="0.2">
      <c r="A89" s="21"/>
      <c r="B89" s="22"/>
      <c r="C89" s="23" t="s">
        <v>133</v>
      </c>
      <c r="D89" s="24"/>
      <c r="E89" s="62"/>
      <c r="F89" s="67"/>
      <c r="G89" s="25"/>
    </row>
    <row r="90" spans="1:7" ht="12.75" x14ac:dyDescent="0.2">
      <c r="A90" s="21"/>
      <c r="B90" s="22"/>
      <c r="C90" s="23" t="s">
        <v>120</v>
      </c>
      <c r="D90" s="40"/>
      <c r="E90" s="63"/>
      <c r="F90" s="68">
        <v>0</v>
      </c>
      <c r="G90" s="28">
        <v>0</v>
      </c>
    </row>
    <row r="91" spans="1:7" ht="12.75" x14ac:dyDescent="0.2">
      <c r="A91" s="21"/>
      <c r="B91" s="22"/>
      <c r="C91" s="29"/>
      <c r="D91" s="22"/>
      <c r="E91" s="61"/>
      <c r="F91" s="66"/>
      <c r="G91" s="20"/>
    </row>
    <row r="92" spans="1:7" ht="12.75" x14ac:dyDescent="0.2">
      <c r="A92" s="21"/>
      <c r="B92" s="22"/>
      <c r="C92" s="23" t="s">
        <v>134</v>
      </c>
      <c r="D92" s="24"/>
      <c r="E92" s="62"/>
      <c r="F92" s="67"/>
      <c r="G92" s="25"/>
    </row>
    <row r="93" spans="1:7" ht="12.75" x14ac:dyDescent="0.2">
      <c r="A93" s="21"/>
      <c r="B93" s="22"/>
      <c r="C93" s="23" t="s">
        <v>120</v>
      </c>
      <c r="D93" s="40"/>
      <c r="E93" s="63"/>
      <c r="F93" s="68">
        <v>0</v>
      </c>
      <c r="G93" s="28">
        <v>0</v>
      </c>
    </row>
    <row r="94" spans="1:7" ht="12.75" x14ac:dyDescent="0.2">
      <c r="A94" s="21"/>
      <c r="B94" s="22"/>
      <c r="C94" s="29"/>
      <c r="D94" s="22"/>
      <c r="E94" s="61"/>
      <c r="F94" s="66"/>
      <c r="G94" s="20"/>
    </row>
    <row r="95" spans="1:7" ht="12.75" x14ac:dyDescent="0.2">
      <c r="A95" s="21"/>
      <c r="B95" s="22"/>
      <c r="C95" s="23" t="s">
        <v>135</v>
      </c>
      <c r="D95" s="24"/>
      <c r="E95" s="62"/>
      <c r="F95" s="67"/>
      <c r="G95" s="25"/>
    </row>
    <row r="96" spans="1:7" ht="12.75" x14ac:dyDescent="0.2">
      <c r="A96" s="21"/>
      <c r="B96" s="22"/>
      <c r="C96" s="23" t="s">
        <v>120</v>
      </c>
      <c r="D96" s="40"/>
      <c r="E96" s="63"/>
      <c r="F96" s="68">
        <v>0</v>
      </c>
      <c r="G96" s="28">
        <v>0</v>
      </c>
    </row>
    <row r="97" spans="1:7" ht="12.75" x14ac:dyDescent="0.2">
      <c r="A97" s="21"/>
      <c r="B97" s="22"/>
      <c r="C97" s="29"/>
      <c r="D97" s="22"/>
      <c r="E97" s="61"/>
      <c r="F97" s="66"/>
      <c r="G97" s="20"/>
    </row>
    <row r="98" spans="1:7" ht="12.75" x14ac:dyDescent="0.2">
      <c r="A98" s="21"/>
      <c r="B98" s="22"/>
      <c r="C98" s="23" t="s">
        <v>136</v>
      </c>
      <c r="D98" s="24"/>
      <c r="E98" s="62"/>
      <c r="F98" s="67"/>
      <c r="G98" s="25"/>
    </row>
    <row r="99" spans="1:7" ht="12.75" x14ac:dyDescent="0.2">
      <c r="A99" s="21">
        <v>1</v>
      </c>
      <c r="B99" s="22"/>
      <c r="C99" s="26" t="s">
        <v>137</v>
      </c>
      <c r="D99" s="30"/>
      <c r="E99" s="61"/>
      <c r="F99" s="66">
        <v>164.97346870000001</v>
      </c>
      <c r="G99" s="20">
        <v>2.3866034000000001E-2</v>
      </c>
    </row>
    <row r="100" spans="1:7" ht="12.75" x14ac:dyDescent="0.2">
      <c r="A100" s="21"/>
      <c r="B100" s="22"/>
      <c r="C100" s="23" t="s">
        <v>120</v>
      </c>
      <c r="D100" s="40"/>
      <c r="E100" s="63"/>
      <c r="F100" s="68">
        <v>164.97346870000001</v>
      </c>
      <c r="G100" s="28">
        <v>2.3866034000000001E-2</v>
      </c>
    </row>
    <row r="101" spans="1:7" ht="12.75" x14ac:dyDescent="0.2">
      <c r="A101" s="21"/>
      <c r="B101" s="22"/>
      <c r="C101" s="29"/>
      <c r="D101" s="22"/>
      <c r="E101" s="61"/>
      <c r="F101" s="66"/>
      <c r="G101" s="20"/>
    </row>
    <row r="102" spans="1:7" ht="25.5" x14ac:dyDescent="0.2">
      <c r="A102" s="21"/>
      <c r="B102" s="22"/>
      <c r="C102" s="39" t="s">
        <v>138</v>
      </c>
      <c r="D102" s="40"/>
      <c r="E102" s="63"/>
      <c r="F102" s="68">
        <v>164.97346870000001</v>
      </c>
      <c r="G102" s="28">
        <v>2.3866034000000001E-2</v>
      </c>
    </row>
    <row r="103" spans="1:7" ht="12.75" x14ac:dyDescent="0.2">
      <c r="A103" s="21"/>
      <c r="B103" s="22"/>
      <c r="C103" s="44"/>
      <c r="D103" s="22"/>
      <c r="E103" s="61"/>
      <c r="F103" s="66"/>
      <c r="G103" s="20"/>
    </row>
    <row r="104" spans="1:7" ht="12.75" x14ac:dyDescent="0.2">
      <c r="A104" s="16"/>
      <c r="B104" s="17"/>
      <c r="C104" s="18" t="s">
        <v>139</v>
      </c>
      <c r="D104" s="19"/>
      <c r="E104" s="61"/>
      <c r="F104" s="66"/>
      <c r="G104" s="20"/>
    </row>
    <row r="105" spans="1:7" ht="25.5" x14ac:dyDescent="0.2">
      <c r="A105" s="21"/>
      <c r="B105" s="22"/>
      <c r="C105" s="23" t="s">
        <v>140</v>
      </c>
      <c r="D105" s="24"/>
      <c r="E105" s="62"/>
      <c r="F105" s="67"/>
      <c r="G105" s="25"/>
    </row>
    <row r="106" spans="1:7" ht="12.75" x14ac:dyDescent="0.2">
      <c r="A106" s="21"/>
      <c r="B106" s="22"/>
      <c r="C106" s="23" t="s">
        <v>120</v>
      </c>
      <c r="D106" s="40"/>
      <c r="E106" s="63"/>
      <c r="F106" s="68">
        <v>0</v>
      </c>
      <c r="G106" s="28">
        <v>0</v>
      </c>
    </row>
    <row r="107" spans="1:7" ht="12.75" x14ac:dyDescent="0.2">
      <c r="A107" s="21"/>
      <c r="B107" s="22"/>
      <c r="C107" s="29"/>
      <c r="D107" s="22"/>
      <c r="E107" s="61"/>
      <c r="F107" s="66"/>
      <c r="G107" s="20"/>
    </row>
    <row r="108" spans="1:7" ht="12.75" x14ac:dyDescent="0.2">
      <c r="A108" s="16"/>
      <c r="B108" s="17"/>
      <c r="C108" s="18" t="s">
        <v>141</v>
      </c>
      <c r="D108" s="19"/>
      <c r="E108" s="61"/>
      <c r="F108" s="66"/>
      <c r="G108" s="20"/>
    </row>
    <row r="109" spans="1:7" ht="25.5" x14ac:dyDescent="0.2">
      <c r="A109" s="21"/>
      <c r="B109" s="22"/>
      <c r="C109" s="23" t="s">
        <v>142</v>
      </c>
      <c r="D109" s="24"/>
      <c r="E109" s="62"/>
      <c r="F109" s="67"/>
      <c r="G109" s="25"/>
    </row>
    <row r="110" spans="1:7" ht="12.75" x14ac:dyDescent="0.2">
      <c r="A110" s="21"/>
      <c r="B110" s="22"/>
      <c r="C110" s="23" t="s">
        <v>120</v>
      </c>
      <c r="D110" s="40"/>
      <c r="E110" s="63"/>
      <c r="F110" s="68">
        <v>0</v>
      </c>
      <c r="G110" s="28">
        <v>0</v>
      </c>
    </row>
    <row r="111" spans="1:7" ht="12.75" x14ac:dyDescent="0.2">
      <c r="A111" s="21"/>
      <c r="B111" s="22"/>
      <c r="C111" s="29"/>
      <c r="D111" s="22"/>
      <c r="E111" s="61"/>
      <c r="F111" s="66"/>
      <c r="G111" s="20"/>
    </row>
    <row r="112" spans="1:7" ht="25.5" x14ac:dyDescent="0.2">
      <c r="A112" s="21"/>
      <c r="B112" s="22"/>
      <c r="C112" s="23" t="s">
        <v>143</v>
      </c>
      <c r="D112" s="24"/>
      <c r="E112" s="62"/>
      <c r="F112" s="67"/>
      <c r="G112" s="25"/>
    </row>
    <row r="113" spans="1:7" ht="12.75" x14ac:dyDescent="0.2">
      <c r="A113" s="21"/>
      <c r="B113" s="22"/>
      <c r="C113" s="23" t="s">
        <v>120</v>
      </c>
      <c r="D113" s="40"/>
      <c r="E113" s="63"/>
      <c r="F113" s="68">
        <v>0</v>
      </c>
      <c r="G113" s="28">
        <v>0</v>
      </c>
    </row>
    <row r="114" spans="1:7" ht="12.75" x14ac:dyDescent="0.2">
      <c r="A114" s="21"/>
      <c r="B114" s="22"/>
      <c r="C114" s="29"/>
      <c r="D114" s="22"/>
      <c r="E114" s="61"/>
      <c r="F114" s="71"/>
      <c r="G114" s="42"/>
    </row>
    <row r="115" spans="1:7" ht="25.5" x14ac:dyDescent="0.2">
      <c r="A115" s="21"/>
      <c r="B115" s="22"/>
      <c r="C115" s="44" t="s">
        <v>144</v>
      </c>
      <c r="D115" s="22"/>
      <c r="E115" s="61"/>
      <c r="F115" s="71">
        <v>59.596171009999999</v>
      </c>
      <c r="G115" s="42">
        <v>8.6215330000000007E-3</v>
      </c>
    </row>
    <row r="116" spans="1:7" ht="12.75" x14ac:dyDescent="0.2">
      <c r="A116" s="21"/>
      <c r="B116" s="22"/>
      <c r="C116" s="45" t="s">
        <v>145</v>
      </c>
      <c r="D116" s="27"/>
      <c r="E116" s="63"/>
      <c r="F116" s="68">
        <v>6912.4795407099973</v>
      </c>
      <c r="G116" s="28">
        <v>1</v>
      </c>
    </row>
    <row r="118" spans="1:7" ht="12.75" x14ac:dyDescent="0.2">
      <c r="B118" s="156"/>
      <c r="C118" s="156"/>
      <c r="D118" s="156"/>
      <c r="E118" s="156"/>
      <c r="F118" s="156"/>
    </row>
    <row r="119" spans="1:7" ht="12.75" x14ac:dyDescent="0.2">
      <c r="B119" s="156"/>
      <c r="C119" s="156"/>
      <c r="D119" s="156"/>
      <c r="E119" s="156"/>
      <c r="F119" s="156"/>
    </row>
    <row r="121" spans="1:7" ht="12.75" x14ac:dyDescent="0.2">
      <c r="B121" s="51" t="s">
        <v>146</v>
      </c>
      <c r="C121" s="52"/>
      <c r="D121" s="53"/>
    </row>
    <row r="122" spans="1:7" ht="12.75" x14ac:dyDescent="0.2">
      <c r="B122" s="54" t="s">
        <v>147</v>
      </c>
      <c r="C122" s="55"/>
      <c r="D122" s="78" t="s">
        <v>148</v>
      </c>
    </row>
    <row r="123" spans="1:7" ht="12.75" x14ac:dyDescent="0.2">
      <c r="B123" s="54" t="s">
        <v>149</v>
      </c>
      <c r="C123" s="55"/>
      <c r="D123" s="78" t="s">
        <v>148</v>
      </c>
    </row>
    <row r="124" spans="1:7" ht="12.75" x14ac:dyDescent="0.2">
      <c r="B124" s="56" t="s">
        <v>150</v>
      </c>
      <c r="C124" s="55"/>
      <c r="D124" s="57"/>
    </row>
    <row r="125" spans="1:7" ht="25.5" customHeight="1" x14ac:dyDescent="0.2">
      <c r="B125" s="57"/>
      <c r="C125" s="47" t="s">
        <v>151</v>
      </c>
      <c r="D125" s="48" t="s">
        <v>152</v>
      </c>
    </row>
    <row r="126" spans="1:7" ht="12.75" customHeight="1" x14ac:dyDescent="0.2">
      <c r="B126" s="72" t="s">
        <v>153</v>
      </c>
      <c r="C126" s="73" t="s">
        <v>154</v>
      </c>
      <c r="D126" s="73" t="s">
        <v>155</v>
      </c>
    </row>
    <row r="127" spans="1:7" ht="12.75" x14ac:dyDescent="0.2">
      <c r="B127" s="57" t="s">
        <v>156</v>
      </c>
      <c r="C127" s="58">
        <v>36.495699999999999</v>
      </c>
      <c r="D127" s="58">
        <v>35.059100000000001</v>
      </c>
    </row>
    <row r="128" spans="1:7" ht="12.75" x14ac:dyDescent="0.2">
      <c r="B128" s="57" t="s">
        <v>157</v>
      </c>
      <c r="C128" s="58">
        <v>15.2399</v>
      </c>
      <c r="D128" s="58">
        <v>14.639900000000001</v>
      </c>
    </row>
    <row r="129" spans="2:4" ht="12.75" x14ac:dyDescent="0.2">
      <c r="B129" s="57" t="s">
        <v>158</v>
      </c>
      <c r="C129" s="58">
        <v>35.344299999999997</v>
      </c>
      <c r="D129" s="58">
        <v>33.942799999999998</v>
      </c>
    </row>
    <row r="130" spans="2:4" ht="12.75" x14ac:dyDescent="0.2">
      <c r="B130" s="57" t="s">
        <v>159</v>
      </c>
      <c r="C130" s="58">
        <v>14.385400000000001</v>
      </c>
      <c r="D130" s="58">
        <v>13.815</v>
      </c>
    </row>
    <row r="132" spans="2:4" ht="12.75" x14ac:dyDescent="0.2">
      <c r="B132" s="74" t="s">
        <v>160</v>
      </c>
      <c r="C132" s="59"/>
      <c r="D132" s="75" t="s">
        <v>148</v>
      </c>
    </row>
    <row r="133" spans="2:4" ht="24.75" customHeight="1" x14ac:dyDescent="0.2">
      <c r="B133" s="76"/>
      <c r="C133" s="76"/>
    </row>
    <row r="134" spans="2:4" ht="15" x14ac:dyDescent="0.25">
      <c r="B134" s="79"/>
      <c r="C134" s="77"/>
      <c r="D134"/>
    </row>
    <row r="136" spans="2:4" ht="12.75" x14ac:dyDescent="0.2">
      <c r="B136" s="56" t="s">
        <v>161</v>
      </c>
      <c r="C136" s="55"/>
      <c r="D136" s="80" t="s">
        <v>148</v>
      </c>
    </row>
    <row r="137" spans="2:4" ht="12.75" x14ac:dyDescent="0.2">
      <c r="B137" s="56" t="s">
        <v>162</v>
      </c>
      <c r="C137" s="55"/>
      <c r="D137" s="80" t="s">
        <v>148</v>
      </c>
    </row>
    <row r="138" spans="2:4" ht="12.75" x14ac:dyDescent="0.2">
      <c r="B138" s="56" t="s">
        <v>163</v>
      </c>
      <c r="C138" s="55"/>
      <c r="D138" s="60">
        <v>2.1528753113011966E-2</v>
      </c>
    </row>
    <row r="139" spans="2:4" ht="12.75" x14ac:dyDescent="0.2">
      <c r="B139" s="56" t="s">
        <v>164</v>
      </c>
      <c r="C139" s="55"/>
      <c r="D139" s="60" t="s">
        <v>148</v>
      </c>
    </row>
  </sheetData>
  <mergeCells count="5">
    <mergeCell ref="A1:G1"/>
    <mergeCell ref="A2:G2"/>
    <mergeCell ref="A3:G3"/>
    <mergeCell ref="B118:F118"/>
    <mergeCell ref="B119:F119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workbookViewId="0">
      <selection sqref="A1:G1"/>
    </sheetView>
  </sheetViews>
  <sheetFormatPr defaultRowHeight="15.95" customHeight="1" x14ac:dyDescent="0.2"/>
  <cols>
    <col min="1" max="1" width="5.7109375" style="46" customWidth="1"/>
    <col min="2" max="2" width="22.7109375" style="46" customWidth="1"/>
    <col min="3" max="3" width="25.7109375" style="46" customWidth="1"/>
    <col min="4" max="4" width="14.7109375" style="46" customWidth="1"/>
    <col min="5" max="10" width="13.7109375" style="46" customWidth="1"/>
    <col min="11" max="16384" width="9.140625" style="46"/>
  </cols>
  <sheetData>
    <row r="1" spans="1:7" ht="15" x14ac:dyDescent="0.2">
      <c r="A1" s="153" t="s">
        <v>0</v>
      </c>
      <c r="B1" s="154"/>
      <c r="C1" s="154"/>
      <c r="D1" s="154"/>
      <c r="E1" s="154"/>
      <c r="F1" s="154"/>
      <c r="G1" s="155"/>
    </row>
    <row r="2" spans="1:7" ht="15" x14ac:dyDescent="0.2">
      <c r="A2" s="153" t="s">
        <v>333</v>
      </c>
      <c r="B2" s="154"/>
      <c r="C2" s="154"/>
      <c r="D2" s="154"/>
      <c r="E2" s="154"/>
      <c r="F2" s="154"/>
      <c r="G2" s="155"/>
    </row>
    <row r="3" spans="1:7" ht="15" x14ac:dyDescent="0.2">
      <c r="A3" s="153" t="s">
        <v>1152</v>
      </c>
      <c r="B3" s="154"/>
      <c r="C3" s="154"/>
      <c r="D3" s="154"/>
      <c r="E3" s="154"/>
      <c r="F3" s="154"/>
      <c r="G3" s="155"/>
    </row>
    <row r="4" spans="1:7" ht="30" x14ac:dyDescent="0.2">
      <c r="A4" s="49" t="s">
        <v>2</v>
      </c>
      <c r="B4" s="49" t="s">
        <v>3</v>
      </c>
      <c r="C4" s="81" t="s">
        <v>4</v>
      </c>
      <c r="D4" s="50" t="s">
        <v>5</v>
      </c>
      <c r="E4" s="49" t="s">
        <v>6</v>
      </c>
      <c r="F4" s="49" t="s">
        <v>7</v>
      </c>
      <c r="G4" s="49" t="s">
        <v>8</v>
      </c>
    </row>
    <row r="5" spans="1:7" ht="12.75" x14ac:dyDescent="0.2">
      <c r="A5" s="16"/>
      <c r="B5" s="17"/>
      <c r="C5" s="18" t="s">
        <v>9</v>
      </c>
      <c r="D5" s="19"/>
      <c r="E5" s="61"/>
      <c r="F5" s="66"/>
      <c r="G5" s="20"/>
    </row>
    <row r="6" spans="1:7" ht="28.5" customHeight="1" x14ac:dyDescent="0.2">
      <c r="A6" s="21"/>
      <c r="B6" s="22"/>
      <c r="C6" s="23" t="s">
        <v>10</v>
      </c>
      <c r="D6" s="24"/>
      <c r="E6" s="62"/>
      <c r="F6" s="67"/>
      <c r="G6" s="25"/>
    </row>
    <row r="7" spans="1:7" ht="25.5" x14ac:dyDescent="0.2">
      <c r="A7" s="21">
        <v>1</v>
      </c>
      <c r="B7" s="22" t="s">
        <v>98</v>
      </c>
      <c r="C7" s="26" t="s">
        <v>99</v>
      </c>
      <c r="D7" s="17" t="s">
        <v>40</v>
      </c>
      <c r="E7" s="61">
        <v>53163</v>
      </c>
      <c r="F7" s="66">
        <v>264.72515850000002</v>
      </c>
      <c r="G7" s="20">
        <v>5.2053468999999998E-2</v>
      </c>
    </row>
    <row r="8" spans="1:7" ht="25.5" x14ac:dyDescent="0.2">
      <c r="A8" s="21">
        <v>2</v>
      </c>
      <c r="B8" s="22" t="s">
        <v>38</v>
      </c>
      <c r="C8" s="26" t="s">
        <v>39</v>
      </c>
      <c r="D8" s="17" t="s">
        <v>40</v>
      </c>
      <c r="E8" s="61">
        <v>31513</v>
      </c>
      <c r="F8" s="66">
        <v>256.92548900000003</v>
      </c>
      <c r="G8" s="20">
        <v>5.0519803000000002E-2</v>
      </c>
    </row>
    <row r="9" spans="1:7" ht="12.75" x14ac:dyDescent="0.2">
      <c r="A9" s="21">
        <v>3</v>
      </c>
      <c r="B9" s="22" t="s">
        <v>166</v>
      </c>
      <c r="C9" s="26" t="s">
        <v>167</v>
      </c>
      <c r="D9" s="17" t="s">
        <v>19</v>
      </c>
      <c r="E9" s="61">
        <v>158000</v>
      </c>
      <c r="F9" s="66">
        <v>241.345</v>
      </c>
      <c r="G9" s="20">
        <v>4.7456179000000001E-2</v>
      </c>
    </row>
    <row r="10" spans="1:7" ht="25.5" x14ac:dyDescent="0.2">
      <c r="A10" s="21">
        <v>4</v>
      </c>
      <c r="B10" s="22" t="s">
        <v>58</v>
      </c>
      <c r="C10" s="26" t="s">
        <v>59</v>
      </c>
      <c r="D10" s="17" t="s">
        <v>40</v>
      </c>
      <c r="E10" s="61">
        <v>31496</v>
      </c>
      <c r="F10" s="66">
        <v>224.73970800000001</v>
      </c>
      <c r="G10" s="20">
        <v>4.4191044999999998E-2</v>
      </c>
    </row>
    <row r="11" spans="1:7" ht="25.5" x14ac:dyDescent="0.2">
      <c r="A11" s="21">
        <v>5</v>
      </c>
      <c r="B11" s="22" t="s">
        <v>168</v>
      </c>
      <c r="C11" s="26" t="s">
        <v>169</v>
      </c>
      <c r="D11" s="17" t="s">
        <v>74</v>
      </c>
      <c r="E11" s="61">
        <v>8547</v>
      </c>
      <c r="F11" s="66">
        <v>215.79038249999999</v>
      </c>
      <c r="G11" s="20">
        <v>4.2431320000000002E-2</v>
      </c>
    </row>
    <row r="12" spans="1:7" ht="12.75" x14ac:dyDescent="0.2">
      <c r="A12" s="21">
        <v>6</v>
      </c>
      <c r="B12" s="22" t="s">
        <v>170</v>
      </c>
      <c r="C12" s="26" t="s">
        <v>171</v>
      </c>
      <c r="D12" s="17" t="s">
        <v>172</v>
      </c>
      <c r="E12" s="61">
        <v>9252</v>
      </c>
      <c r="F12" s="66">
        <v>187.556544</v>
      </c>
      <c r="G12" s="20">
        <v>3.6879640999999998E-2</v>
      </c>
    </row>
    <row r="13" spans="1:7" ht="12.75" x14ac:dyDescent="0.2">
      <c r="A13" s="21">
        <v>7</v>
      </c>
      <c r="B13" s="22" t="s">
        <v>173</v>
      </c>
      <c r="C13" s="26" t="s">
        <v>174</v>
      </c>
      <c r="D13" s="17" t="s">
        <v>175</v>
      </c>
      <c r="E13" s="61">
        <v>55011</v>
      </c>
      <c r="F13" s="66">
        <v>174.35736449999999</v>
      </c>
      <c r="G13" s="20">
        <v>3.4284257999999998E-2</v>
      </c>
    </row>
    <row r="14" spans="1:7" ht="25.5" x14ac:dyDescent="0.2">
      <c r="A14" s="21">
        <v>8</v>
      </c>
      <c r="B14" s="22" t="s">
        <v>84</v>
      </c>
      <c r="C14" s="26" t="s">
        <v>85</v>
      </c>
      <c r="D14" s="17" t="s">
        <v>40</v>
      </c>
      <c r="E14" s="61">
        <v>101153</v>
      </c>
      <c r="F14" s="66">
        <v>167.91398000000001</v>
      </c>
      <c r="G14" s="20">
        <v>3.3017282000000002E-2</v>
      </c>
    </row>
    <row r="15" spans="1:7" ht="12.75" x14ac:dyDescent="0.2">
      <c r="A15" s="21">
        <v>9</v>
      </c>
      <c r="B15" s="22" t="s">
        <v>176</v>
      </c>
      <c r="C15" s="26" t="s">
        <v>177</v>
      </c>
      <c r="D15" s="17" t="s">
        <v>178</v>
      </c>
      <c r="E15" s="61">
        <v>6947</v>
      </c>
      <c r="F15" s="66">
        <v>161.00367199999999</v>
      </c>
      <c r="G15" s="20">
        <v>3.1658493000000003E-2</v>
      </c>
    </row>
    <row r="16" spans="1:7" ht="25.5" x14ac:dyDescent="0.2">
      <c r="A16" s="21">
        <v>10</v>
      </c>
      <c r="B16" s="22" t="s">
        <v>107</v>
      </c>
      <c r="C16" s="26" t="s">
        <v>108</v>
      </c>
      <c r="D16" s="17" t="s">
        <v>40</v>
      </c>
      <c r="E16" s="61">
        <v>11794</v>
      </c>
      <c r="F16" s="66">
        <v>152.36078900000001</v>
      </c>
      <c r="G16" s="20">
        <v>2.9959025E-2</v>
      </c>
    </row>
    <row r="17" spans="1:7" ht="12.75" x14ac:dyDescent="0.2">
      <c r="A17" s="21">
        <v>11</v>
      </c>
      <c r="B17" s="22" t="s">
        <v>179</v>
      </c>
      <c r="C17" s="26" t="s">
        <v>180</v>
      </c>
      <c r="D17" s="17" t="s">
        <v>32</v>
      </c>
      <c r="E17" s="61">
        <v>78268</v>
      </c>
      <c r="F17" s="66">
        <v>144.952336</v>
      </c>
      <c r="G17" s="20">
        <v>2.8502284999999999E-2</v>
      </c>
    </row>
    <row r="18" spans="1:7" ht="25.5" x14ac:dyDescent="0.2">
      <c r="A18" s="21">
        <v>12</v>
      </c>
      <c r="B18" s="22" t="s">
        <v>181</v>
      </c>
      <c r="C18" s="26" t="s">
        <v>182</v>
      </c>
      <c r="D18" s="17" t="s">
        <v>40</v>
      </c>
      <c r="E18" s="61">
        <v>12556</v>
      </c>
      <c r="F18" s="66">
        <v>144.83346</v>
      </c>
      <c r="G18" s="20">
        <v>2.847891E-2</v>
      </c>
    </row>
    <row r="19" spans="1:7" ht="25.5" x14ac:dyDescent="0.2">
      <c r="A19" s="21">
        <v>13</v>
      </c>
      <c r="B19" s="22" t="s">
        <v>183</v>
      </c>
      <c r="C19" s="26" t="s">
        <v>184</v>
      </c>
      <c r="D19" s="17" t="s">
        <v>40</v>
      </c>
      <c r="E19" s="61">
        <v>59821</v>
      </c>
      <c r="F19" s="66">
        <v>144.647178</v>
      </c>
      <c r="G19" s="20">
        <v>2.8442281E-2</v>
      </c>
    </row>
    <row r="20" spans="1:7" ht="12.75" x14ac:dyDescent="0.2">
      <c r="A20" s="21">
        <v>14</v>
      </c>
      <c r="B20" s="22" t="s">
        <v>185</v>
      </c>
      <c r="C20" s="26" t="s">
        <v>186</v>
      </c>
      <c r="D20" s="17" t="s">
        <v>187</v>
      </c>
      <c r="E20" s="61">
        <v>52823</v>
      </c>
      <c r="F20" s="66">
        <v>131.15950900000001</v>
      </c>
      <c r="G20" s="20">
        <v>2.5790172E-2</v>
      </c>
    </row>
    <row r="21" spans="1:7" ht="12.75" x14ac:dyDescent="0.2">
      <c r="A21" s="21">
        <v>15</v>
      </c>
      <c r="B21" s="22" t="s">
        <v>188</v>
      </c>
      <c r="C21" s="26" t="s">
        <v>189</v>
      </c>
      <c r="D21" s="17" t="s">
        <v>172</v>
      </c>
      <c r="E21" s="61">
        <v>6530</v>
      </c>
      <c r="F21" s="66">
        <v>130.01556500000001</v>
      </c>
      <c r="G21" s="20">
        <v>2.5565236000000002E-2</v>
      </c>
    </row>
    <row r="22" spans="1:7" ht="25.5" x14ac:dyDescent="0.2">
      <c r="A22" s="21">
        <v>16</v>
      </c>
      <c r="B22" s="22" t="s">
        <v>75</v>
      </c>
      <c r="C22" s="26" t="s">
        <v>76</v>
      </c>
      <c r="D22" s="17" t="s">
        <v>74</v>
      </c>
      <c r="E22" s="61">
        <v>18552</v>
      </c>
      <c r="F22" s="66">
        <v>130.00314</v>
      </c>
      <c r="G22" s="20">
        <v>2.5562793E-2</v>
      </c>
    </row>
    <row r="23" spans="1:7" ht="12.75" x14ac:dyDescent="0.2">
      <c r="A23" s="21">
        <v>17</v>
      </c>
      <c r="B23" s="22" t="s">
        <v>192</v>
      </c>
      <c r="C23" s="26" t="s">
        <v>193</v>
      </c>
      <c r="D23" s="17" t="s">
        <v>178</v>
      </c>
      <c r="E23" s="61">
        <v>32402</v>
      </c>
      <c r="F23" s="66">
        <v>126.821428</v>
      </c>
      <c r="G23" s="20">
        <v>2.4937166E-2</v>
      </c>
    </row>
    <row r="24" spans="1:7" ht="12.75" x14ac:dyDescent="0.2">
      <c r="A24" s="21">
        <v>18</v>
      </c>
      <c r="B24" s="22" t="s">
        <v>86</v>
      </c>
      <c r="C24" s="26" t="s">
        <v>87</v>
      </c>
      <c r="D24" s="17" t="s">
        <v>19</v>
      </c>
      <c r="E24" s="61">
        <v>13399</v>
      </c>
      <c r="F24" s="66">
        <v>125.963999</v>
      </c>
      <c r="G24" s="20">
        <v>2.4768568000000001E-2</v>
      </c>
    </row>
    <row r="25" spans="1:7" ht="25.5" x14ac:dyDescent="0.2">
      <c r="A25" s="21">
        <v>19</v>
      </c>
      <c r="B25" s="22" t="s">
        <v>190</v>
      </c>
      <c r="C25" s="26" t="s">
        <v>191</v>
      </c>
      <c r="D25" s="17" t="s">
        <v>13</v>
      </c>
      <c r="E25" s="61">
        <v>16181</v>
      </c>
      <c r="F25" s="66">
        <v>124.72314799999999</v>
      </c>
      <c r="G25" s="20">
        <v>2.4524576999999999E-2</v>
      </c>
    </row>
    <row r="26" spans="1:7" ht="25.5" x14ac:dyDescent="0.2">
      <c r="A26" s="21">
        <v>20</v>
      </c>
      <c r="B26" s="22" t="s">
        <v>194</v>
      </c>
      <c r="C26" s="26" t="s">
        <v>195</v>
      </c>
      <c r="D26" s="17" t="s">
        <v>40</v>
      </c>
      <c r="E26" s="61">
        <v>20679</v>
      </c>
      <c r="F26" s="66">
        <v>116.0195295</v>
      </c>
      <c r="G26" s="20">
        <v>2.2813165999999999E-2</v>
      </c>
    </row>
    <row r="27" spans="1:7" ht="25.5" x14ac:dyDescent="0.2">
      <c r="A27" s="21">
        <v>21</v>
      </c>
      <c r="B27" s="22" t="s">
        <v>26</v>
      </c>
      <c r="C27" s="26" t="s">
        <v>27</v>
      </c>
      <c r="D27" s="17" t="s">
        <v>16</v>
      </c>
      <c r="E27" s="61">
        <v>90316</v>
      </c>
      <c r="F27" s="66">
        <v>108.334042</v>
      </c>
      <c r="G27" s="20">
        <v>2.1301951999999999E-2</v>
      </c>
    </row>
    <row r="28" spans="1:7" ht="25.5" x14ac:dyDescent="0.2">
      <c r="A28" s="21">
        <v>22</v>
      </c>
      <c r="B28" s="22" t="s">
        <v>200</v>
      </c>
      <c r="C28" s="26" t="s">
        <v>201</v>
      </c>
      <c r="D28" s="17" t="s">
        <v>74</v>
      </c>
      <c r="E28" s="61">
        <v>10402</v>
      </c>
      <c r="F28" s="66">
        <v>87.387202000000002</v>
      </c>
      <c r="G28" s="20">
        <v>1.7183131000000001E-2</v>
      </c>
    </row>
    <row r="29" spans="1:7" ht="25.5" x14ac:dyDescent="0.2">
      <c r="A29" s="21">
        <v>23</v>
      </c>
      <c r="B29" s="22" t="s">
        <v>202</v>
      </c>
      <c r="C29" s="26" t="s">
        <v>203</v>
      </c>
      <c r="D29" s="17" t="s">
        <v>40</v>
      </c>
      <c r="E29" s="61">
        <v>24362</v>
      </c>
      <c r="F29" s="66">
        <v>87.069788000000003</v>
      </c>
      <c r="G29" s="20">
        <v>1.7120717000000001E-2</v>
      </c>
    </row>
    <row r="30" spans="1:7" ht="25.5" x14ac:dyDescent="0.2">
      <c r="A30" s="21">
        <v>24</v>
      </c>
      <c r="B30" s="22" t="s">
        <v>204</v>
      </c>
      <c r="C30" s="26" t="s">
        <v>205</v>
      </c>
      <c r="D30" s="17" t="s">
        <v>13</v>
      </c>
      <c r="E30" s="61">
        <v>41634</v>
      </c>
      <c r="F30" s="66">
        <v>79.042148999999995</v>
      </c>
      <c r="G30" s="20">
        <v>1.5542225E-2</v>
      </c>
    </row>
    <row r="31" spans="1:7" ht="12.75" x14ac:dyDescent="0.2">
      <c r="A31" s="21">
        <v>25</v>
      </c>
      <c r="B31" s="22" t="s">
        <v>196</v>
      </c>
      <c r="C31" s="26" t="s">
        <v>197</v>
      </c>
      <c r="D31" s="17" t="s">
        <v>178</v>
      </c>
      <c r="E31" s="61">
        <v>13260</v>
      </c>
      <c r="F31" s="66">
        <v>78.247259999999997</v>
      </c>
      <c r="G31" s="20">
        <v>1.5385925E-2</v>
      </c>
    </row>
    <row r="32" spans="1:7" ht="25.5" x14ac:dyDescent="0.2">
      <c r="A32" s="21">
        <v>26</v>
      </c>
      <c r="B32" s="22" t="s">
        <v>198</v>
      </c>
      <c r="C32" s="26" t="s">
        <v>199</v>
      </c>
      <c r="D32" s="17" t="s">
        <v>35</v>
      </c>
      <c r="E32" s="61">
        <v>11682</v>
      </c>
      <c r="F32" s="66">
        <v>78.146738999999997</v>
      </c>
      <c r="G32" s="20">
        <v>1.5366159000000001E-2</v>
      </c>
    </row>
    <row r="33" spans="1:7" ht="25.5" x14ac:dyDescent="0.2">
      <c r="A33" s="21">
        <v>27</v>
      </c>
      <c r="B33" s="22" t="s">
        <v>79</v>
      </c>
      <c r="C33" s="26" t="s">
        <v>80</v>
      </c>
      <c r="D33" s="17" t="s">
        <v>74</v>
      </c>
      <c r="E33" s="61">
        <v>22160</v>
      </c>
      <c r="F33" s="66">
        <v>75.609920000000002</v>
      </c>
      <c r="G33" s="20">
        <v>1.4867339E-2</v>
      </c>
    </row>
    <row r="34" spans="1:7" ht="25.5" x14ac:dyDescent="0.2">
      <c r="A34" s="21">
        <v>28</v>
      </c>
      <c r="B34" s="22" t="s">
        <v>206</v>
      </c>
      <c r="C34" s="26" t="s">
        <v>207</v>
      </c>
      <c r="D34" s="17" t="s">
        <v>208</v>
      </c>
      <c r="E34" s="61">
        <v>27752</v>
      </c>
      <c r="F34" s="66">
        <v>74.555747999999994</v>
      </c>
      <c r="G34" s="20">
        <v>1.4660055E-2</v>
      </c>
    </row>
    <row r="35" spans="1:7" ht="25.5" x14ac:dyDescent="0.2">
      <c r="A35" s="21">
        <v>29</v>
      </c>
      <c r="B35" s="22" t="s">
        <v>209</v>
      </c>
      <c r="C35" s="26" t="s">
        <v>210</v>
      </c>
      <c r="D35" s="17" t="s">
        <v>40</v>
      </c>
      <c r="E35" s="61">
        <v>15140</v>
      </c>
      <c r="F35" s="66">
        <v>73.012649999999994</v>
      </c>
      <c r="G35" s="20">
        <v>1.4356631999999999E-2</v>
      </c>
    </row>
    <row r="36" spans="1:7" ht="12.75" x14ac:dyDescent="0.2">
      <c r="A36" s="21">
        <v>30</v>
      </c>
      <c r="B36" s="22" t="s">
        <v>211</v>
      </c>
      <c r="C36" s="26" t="s">
        <v>212</v>
      </c>
      <c r="D36" s="17" t="s">
        <v>178</v>
      </c>
      <c r="E36" s="61">
        <v>7514</v>
      </c>
      <c r="F36" s="66">
        <v>69.609696</v>
      </c>
      <c r="G36" s="20">
        <v>1.3687502000000001E-2</v>
      </c>
    </row>
    <row r="37" spans="1:7" ht="25.5" x14ac:dyDescent="0.2">
      <c r="A37" s="21">
        <v>31</v>
      </c>
      <c r="B37" s="22" t="s">
        <v>213</v>
      </c>
      <c r="C37" s="26" t="s">
        <v>214</v>
      </c>
      <c r="D37" s="17" t="s">
        <v>40</v>
      </c>
      <c r="E37" s="61">
        <v>8447</v>
      </c>
      <c r="F37" s="66">
        <v>69.100683500000002</v>
      </c>
      <c r="G37" s="20">
        <v>1.3587414000000001E-2</v>
      </c>
    </row>
    <row r="38" spans="1:7" ht="12.75" x14ac:dyDescent="0.2">
      <c r="A38" s="21">
        <v>32</v>
      </c>
      <c r="B38" s="22" t="s">
        <v>92</v>
      </c>
      <c r="C38" s="26" t="s">
        <v>93</v>
      </c>
      <c r="D38" s="17" t="s">
        <v>51</v>
      </c>
      <c r="E38" s="61">
        <v>41401</v>
      </c>
      <c r="F38" s="66">
        <v>64.937468499999994</v>
      </c>
      <c r="G38" s="20">
        <v>1.2768791999999999E-2</v>
      </c>
    </row>
    <row r="39" spans="1:7" ht="25.5" x14ac:dyDescent="0.2">
      <c r="A39" s="21">
        <v>33</v>
      </c>
      <c r="B39" s="22" t="s">
        <v>112</v>
      </c>
      <c r="C39" s="26" t="s">
        <v>113</v>
      </c>
      <c r="D39" s="17" t="s">
        <v>40</v>
      </c>
      <c r="E39" s="61">
        <v>7711</v>
      </c>
      <c r="F39" s="66">
        <v>50.187043500000001</v>
      </c>
      <c r="G39" s="20">
        <v>9.8683850000000004E-3</v>
      </c>
    </row>
    <row r="40" spans="1:7" ht="12.75" x14ac:dyDescent="0.2">
      <c r="A40" s="21">
        <v>34</v>
      </c>
      <c r="B40" s="22" t="s">
        <v>215</v>
      </c>
      <c r="C40" s="26" t="s">
        <v>216</v>
      </c>
      <c r="D40" s="17" t="s">
        <v>217</v>
      </c>
      <c r="E40" s="61">
        <v>2134</v>
      </c>
      <c r="F40" s="66">
        <v>49.908925000000004</v>
      </c>
      <c r="G40" s="20">
        <v>9.8136979999999992E-3</v>
      </c>
    </row>
    <row r="41" spans="1:7" ht="12.75" x14ac:dyDescent="0.2">
      <c r="A41" s="21">
        <v>35</v>
      </c>
      <c r="B41" s="22" t="s">
        <v>218</v>
      </c>
      <c r="C41" s="26" t="s">
        <v>219</v>
      </c>
      <c r="D41" s="17" t="s">
        <v>32</v>
      </c>
      <c r="E41" s="61">
        <v>83843</v>
      </c>
      <c r="F41" s="66">
        <v>49.551212999999997</v>
      </c>
      <c r="G41" s="20">
        <v>9.7433599999999995E-3</v>
      </c>
    </row>
    <row r="42" spans="1:7" ht="25.5" x14ac:dyDescent="0.2">
      <c r="A42" s="21">
        <v>36</v>
      </c>
      <c r="B42" s="22" t="s">
        <v>81</v>
      </c>
      <c r="C42" s="26" t="s">
        <v>82</v>
      </c>
      <c r="D42" s="17" t="s">
        <v>83</v>
      </c>
      <c r="E42" s="61">
        <v>250</v>
      </c>
      <c r="F42" s="66">
        <v>48.859000000000002</v>
      </c>
      <c r="G42" s="20">
        <v>9.607249E-3</v>
      </c>
    </row>
    <row r="43" spans="1:7" ht="12.75" x14ac:dyDescent="0.2">
      <c r="A43" s="21">
        <v>37</v>
      </c>
      <c r="B43" s="22" t="s">
        <v>88</v>
      </c>
      <c r="C43" s="26" t="s">
        <v>89</v>
      </c>
      <c r="D43" s="17" t="s">
        <v>51</v>
      </c>
      <c r="E43" s="61">
        <v>15569</v>
      </c>
      <c r="F43" s="66">
        <v>48.365098500000002</v>
      </c>
      <c r="G43" s="20">
        <v>9.5101319999999993E-3</v>
      </c>
    </row>
    <row r="44" spans="1:7" ht="25.5" x14ac:dyDescent="0.2">
      <c r="A44" s="21">
        <v>38</v>
      </c>
      <c r="B44" s="22" t="s">
        <v>220</v>
      </c>
      <c r="C44" s="26" t="s">
        <v>221</v>
      </c>
      <c r="D44" s="17" t="s">
        <v>208</v>
      </c>
      <c r="E44" s="61">
        <v>12075</v>
      </c>
      <c r="F44" s="66">
        <v>45.969524999999997</v>
      </c>
      <c r="G44" s="20">
        <v>9.0390850000000005E-3</v>
      </c>
    </row>
    <row r="45" spans="1:7" ht="12.75" x14ac:dyDescent="0.2">
      <c r="A45" s="21">
        <v>39</v>
      </c>
      <c r="B45" s="22" t="s">
        <v>222</v>
      </c>
      <c r="C45" s="26" t="s">
        <v>223</v>
      </c>
      <c r="D45" s="17" t="s">
        <v>172</v>
      </c>
      <c r="E45" s="61">
        <v>14607</v>
      </c>
      <c r="F45" s="66">
        <v>44.9676495</v>
      </c>
      <c r="G45" s="20">
        <v>8.8420840000000001E-3</v>
      </c>
    </row>
    <row r="46" spans="1:7" ht="25.5" x14ac:dyDescent="0.2">
      <c r="A46" s="21">
        <v>40</v>
      </c>
      <c r="B46" s="22" t="s">
        <v>224</v>
      </c>
      <c r="C46" s="26" t="s">
        <v>225</v>
      </c>
      <c r="D46" s="17" t="s">
        <v>35</v>
      </c>
      <c r="E46" s="61">
        <v>29347</v>
      </c>
      <c r="F46" s="66">
        <v>43.374865999999997</v>
      </c>
      <c r="G46" s="20">
        <v>8.5288919999999997E-3</v>
      </c>
    </row>
    <row r="47" spans="1:7" ht="25.5" x14ac:dyDescent="0.2">
      <c r="A47" s="21">
        <v>41</v>
      </c>
      <c r="B47" s="22" t="s">
        <v>226</v>
      </c>
      <c r="C47" s="26" t="s">
        <v>227</v>
      </c>
      <c r="D47" s="17" t="s">
        <v>172</v>
      </c>
      <c r="E47" s="61">
        <v>6273</v>
      </c>
      <c r="F47" s="66">
        <v>43.214697000000001</v>
      </c>
      <c r="G47" s="20">
        <v>8.4973970000000003E-3</v>
      </c>
    </row>
    <row r="48" spans="1:7" ht="51" x14ac:dyDescent="0.2">
      <c r="A48" s="21">
        <v>42</v>
      </c>
      <c r="B48" s="22" t="s">
        <v>230</v>
      </c>
      <c r="C48" s="26" t="s">
        <v>231</v>
      </c>
      <c r="D48" s="17" t="s">
        <v>232</v>
      </c>
      <c r="E48" s="61">
        <v>82515</v>
      </c>
      <c r="F48" s="66">
        <v>40.308577499999998</v>
      </c>
      <c r="G48" s="20">
        <v>7.9259610000000005E-3</v>
      </c>
    </row>
    <row r="49" spans="1:7" ht="25.5" x14ac:dyDescent="0.2">
      <c r="A49" s="21">
        <v>43</v>
      </c>
      <c r="B49" s="22" t="s">
        <v>228</v>
      </c>
      <c r="C49" s="26" t="s">
        <v>229</v>
      </c>
      <c r="D49" s="17" t="s">
        <v>35</v>
      </c>
      <c r="E49" s="61">
        <v>5170</v>
      </c>
      <c r="F49" s="66">
        <v>38.945610000000002</v>
      </c>
      <c r="G49" s="20">
        <v>7.6579580000000003E-3</v>
      </c>
    </row>
    <row r="50" spans="1:7" ht="12.75" x14ac:dyDescent="0.2">
      <c r="A50" s="21">
        <v>44</v>
      </c>
      <c r="B50" s="22" t="s">
        <v>233</v>
      </c>
      <c r="C50" s="26" t="s">
        <v>234</v>
      </c>
      <c r="D50" s="17" t="s">
        <v>172</v>
      </c>
      <c r="E50" s="61">
        <v>7585</v>
      </c>
      <c r="F50" s="66">
        <v>34.982019999999999</v>
      </c>
      <c r="G50" s="20">
        <v>6.8785890000000001E-3</v>
      </c>
    </row>
    <row r="51" spans="1:7" ht="12.75" x14ac:dyDescent="0.2">
      <c r="A51" s="21">
        <v>45</v>
      </c>
      <c r="B51" s="22" t="s">
        <v>235</v>
      </c>
      <c r="C51" s="26" t="s">
        <v>236</v>
      </c>
      <c r="D51" s="17" t="s">
        <v>237</v>
      </c>
      <c r="E51" s="61">
        <v>1086</v>
      </c>
      <c r="F51" s="66">
        <v>30.905930999999999</v>
      </c>
      <c r="G51" s="20">
        <v>6.0770989999999999E-3</v>
      </c>
    </row>
    <row r="52" spans="1:7" ht="25.5" x14ac:dyDescent="0.2">
      <c r="A52" s="21">
        <v>46</v>
      </c>
      <c r="B52" s="22" t="s">
        <v>238</v>
      </c>
      <c r="C52" s="26" t="s">
        <v>239</v>
      </c>
      <c r="D52" s="17" t="s">
        <v>40</v>
      </c>
      <c r="E52" s="61">
        <v>9783</v>
      </c>
      <c r="F52" s="66">
        <v>21.728043</v>
      </c>
      <c r="G52" s="20">
        <v>4.2724310000000001E-3</v>
      </c>
    </row>
    <row r="53" spans="1:7" ht="12.75" x14ac:dyDescent="0.2">
      <c r="A53" s="21">
        <v>47</v>
      </c>
      <c r="B53" s="22" t="s">
        <v>114</v>
      </c>
      <c r="C53" s="26" t="s">
        <v>115</v>
      </c>
      <c r="D53" s="17" t="s">
        <v>51</v>
      </c>
      <c r="E53" s="61">
        <v>3557</v>
      </c>
      <c r="F53" s="66">
        <v>18.379019</v>
      </c>
      <c r="G53" s="20">
        <v>3.6139050000000002E-3</v>
      </c>
    </row>
    <row r="54" spans="1:7" ht="12.75" x14ac:dyDescent="0.2">
      <c r="A54" s="16"/>
      <c r="B54" s="17"/>
      <c r="C54" s="23" t="s">
        <v>120</v>
      </c>
      <c r="D54" s="27"/>
      <c r="E54" s="63"/>
      <c r="F54" s="68">
        <v>4920.557944000002</v>
      </c>
      <c r="G54" s="28">
        <v>0.96753973699999996</v>
      </c>
    </row>
    <row r="55" spans="1:7" ht="12.75" x14ac:dyDescent="0.2">
      <c r="A55" s="21"/>
      <c r="B55" s="22"/>
      <c r="C55" s="29"/>
      <c r="D55" s="30"/>
      <c r="E55" s="61"/>
      <c r="F55" s="66"/>
      <c r="G55" s="20"/>
    </row>
    <row r="56" spans="1:7" ht="12.75" x14ac:dyDescent="0.2">
      <c r="A56" s="16"/>
      <c r="B56" s="17"/>
      <c r="C56" s="23" t="s">
        <v>121</v>
      </c>
      <c r="D56" s="24"/>
      <c r="E56" s="62"/>
      <c r="F56" s="67"/>
      <c r="G56" s="25"/>
    </row>
    <row r="57" spans="1:7" ht="12.75" x14ac:dyDescent="0.2">
      <c r="A57" s="16"/>
      <c r="B57" s="17"/>
      <c r="C57" s="23" t="s">
        <v>120</v>
      </c>
      <c r="D57" s="27"/>
      <c r="E57" s="63"/>
      <c r="F57" s="68">
        <v>0</v>
      </c>
      <c r="G57" s="28">
        <v>0</v>
      </c>
    </row>
    <row r="58" spans="1:7" ht="12.75" x14ac:dyDescent="0.2">
      <c r="A58" s="21"/>
      <c r="B58" s="22"/>
      <c r="C58" s="29"/>
      <c r="D58" s="30"/>
      <c r="E58" s="61"/>
      <c r="F58" s="66"/>
      <c r="G58" s="20"/>
    </row>
    <row r="59" spans="1:7" ht="12.75" x14ac:dyDescent="0.2">
      <c r="A59" s="31"/>
      <c r="B59" s="32"/>
      <c r="C59" s="23" t="s">
        <v>122</v>
      </c>
      <c r="D59" s="24"/>
      <c r="E59" s="62"/>
      <c r="F59" s="67"/>
      <c r="G59" s="25"/>
    </row>
    <row r="60" spans="1:7" ht="12.75" x14ac:dyDescent="0.2">
      <c r="A60" s="33"/>
      <c r="B60" s="34"/>
      <c r="C60" s="23" t="s">
        <v>120</v>
      </c>
      <c r="D60" s="35"/>
      <c r="E60" s="64"/>
      <c r="F60" s="69">
        <v>0</v>
      </c>
      <c r="G60" s="36">
        <v>0</v>
      </c>
    </row>
    <row r="61" spans="1:7" ht="12.75" x14ac:dyDescent="0.2">
      <c r="A61" s="33"/>
      <c r="B61" s="34"/>
      <c r="C61" s="29"/>
      <c r="D61" s="37"/>
      <c r="E61" s="65"/>
      <c r="F61" s="70"/>
      <c r="G61" s="38"/>
    </row>
    <row r="62" spans="1:7" ht="12.75" x14ac:dyDescent="0.2">
      <c r="A62" s="16"/>
      <c r="B62" s="17"/>
      <c r="C62" s="23" t="s">
        <v>123</v>
      </c>
      <c r="D62" s="24"/>
      <c r="E62" s="62"/>
      <c r="F62" s="67"/>
      <c r="G62" s="25"/>
    </row>
    <row r="63" spans="1:7" ht="12.75" x14ac:dyDescent="0.2">
      <c r="A63" s="16"/>
      <c r="B63" s="17"/>
      <c r="C63" s="23" t="s">
        <v>120</v>
      </c>
      <c r="D63" s="27"/>
      <c r="E63" s="63"/>
      <c r="F63" s="68">
        <v>0</v>
      </c>
      <c r="G63" s="28">
        <v>0</v>
      </c>
    </row>
    <row r="64" spans="1:7" ht="12.75" x14ac:dyDescent="0.2">
      <c r="A64" s="16"/>
      <c r="B64" s="17"/>
      <c r="C64" s="29"/>
      <c r="D64" s="19"/>
      <c r="E64" s="61"/>
      <c r="F64" s="66"/>
      <c r="G64" s="20"/>
    </row>
    <row r="65" spans="1:7" ht="12.75" x14ac:dyDescent="0.2">
      <c r="A65" s="16"/>
      <c r="B65" s="17"/>
      <c r="C65" s="23" t="s">
        <v>124</v>
      </c>
      <c r="D65" s="24"/>
      <c r="E65" s="62"/>
      <c r="F65" s="67"/>
      <c r="G65" s="25"/>
    </row>
    <row r="66" spans="1:7" ht="12.75" x14ac:dyDescent="0.2">
      <c r="A66" s="16"/>
      <c r="B66" s="17"/>
      <c r="C66" s="23" t="s">
        <v>120</v>
      </c>
      <c r="D66" s="27"/>
      <c r="E66" s="63"/>
      <c r="F66" s="68">
        <v>0</v>
      </c>
      <c r="G66" s="28">
        <v>0</v>
      </c>
    </row>
    <row r="67" spans="1:7" ht="12.75" x14ac:dyDescent="0.2">
      <c r="A67" s="16"/>
      <c r="B67" s="17"/>
      <c r="C67" s="29"/>
      <c r="D67" s="19"/>
      <c r="E67" s="61"/>
      <c r="F67" s="66"/>
      <c r="G67" s="20"/>
    </row>
    <row r="68" spans="1:7" ht="12.75" x14ac:dyDescent="0.2">
      <c r="A68" s="16"/>
      <c r="B68" s="17"/>
      <c r="C68" s="23" t="s">
        <v>125</v>
      </c>
      <c r="D68" s="24"/>
      <c r="E68" s="62"/>
      <c r="F68" s="67"/>
      <c r="G68" s="25"/>
    </row>
    <row r="69" spans="1:7" ht="12.75" x14ac:dyDescent="0.2">
      <c r="A69" s="16"/>
      <c r="B69" s="17"/>
      <c r="C69" s="23" t="s">
        <v>120</v>
      </c>
      <c r="D69" s="27"/>
      <c r="E69" s="63"/>
      <c r="F69" s="68">
        <v>0</v>
      </c>
      <c r="G69" s="28">
        <v>0</v>
      </c>
    </row>
    <row r="70" spans="1:7" ht="12.75" x14ac:dyDescent="0.2">
      <c r="A70" s="16"/>
      <c r="B70" s="17"/>
      <c r="C70" s="29"/>
      <c r="D70" s="19"/>
      <c r="E70" s="61"/>
      <c r="F70" s="66"/>
      <c r="G70" s="20"/>
    </row>
    <row r="71" spans="1:7" ht="25.5" x14ac:dyDescent="0.2">
      <c r="A71" s="21"/>
      <c r="B71" s="22"/>
      <c r="C71" s="39" t="s">
        <v>126</v>
      </c>
      <c r="D71" s="40"/>
      <c r="E71" s="63"/>
      <c r="F71" s="68">
        <v>4920.557944000002</v>
      </c>
      <c r="G71" s="28">
        <v>0.96753973699999996</v>
      </c>
    </row>
    <row r="72" spans="1:7" ht="12.75" x14ac:dyDescent="0.2">
      <c r="A72" s="16"/>
      <c r="B72" s="17"/>
      <c r="C72" s="26"/>
      <c r="D72" s="19"/>
      <c r="E72" s="61"/>
      <c r="F72" s="66"/>
      <c r="G72" s="20"/>
    </row>
    <row r="73" spans="1:7" ht="12.75" x14ac:dyDescent="0.2">
      <c r="A73" s="16"/>
      <c r="B73" s="17"/>
      <c r="C73" s="18" t="s">
        <v>127</v>
      </c>
      <c r="D73" s="19"/>
      <c r="E73" s="61"/>
      <c r="F73" s="66"/>
      <c r="G73" s="20"/>
    </row>
    <row r="74" spans="1:7" ht="25.5" x14ac:dyDescent="0.2">
      <c r="A74" s="16"/>
      <c r="B74" s="17"/>
      <c r="C74" s="23" t="s">
        <v>10</v>
      </c>
      <c r="D74" s="24"/>
      <c r="E74" s="62"/>
      <c r="F74" s="67"/>
      <c r="G74" s="25"/>
    </row>
    <row r="75" spans="1:7" ht="12.75" x14ac:dyDescent="0.2">
      <c r="A75" s="21"/>
      <c r="B75" s="22"/>
      <c r="C75" s="23" t="s">
        <v>120</v>
      </c>
      <c r="D75" s="27"/>
      <c r="E75" s="63"/>
      <c r="F75" s="68">
        <v>0</v>
      </c>
      <c r="G75" s="28">
        <v>0</v>
      </c>
    </row>
    <row r="76" spans="1:7" ht="12.75" x14ac:dyDescent="0.2">
      <c r="A76" s="21"/>
      <c r="B76" s="22"/>
      <c r="C76" s="29"/>
      <c r="D76" s="19"/>
      <c r="E76" s="61"/>
      <c r="F76" s="66"/>
      <c r="G76" s="20"/>
    </row>
    <row r="77" spans="1:7" ht="12.75" x14ac:dyDescent="0.2">
      <c r="A77" s="16"/>
      <c r="B77" s="41"/>
      <c r="C77" s="23" t="s">
        <v>128</v>
      </c>
      <c r="D77" s="24"/>
      <c r="E77" s="62"/>
      <c r="F77" s="67"/>
      <c r="G77" s="25"/>
    </row>
    <row r="78" spans="1:7" ht="12.75" x14ac:dyDescent="0.2">
      <c r="A78" s="21"/>
      <c r="B78" s="22"/>
      <c r="C78" s="23" t="s">
        <v>120</v>
      </c>
      <c r="D78" s="27"/>
      <c r="E78" s="63"/>
      <c r="F78" s="68">
        <v>0</v>
      </c>
      <c r="G78" s="28">
        <v>0</v>
      </c>
    </row>
    <row r="79" spans="1:7" ht="12.75" x14ac:dyDescent="0.2">
      <c r="A79" s="21"/>
      <c r="B79" s="22"/>
      <c r="C79" s="29"/>
      <c r="D79" s="19"/>
      <c r="E79" s="61"/>
      <c r="F79" s="71"/>
      <c r="G79" s="42"/>
    </row>
    <row r="80" spans="1:7" ht="12.75" x14ac:dyDescent="0.2">
      <c r="A80" s="16"/>
      <c r="B80" s="17"/>
      <c r="C80" s="23" t="s">
        <v>129</v>
      </c>
      <c r="D80" s="24"/>
      <c r="E80" s="62"/>
      <c r="F80" s="67"/>
      <c r="G80" s="25"/>
    </row>
    <row r="81" spans="1:7" ht="12.75" x14ac:dyDescent="0.2">
      <c r="A81" s="21"/>
      <c r="B81" s="22"/>
      <c r="C81" s="23" t="s">
        <v>120</v>
      </c>
      <c r="D81" s="27"/>
      <c r="E81" s="63"/>
      <c r="F81" s="68">
        <v>0</v>
      </c>
      <c r="G81" s="28">
        <v>0</v>
      </c>
    </row>
    <row r="82" spans="1:7" ht="12.75" x14ac:dyDescent="0.2">
      <c r="A82" s="16"/>
      <c r="B82" s="17"/>
      <c r="C82" s="29"/>
      <c r="D82" s="19"/>
      <c r="E82" s="61"/>
      <c r="F82" s="66"/>
      <c r="G82" s="20"/>
    </row>
    <row r="83" spans="1:7" ht="25.5" x14ac:dyDescent="0.2">
      <c r="A83" s="16"/>
      <c r="B83" s="41"/>
      <c r="C83" s="23" t="s">
        <v>130</v>
      </c>
      <c r="D83" s="24"/>
      <c r="E83" s="62"/>
      <c r="F83" s="67"/>
      <c r="G83" s="25"/>
    </row>
    <row r="84" spans="1:7" ht="12.75" x14ac:dyDescent="0.2">
      <c r="A84" s="21"/>
      <c r="B84" s="22"/>
      <c r="C84" s="23" t="s">
        <v>120</v>
      </c>
      <c r="D84" s="27"/>
      <c r="E84" s="63"/>
      <c r="F84" s="68">
        <v>0</v>
      </c>
      <c r="G84" s="28">
        <v>0</v>
      </c>
    </row>
    <row r="85" spans="1:7" ht="12.75" x14ac:dyDescent="0.2">
      <c r="A85" s="21"/>
      <c r="B85" s="22"/>
      <c r="C85" s="29"/>
      <c r="D85" s="19"/>
      <c r="E85" s="61"/>
      <c r="F85" s="66"/>
      <c r="G85" s="20"/>
    </row>
    <row r="86" spans="1:7" ht="12.75" x14ac:dyDescent="0.2">
      <c r="A86" s="21"/>
      <c r="B86" s="22"/>
      <c r="C86" s="43" t="s">
        <v>131</v>
      </c>
      <c r="D86" s="40"/>
      <c r="E86" s="63"/>
      <c r="F86" s="68">
        <v>0</v>
      </c>
      <c r="G86" s="28">
        <v>0</v>
      </c>
    </row>
    <row r="87" spans="1:7" ht="12.75" x14ac:dyDescent="0.2">
      <c r="A87" s="21"/>
      <c r="B87" s="22"/>
      <c r="C87" s="26"/>
      <c r="D87" s="19"/>
      <c r="E87" s="61"/>
      <c r="F87" s="66"/>
      <c r="G87" s="20"/>
    </row>
    <row r="88" spans="1:7" ht="12.75" x14ac:dyDescent="0.2">
      <c r="A88" s="16"/>
      <c r="B88" s="17"/>
      <c r="C88" s="18" t="s">
        <v>132</v>
      </c>
      <c r="D88" s="19"/>
      <c r="E88" s="61"/>
      <c r="F88" s="66"/>
      <c r="G88" s="20"/>
    </row>
    <row r="89" spans="1:7" ht="12.75" x14ac:dyDescent="0.2">
      <c r="A89" s="21"/>
      <c r="B89" s="22"/>
      <c r="C89" s="23" t="s">
        <v>133</v>
      </c>
      <c r="D89" s="24"/>
      <c r="E89" s="62"/>
      <c r="F89" s="67"/>
      <c r="G89" s="25"/>
    </row>
    <row r="90" spans="1:7" ht="12.75" x14ac:dyDescent="0.2">
      <c r="A90" s="21"/>
      <c r="B90" s="22"/>
      <c r="C90" s="23" t="s">
        <v>120</v>
      </c>
      <c r="D90" s="40"/>
      <c r="E90" s="63"/>
      <c r="F90" s="68">
        <v>0</v>
      </c>
      <c r="G90" s="28">
        <v>0</v>
      </c>
    </row>
    <row r="91" spans="1:7" ht="12.75" x14ac:dyDescent="0.2">
      <c r="A91" s="21"/>
      <c r="B91" s="22"/>
      <c r="C91" s="29"/>
      <c r="D91" s="22"/>
      <c r="E91" s="61"/>
      <c r="F91" s="66"/>
      <c r="G91" s="20"/>
    </row>
    <row r="92" spans="1:7" ht="12.75" x14ac:dyDescent="0.2">
      <c r="A92" s="21"/>
      <c r="B92" s="22"/>
      <c r="C92" s="23" t="s">
        <v>134</v>
      </c>
      <c r="D92" s="24"/>
      <c r="E92" s="62"/>
      <c r="F92" s="67"/>
      <c r="G92" s="25"/>
    </row>
    <row r="93" spans="1:7" ht="12.75" x14ac:dyDescent="0.2">
      <c r="A93" s="21"/>
      <c r="B93" s="22"/>
      <c r="C93" s="23" t="s">
        <v>120</v>
      </c>
      <c r="D93" s="40"/>
      <c r="E93" s="63"/>
      <c r="F93" s="68">
        <v>0</v>
      </c>
      <c r="G93" s="28">
        <v>0</v>
      </c>
    </row>
    <row r="94" spans="1:7" ht="12.75" x14ac:dyDescent="0.2">
      <c r="A94" s="21"/>
      <c r="B94" s="22"/>
      <c r="C94" s="29"/>
      <c r="D94" s="22"/>
      <c r="E94" s="61"/>
      <c r="F94" s="66"/>
      <c r="G94" s="20"/>
    </row>
    <row r="95" spans="1:7" ht="12.75" x14ac:dyDescent="0.2">
      <c r="A95" s="21"/>
      <c r="B95" s="22"/>
      <c r="C95" s="23" t="s">
        <v>135</v>
      </c>
      <c r="D95" s="24"/>
      <c r="E95" s="62"/>
      <c r="F95" s="67"/>
      <c r="G95" s="25"/>
    </row>
    <row r="96" spans="1:7" ht="12.75" x14ac:dyDescent="0.2">
      <c r="A96" s="21"/>
      <c r="B96" s="22"/>
      <c r="C96" s="23" t="s">
        <v>120</v>
      </c>
      <c r="D96" s="40"/>
      <c r="E96" s="63"/>
      <c r="F96" s="68">
        <v>0</v>
      </c>
      <c r="G96" s="28">
        <v>0</v>
      </c>
    </row>
    <row r="97" spans="1:7" ht="12.75" x14ac:dyDescent="0.2">
      <c r="A97" s="21"/>
      <c r="B97" s="22"/>
      <c r="C97" s="29"/>
      <c r="D97" s="22"/>
      <c r="E97" s="61"/>
      <c r="F97" s="66"/>
      <c r="G97" s="20"/>
    </row>
    <row r="98" spans="1:7" ht="12.75" x14ac:dyDescent="0.2">
      <c r="A98" s="21"/>
      <c r="B98" s="22"/>
      <c r="C98" s="23" t="s">
        <v>136</v>
      </c>
      <c r="D98" s="24"/>
      <c r="E98" s="62"/>
      <c r="F98" s="67"/>
      <c r="G98" s="25"/>
    </row>
    <row r="99" spans="1:7" ht="12.75" x14ac:dyDescent="0.2">
      <c r="A99" s="21">
        <v>1</v>
      </c>
      <c r="B99" s="22"/>
      <c r="C99" s="26" t="s">
        <v>137</v>
      </c>
      <c r="D99" s="30"/>
      <c r="E99" s="61"/>
      <c r="F99" s="66">
        <v>125.9797397</v>
      </c>
      <c r="G99" s="20">
        <v>2.4771662999999999E-2</v>
      </c>
    </row>
    <row r="100" spans="1:7" ht="12.75" x14ac:dyDescent="0.2">
      <c r="A100" s="21"/>
      <c r="B100" s="22"/>
      <c r="C100" s="23" t="s">
        <v>120</v>
      </c>
      <c r="D100" s="40"/>
      <c r="E100" s="63"/>
      <c r="F100" s="68">
        <v>125.9797397</v>
      </c>
      <c r="G100" s="28">
        <v>2.4771662999999999E-2</v>
      </c>
    </row>
    <row r="101" spans="1:7" ht="12.75" x14ac:dyDescent="0.2">
      <c r="A101" s="21"/>
      <c r="B101" s="22"/>
      <c r="C101" s="29"/>
      <c r="D101" s="22"/>
      <c r="E101" s="61"/>
      <c r="F101" s="66"/>
      <c r="G101" s="20"/>
    </row>
    <row r="102" spans="1:7" ht="25.5" x14ac:dyDescent="0.2">
      <c r="A102" s="21"/>
      <c r="B102" s="22"/>
      <c r="C102" s="39" t="s">
        <v>138</v>
      </c>
      <c r="D102" s="40"/>
      <c r="E102" s="63"/>
      <c r="F102" s="68">
        <v>125.9797397</v>
      </c>
      <c r="G102" s="28">
        <v>2.4771662999999999E-2</v>
      </c>
    </row>
    <row r="103" spans="1:7" ht="12.75" x14ac:dyDescent="0.2">
      <c r="A103" s="21"/>
      <c r="B103" s="22"/>
      <c r="C103" s="44"/>
      <c r="D103" s="22"/>
      <c r="E103" s="61"/>
      <c r="F103" s="66"/>
      <c r="G103" s="20"/>
    </row>
    <row r="104" spans="1:7" ht="12.75" x14ac:dyDescent="0.2">
      <c r="A104" s="16"/>
      <c r="B104" s="17"/>
      <c r="C104" s="18" t="s">
        <v>139</v>
      </c>
      <c r="D104" s="19"/>
      <c r="E104" s="61"/>
      <c r="F104" s="66"/>
      <c r="G104" s="20"/>
    </row>
    <row r="105" spans="1:7" ht="25.5" x14ac:dyDescent="0.2">
      <c r="A105" s="21"/>
      <c r="B105" s="22"/>
      <c r="C105" s="23" t="s">
        <v>140</v>
      </c>
      <c r="D105" s="24"/>
      <c r="E105" s="62"/>
      <c r="F105" s="67"/>
      <c r="G105" s="25"/>
    </row>
    <row r="106" spans="1:7" ht="12.75" x14ac:dyDescent="0.2">
      <c r="A106" s="21"/>
      <c r="B106" s="22"/>
      <c r="C106" s="23" t="s">
        <v>120</v>
      </c>
      <c r="D106" s="40"/>
      <c r="E106" s="63"/>
      <c r="F106" s="68">
        <v>0</v>
      </c>
      <c r="G106" s="28">
        <v>0</v>
      </c>
    </row>
    <row r="107" spans="1:7" ht="12.75" x14ac:dyDescent="0.2">
      <c r="A107" s="21"/>
      <c r="B107" s="22"/>
      <c r="C107" s="29"/>
      <c r="D107" s="22"/>
      <c r="E107" s="61"/>
      <c r="F107" s="66"/>
      <c r="G107" s="20"/>
    </row>
    <row r="108" spans="1:7" ht="12.75" x14ac:dyDescent="0.2">
      <c r="A108" s="16"/>
      <c r="B108" s="17"/>
      <c r="C108" s="18" t="s">
        <v>141</v>
      </c>
      <c r="D108" s="19"/>
      <c r="E108" s="61"/>
      <c r="F108" s="66"/>
      <c r="G108" s="20"/>
    </row>
    <row r="109" spans="1:7" ht="25.5" x14ac:dyDescent="0.2">
      <c r="A109" s="21"/>
      <c r="B109" s="22"/>
      <c r="C109" s="23" t="s">
        <v>142</v>
      </c>
      <c r="D109" s="24"/>
      <c r="E109" s="62"/>
      <c r="F109" s="67"/>
      <c r="G109" s="25"/>
    </row>
    <row r="110" spans="1:7" ht="12.75" x14ac:dyDescent="0.2">
      <c r="A110" s="21"/>
      <c r="B110" s="22"/>
      <c r="C110" s="23" t="s">
        <v>120</v>
      </c>
      <c r="D110" s="40"/>
      <c r="E110" s="63"/>
      <c r="F110" s="68">
        <v>0</v>
      </c>
      <c r="G110" s="28">
        <v>0</v>
      </c>
    </row>
    <row r="111" spans="1:7" ht="12.75" x14ac:dyDescent="0.2">
      <c r="A111" s="21"/>
      <c r="B111" s="22"/>
      <c r="C111" s="29"/>
      <c r="D111" s="22"/>
      <c r="E111" s="61"/>
      <c r="F111" s="66"/>
      <c r="G111" s="20"/>
    </row>
    <row r="112" spans="1:7" ht="25.5" x14ac:dyDescent="0.2">
      <c r="A112" s="21"/>
      <c r="B112" s="22"/>
      <c r="C112" s="23" t="s">
        <v>143</v>
      </c>
      <c r="D112" s="24"/>
      <c r="E112" s="62"/>
      <c r="F112" s="67"/>
      <c r="G112" s="25"/>
    </row>
    <row r="113" spans="1:7" ht="12.75" x14ac:dyDescent="0.2">
      <c r="A113" s="21"/>
      <c r="B113" s="22"/>
      <c r="C113" s="23" t="s">
        <v>120</v>
      </c>
      <c r="D113" s="40"/>
      <c r="E113" s="63"/>
      <c r="F113" s="68">
        <v>0</v>
      </c>
      <c r="G113" s="28">
        <v>0</v>
      </c>
    </row>
    <row r="114" spans="1:7" ht="12.75" x14ac:dyDescent="0.2">
      <c r="A114" s="21"/>
      <c r="B114" s="22"/>
      <c r="C114" s="29"/>
      <c r="D114" s="22"/>
      <c r="E114" s="61"/>
      <c r="F114" s="71"/>
      <c r="G114" s="42"/>
    </row>
    <row r="115" spans="1:7" ht="25.5" x14ac:dyDescent="0.2">
      <c r="A115" s="21"/>
      <c r="B115" s="22"/>
      <c r="C115" s="44" t="s">
        <v>144</v>
      </c>
      <c r="D115" s="22"/>
      <c r="E115" s="61"/>
      <c r="F115" s="71">
        <v>39.101449109999997</v>
      </c>
      <c r="G115" s="42">
        <v>7.6886009999999998E-3</v>
      </c>
    </row>
    <row r="116" spans="1:7" ht="12.75" x14ac:dyDescent="0.2">
      <c r="A116" s="21"/>
      <c r="B116" s="22"/>
      <c r="C116" s="45" t="s">
        <v>145</v>
      </c>
      <c r="D116" s="27"/>
      <c r="E116" s="63"/>
      <c r="F116" s="68">
        <v>5085.6391328100017</v>
      </c>
      <c r="G116" s="28">
        <v>1.0000000009999999</v>
      </c>
    </row>
    <row r="118" spans="1:7" ht="12.75" x14ac:dyDescent="0.2">
      <c r="B118" s="156"/>
      <c r="C118" s="156"/>
      <c r="D118" s="156"/>
      <c r="E118" s="156"/>
      <c r="F118" s="156"/>
    </row>
    <row r="119" spans="1:7" ht="12.75" x14ac:dyDescent="0.2">
      <c r="B119" s="156"/>
      <c r="C119" s="156"/>
      <c r="D119" s="156"/>
      <c r="E119" s="156"/>
      <c r="F119" s="156"/>
    </row>
    <row r="121" spans="1:7" ht="12.75" x14ac:dyDescent="0.2">
      <c r="B121" s="51" t="s">
        <v>146</v>
      </c>
      <c r="C121" s="52"/>
      <c r="D121" s="53"/>
    </row>
    <row r="122" spans="1:7" ht="12.75" x14ac:dyDescent="0.2">
      <c r="B122" s="54" t="s">
        <v>147</v>
      </c>
      <c r="C122" s="55"/>
      <c r="D122" s="78" t="s">
        <v>148</v>
      </c>
    </row>
    <row r="123" spans="1:7" ht="12.75" x14ac:dyDescent="0.2">
      <c r="B123" s="54" t="s">
        <v>149</v>
      </c>
      <c r="C123" s="55"/>
      <c r="D123" s="78" t="s">
        <v>148</v>
      </c>
    </row>
    <row r="124" spans="1:7" ht="12.75" x14ac:dyDescent="0.2">
      <c r="B124" s="56" t="s">
        <v>150</v>
      </c>
      <c r="C124" s="55"/>
      <c r="D124" s="57"/>
    </row>
    <row r="125" spans="1:7" ht="25.5" customHeight="1" x14ac:dyDescent="0.2">
      <c r="B125" s="57"/>
      <c r="C125" s="47" t="s">
        <v>151</v>
      </c>
      <c r="D125" s="48" t="s">
        <v>152</v>
      </c>
    </row>
    <row r="126" spans="1:7" ht="12.75" customHeight="1" x14ac:dyDescent="0.2">
      <c r="B126" s="72" t="s">
        <v>153</v>
      </c>
      <c r="C126" s="73" t="s">
        <v>154</v>
      </c>
      <c r="D126" s="73" t="s">
        <v>155</v>
      </c>
    </row>
    <row r="127" spans="1:7" ht="12.75" x14ac:dyDescent="0.2">
      <c r="B127" s="57" t="s">
        <v>156</v>
      </c>
      <c r="C127" s="58">
        <v>34.592300000000002</v>
      </c>
      <c r="D127" s="58">
        <v>33.219000000000001</v>
      </c>
    </row>
    <row r="128" spans="1:7" ht="12.75" x14ac:dyDescent="0.2">
      <c r="B128" s="57" t="s">
        <v>157</v>
      </c>
      <c r="C128" s="58">
        <v>13.375500000000001</v>
      </c>
      <c r="D128" s="58">
        <v>12.8445</v>
      </c>
    </row>
    <row r="129" spans="2:4" ht="12.75" x14ac:dyDescent="0.2">
      <c r="B129" s="57" t="s">
        <v>158</v>
      </c>
      <c r="C129" s="58">
        <v>33.539400000000001</v>
      </c>
      <c r="D129" s="58">
        <v>32.198399999999999</v>
      </c>
    </row>
    <row r="130" spans="2:4" ht="12.75" x14ac:dyDescent="0.2">
      <c r="B130" s="57" t="s">
        <v>159</v>
      </c>
      <c r="C130" s="58">
        <v>12.616400000000001</v>
      </c>
      <c r="D130" s="58">
        <v>12.112</v>
      </c>
    </row>
    <row r="132" spans="2:4" ht="12.75" x14ac:dyDescent="0.2">
      <c r="B132" s="74" t="s">
        <v>160</v>
      </c>
      <c r="C132" s="59"/>
      <c r="D132" s="75" t="s">
        <v>148</v>
      </c>
    </row>
    <row r="133" spans="2:4" ht="24.75" customHeight="1" x14ac:dyDescent="0.2">
      <c r="B133" s="76"/>
      <c r="C133" s="76"/>
    </row>
    <row r="134" spans="2:4" ht="15" x14ac:dyDescent="0.25">
      <c r="B134" s="79"/>
      <c r="C134" s="77"/>
      <c r="D134"/>
    </row>
    <row r="136" spans="2:4" ht="12.75" x14ac:dyDescent="0.2">
      <c r="B136" s="56" t="s">
        <v>161</v>
      </c>
      <c r="C136" s="55"/>
      <c r="D136" s="80" t="s">
        <v>148</v>
      </c>
    </row>
    <row r="137" spans="2:4" ht="12.75" x14ac:dyDescent="0.2">
      <c r="B137" s="56" t="s">
        <v>162</v>
      </c>
      <c r="C137" s="55"/>
      <c r="D137" s="80" t="s">
        <v>148</v>
      </c>
    </row>
    <row r="138" spans="2:4" ht="12.75" x14ac:dyDescent="0.2">
      <c r="B138" s="56" t="s">
        <v>163</v>
      </c>
      <c r="C138" s="55"/>
      <c r="D138" s="60">
        <v>1.4914632451575453E-2</v>
      </c>
    </row>
    <row r="139" spans="2:4" ht="12.75" x14ac:dyDescent="0.2">
      <c r="B139" s="56" t="s">
        <v>164</v>
      </c>
      <c r="C139" s="55"/>
      <c r="D139" s="60" t="s">
        <v>148</v>
      </c>
    </row>
  </sheetData>
  <mergeCells count="5">
    <mergeCell ref="A1:G1"/>
    <mergeCell ref="A2:G2"/>
    <mergeCell ref="A3:G3"/>
    <mergeCell ref="B118:F118"/>
    <mergeCell ref="B119:F119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6"/>
  <sheetViews>
    <sheetView workbookViewId="0">
      <selection sqref="A1:G1"/>
    </sheetView>
  </sheetViews>
  <sheetFormatPr defaultRowHeight="15.95" customHeight="1" x14ac:dyDescent="0.2"/>
  <cols>
    <col min="1" max="1" width="5.7109375" style="46" customWidth="1"/>
    <col min="2" max="2" width="22.7109375" style="46" customWidth="1"/>
    <col min="3" max="3" width="25.7109375" style="46" customWidth="1"/>
    <col min="4" max="4" width="14.7109375" style="46" customWidth="1"/>
    <col min="5" max="10" width="13.7109375" style="46" customWidth="1"/>
    <col min="11" max="16384" width="9.140625" style="46"/>
  </cols>
  <sheetData>
    <row r="1" spans="1:7" ht="15" x14ac:dyDescent="0.2">
      <c r="A1" s="153" t="s">
        <v>0</v>
      </c>
      <c r="B1" s="154"/>
      <c r="C1" s="154"/>
      <c r="D1" s="154"/>
      <c r="E1" s="154"/>
      <c r="F1" s="154"/>
      <c r="G1" s="155"/>
    </row>
    <row r="2" spans="1:7" ht="15" x14ac:dyDescent="0.2">
      <c r="A2" s="153" t="s">
        <v>334</v>
      </c>
      <c r="B2" s="154"/>
      <c r="C2" s="154"/>
      <c r="D2" s="154"/>
      <c r="E2" s="154"/>
      <c r="F2" s="154"/>
      <c r="G2" s="155"/>
    </row>
    <row r="3" spans="1:7" ht="15" x14ac:dyDescent="0.2">
      <c r="A3" s="153" t="s">
        <v>1152</v>
      </c>
      <c r="B3" s="154"/>
      <c r="C3" s="154"/>
      <c r="D3" s="154"/>
      <c r="E3" s="154"/>
      <c r="F3" s="154"/>
      <c r="G3" s="155"/>
    </row>
    <row r="4" spans="1:7" ht="30" x14ac:dyDescent="0.2">
      <c r="A4" s="49" t="s">
        <v>2</v>
      </c>
      <c r="B4" s="49" t="s">
        <v>3</v>
      </c>
      <c r="C4" s="81" t="s">
        <v>4</v>
      </c>
      <c r="D4" s="50" t="s">
        <v>5</v>
      </c>
      <c r="E4" s="49" t="s">
        <v>6</v>
      </c>
      <c r="F4" s="49" t="s">
        <v>7</v>
      </c>
      <c r="G4" s="49" t="s">
        <v>8</v>
      </c>
    </row>
    <row r="5" spans="1:7" ht="12.75" x14ac:dyDescent="0.2">
      <c r="A5" s="16"/>
      <c r="B5" s="17"/>
      <c r="C5" s="18" t="s">
        <v>9</v>
      </c>
      <c r="D5" s="19"/>
      <c r="E5" s="61"/>
      <c r="F5" s="66"/>
      <c r="G5" s="20"/>
    </row>
    <row r="6" spans="1:7" ht="28.5" customHeight="1" x14ac:dyDescent="0.2">
      <c r="A6" s="21"/>
      <c r="B6" s="22"/>
      <c r="C6" s="23" t="s">
        <v>10</v>
      </c>
      <c r="D6" s="24"/>
      <c r="E6" s="62"/>
      <c r="F6" s="67"/>
      <c r="G6" s="25"/>
    </row>
    <row r="7" spans="1:7" ht="12.75" x14ac:dyDescent="0.2">
      <c r="A7" s="21">
        <v>1</v>
      </c>
      <c r="B7" s="22" t="s">
        <v>176</v>
      </c>
      <c r="C7" s="26" t="s">
        <v>177</v>
      </c>
      <c r="D7" s="17" t="s">
        <v>178</v>
      </c>
      <c r="E7" s="61">
        <v>31252</v>
      </c>
      <c r="F7" s="66">
        <v>724.29635199999996</v>
      </c>
      <c r="G7" s="20">
        <v>4.3496684000000001E-2</v>
      </c>
    </row>
    <row r="8" spans="1:7" ht="25.5" x14ac:dyDescent="0.2">
      <c r="A8" s="21">
        <v>2</v>
      </c>
      <c r="B8" s="22" t="s">
        <v>75</v>
      </c>
      <c r="C8" s="26" t="s">
        <v>76</v>
      </c>
      <c r="D8" s="17" t="s">
        <v>74</v>
      </c>
      <c r="E8" s="61">
        <v>92637</v>
      </c>
      <c r="F8" s="66">
        <v>649.15377750000005</v>
      </c>
      <c r="G8" s="20">
        <v>3.8984092999999997E-2</v>
      </c>
    </row>
    <row r="9" spans="1:7" ht="25.5" x14ac:dyDescent="0.2">
      <c r="A9" s="21">
        <v>3</v>
      </c>
      <c r="B9" s="22" t="s">
        <v>249</v>
      </c>
      <c r="C9" s="26" t="s">
        <v>250</v>
      </c>
      <c r="D9" s="17" t="s">
        <v>74</v>
      </c>
      <c r="E9" s="61">
        <v>224802</v>
      </c>
      <c r="F9" s="66">
        <v>627.98438699999997</v>
      </c>
      <c r="G9" s="20">
        <v>3.7712793000000001E-2</v>
      </c>
    </row>
    <row r="10" spans="1:7" ht="25.5" x14ac:dyDescent="0.2">
      <c r="A10" s="21">
        <v>4</v>
      </c>
      <c r="B10" s="22" t="s">
        <v>28</v>
      </c>
      <c r="C10" s="26" t="s">
        <v>29</v>
      </c>
      <c r="D10" s="17" t="s">
        <v>16</v>
      </c>
      <c r="E10" s="61">
        <v>254783</v>
      </c>
      <c r="F10" s="66">
        <v>624.21834999999999</v>
      </c>
      <c r="G10" s="20">
        <v>3.7486628000000001E-2</v>
      </c>
    </row>
    <row r="11" spans="1:7" ht="25.5" x14ac:dyDescent="0.2">
      <c r="A11" s="21">
        <v>5</v>
      </c>
      <c r="B11" s="22" t="s">
        <v>241</v>
      </c>
      <c r="C11" s="26" t="s">
        <v>242</v>
      </c>
      <c r="D11" s="17" t="s">
        <v>13</v>
      </c>
      <c r="E11" s="61">
        <v>270144</v>
      </c>
      <c r="F11" s="66">
        <v>596.47795199999996</v>
      </c>
      <c r="G11" s="20">
        <v>3.5820715000000003E-2</v>
      </c>
    </row>
    <row r="12" spans="1:7" ht="25.5" x14ac:dyDescent="0.2">
      <c r="A12" s="21">
        <v>6</v>
      </c>
      <c r="B12" s="22" t="s">
        <v>58</v>
      </c>
      <c r="C12" s="26" t="s">
        <v>59</v>
      </c>
      <c r="D12" s="17" t="s">
        <v>40</v>
      </c>
      <c r="E12" s="61">
        <v>80788</v>
      </c>
      <c r="F12" s="66">
        <v>576.46277399999997</v>
      </c>
      <c r="G12" s="20">
        <v>3.4618729000000001E-2</v>
      </c>
    </row>
    <row r="13" spans="1:7" ht="25.5" x14ac:dyDescent="0.2">
      <c r="A13" s="21">
        <v>7</v>
      </c>
      <c r="B13" s="22" t="s">
        <v>226</v>
      </c>
      <c r="C13" s="26" t="s">
        <v>227</v>
      </c>
      <c r="D13" s="17" t="s">
        <v>172</v>
      </c>
      <c r="E13" s="61">
        <v>82029</v>
      </c>
      <c r="F13" s="66">
        <v>565.09778100000005</v>
      </c>
      <c r="G13" s="20">
        <v>3.3936218999999997E-2</v>
      </c>
    </row>
    <row r="14" spans="1:7" ht="25.5" x14ac:dyDescent="0.2">
      <c r="A14" s="21">
        <v>8</v>
      </c>
      <c r="B14" s="22" t="s">
        <v>253</v>
      </c>
      <c r="C14" s="26" t="s">
        <v>254</v>
      </c>
      <c r="D14" s="17" t="s">
        <v>35</v>
      </c>
      <c r="E14" s="61">
        <v>78534</v>
      </c>
      <c r="F14" s="66">
        <v>562.61757599999999</v>
      </c>
      <c r="G14" s="20">
        <v>3.3787273E-2</v>
      </c>
    </row>
    <row r="15" spans="1:7" ht="12.75" x14ac:dyDescent="0.2">
      <c r="A15" s="21">
        <v>9</v>
      </c>
      <c r="B15" s="22" t="s">
        <v>246</v>
      </c>
      <c r="C15" s="26" t="s">
        <v>247</v>
      </c>
      <c r="D15" s="17" t="s">
        <v>248</v>
      </c>
      <c r="E15" s="61">
        <v>154824</v>
      </c>
      <c r="F15" s="66">
        <v>541.34211600000003</v>
      </c>
      <c r="G15" s="20">
        <v>3.2509602999999998E-2</v>
      </c>
    </row>
    <row r="16" spans="1:7" ht="25.5" x14ac:dyDescent="0.2">
      <c r="A16" s="21">
        <v>10</v>
      </c>
      <c r="B16" s="22" t="s">
        <v>98</v>
      </c>
      <c r="C16" s="26" t="s">
        <v>99</v>
      </c>
      <c r="D16" s="17" t="s">
        <v>40</v>
      </c>
      <c r="E16" s="61">
        <v>102623</v>
      </c>
      <c r="F16" s="66">
        <v>511.01122850000002</v>
      </c>
      <c r="G16" s="20">
        <v>3.0688120999999999E-2</v>
      </c>
    </row>
    <row r="17" spans="1:7" ht="12.75" x14ac:dyDescent="0.2">
      <c r="A17" s="21">
        <v>11</v>
      </c>
      <c r="B17" s="22" t="s">
        <v>196</v>
      </c>
      <c r="C17" s="26" t="s">
        <v>197</v>
      </c>
      <c r="D17" s="17" t="s">
        <v>178</v>
      </c>
      <c r="E17" s="61">
        <v>81120</v>
      </c>
      <c r="F17" s="66">
        <v>478.68912</v>
      </c>
      <c r="G17" s="20">
        <v>2.8747057999999999E-2</v>
      </c>
    </row>
    <row r="18" spans="1:7" ht="25.5" x14ac:dyDescent="0.2">
      <c r="A18" s="21">
        <v>12</v>
      </c>
      <c r="B18" s="22" t="s">
        <v>255</v>
      </c>
      <c r="C18" s="26" t="s">
        <v>256</v>
      </c>
      <c r="D18" s="17" t="s">
        <v>208</v>
      </c>
      <c r="E18" s="61">
        <v>34349</v>
      </c>
      <c r="F18" s="66">
        <v>454.4200955</v>
      </c>
      <c r="G18" s="20">
        <v>2.7289613000000001E-2</v>
      </c>
    </row>
    <row r="19" spans="1:7" ht="12.75" x14ac:dyDescent="0.2">
      <c r="A19" s="21">
        <v>13</v>
      </c>
      <c r="B19" s="22" t="s">
        <v>251</v>
      </c>
      <c r="C19" s="26" t="s">
        <v>252</v>
      </c>
      <c r="D19" s="17" t="s">
        <v>19</v>
      </c>
      <c r="E19" s="61">
        <v>346515</v>
      </c>
      <c r="F19" s="66">
        <v>450.29624250000001</v>
      </c>
      <c r="G19" s="20">
        <v>2.704196E-2</v>
      </c>
    </row>
    <row r="20" spans="1:7" ht="25.5" x14ac:dyDescent="0.2">
      <c r="A20" s="21">
        <v>14</v>
      </c>
      <c r="B20" s="22" t="s">
        <v>26</v>
      </c>
      <c r="C20" s="26" t="s">
        <v>27</v>
      </c>
      <c r="D20" s="17" t="s">
        <v>16</v>
      </c>
      <c r="E20" s="61">
        <v>367527</v>
      </c>
      <c r="F20" s="66">
        <v>440.8486365</v>
      </c>
      <c r="G20" s="20">
        <v>2.6474596999999999E-2</v>
      </c>
    </row>
    <row r="21" spans="1:7" ht="12.75" x14ac:dyDescent="0.2">
      <c r="A21" s="21">
        <v>15</v>
      </c>
      <c r="B21" s="22" t="s">
        <v>86</v>
      </c>
      <c r="C21" s="26" t="s">
        <v>87</v>
      </c>
      <c r="D21" s="17" t="s">
        <v>19</v>
      </c>
      <c r="E21" s="61">
        <v>45724</v>
      </c>
      <c r="F21" s="66">
        <v>429.85132399999998</v>
      </c>
      <c r="G21" s="20">
        <v>2.5814166999999999E-2</v>
      </c>
    </row>
    <row r="22" spans="1:7" ht="12.75" x14ac:dyDescent="0.2">
      <c r="A22" s="21">
        <v>16</v>
      </c>
      <c r="B22" s="22" t="s">
        <v>173</v>
      </c>
      <c r="C22" s="26" t="s">
        <v>174</v>
      </c>
      <c r="D22" s="17" t="s">
        <v>175</v>
      </c>
      <c r="E22" s="61">
        <v>134871</v>
      </c>
      <c r="F22" s="66">
        <v>427.4736345</v>
      </c>
      <c r="G22" s="20">
        <v>2.5671378000000002E-2</v>
      </c>
    </row>
    <row r="23" spans="1:7" ht="25.5" x14ac:dyDescent="0.2">
      <c r="A23" s="21">
        <v>17</v>
      </c>
      <c r="B23" s="22" t="s">
        <v>41</v>
      </c>
      <c r="C23" s="26" t="s">
        <v>42</v>
      </c>
      <c r="D23" s="17" t="s">
        <v>13</v>
      </c>
      <c r="E23" s="61">
        <v>440764</v>
      </c>
      <c r="F23" s="66">
        <v>421.15000199999997</v>
      </c>
      <c r="G23" s="20">
        <v>2.5291621E-2</v>
      </c>
    </row>
    <row r="24" spans="1:7" ht="25.5" x14ac:dyDescent="0.2">
      <c r="A24" s="21">
        <v>18</v>
      </c>
      <c r="B24" s="22" t="s">
        <v>20</v>
      </c>
      <c r="C24" s="26" t="s">
        <v>21</v>
      </c>
      <c r="D24" s="17" t="s">
        <v>22</v>
      </c>
      <c r="E24" s="61">
        <v>89923</v>
      </c>
      <c r="F24" s="66">
        <v>401.28138749999999</v>
      </c>
      <c r="G24" s="20">
        <v>2.4098436000000001E-2</v>
      </c>
    </row>
    <row r="25" spans="1:7" ht="25.5" x14ac:dyDescent="0.2">
      <c r="A25" s="21">
        <v>19</v>
      </c>
      <c r="B25" s="22" t="s">
        <v>181</v>
      </c>
      <c r="C25" s="26" t="s">
        <v>182</v>
      </c>
      <c r="D25" s="17" t="s">
        <v>40</v>
      </c>
      <c r="E25" s="61">
        <v>33383</v>
      </c>
      <c r="F25" s="66">
        <v>385.07290499999999</v>
      </c>
      <c r="G25" s="20">
        <v>2.3125057000000001E-2</v>
      </c>
    </row>
    <row r="26" spans="1:7" ht="12.75" x14ac:dyDescent="0.2">
      <c r="A26" s="21">
        <v>20</v>
      </c>
      <c r="B26" s="22" t="s">
        <v>192</v>
      </c>
      <c r="C26" s="26" t="s">
        <v>193</v>
      </c>
      <c r="D26" s="17" t="s">
        <v>178</v>
      </c>
      <c r="E26" s="61">
        <v>90397</v>
      </c>
      <c r="F26" s="66">
        <v>353.81385799999998</v>
      </c>
      <c r="G26" s="20">
        <v>2.1247835E-2</v>
      </c>
    </row>
    <row r="27" spans="1:7" ht="12.75" x14ac:dyDescent="0.2">
      <c r="A27" s="21">
        <v>21</v>
      </c>
      <c r="B27" s="22" t="s">
        <v>179</v>
      </c>
      <c r="C27" s="26" t="s">
        <v>180</v>
      </c>
      <c r="D27" s="17" t="s">
        <v>32</v>
      </c>
      <c r="E27" s="61">
        <v>181508</v>
      </c>
      <c r="F27" s="66">
        <v>336.15281599999997</v>
      </c>
      <c r="G27" s="20">
        <v>2.0187224E-2</v>
      </c>
    </row>
    <row r="28" spans="1:7" ht="25.5" x14ac:dyDescent="0.2">
      <c r="A28" s="21">
        <v>22</v>
      </c>
      <c r="B28" s="22" t="s">
        <v>257</v>
      </c>
      <c r="C28" s="26" t="s">
        <v>258</v>
      </c>
      <c r="D28" s="17" t="s">
        <v>245</v>
      </c>
      <c r="E28" s="61">
        <v>53141</v>
      </c>
      <c r="F28" s="66">
        <v>324.79779200000002</v>
      </c>
      <c r="G28" s="20">
        <v>1.9505313E-2</v>
      </c>
    </row>
    <row r="29" spans="1:7" ht="25.5" x14ac:dyDescent="0.2">
      <c r="A29" s="21">
        <v>23</v>
      </c>
      <c r="B29" s="22" t="s">
        <v>79</v>
      </c>
      <c r="C29" s="26" t="s">
        <v>80</v>
      </c>
      <c r="D29" s="17" t="s">
        <v>74</v>
      </c>
      <c r="E29" s="61">
        <v>94000</v>
      </c>
      <c r="F29" s="66">
        <v>320.72800000000001</v>
      </c>
      <c r="G29" s="20">
        <v>1.9260907000000001E-2</v>
      </c>
    </row>
    <row r="30" spans="1:7" ht="25.5" x14ac:dyDescent="0.2">
      <c r="A30" s="21">
        <v>24</v>
      </c>
      <c r="B30" s="22" t="s">
        <v>202</v>
      </c>
      <c r="C30" s="26" t="s">
        <v>203</v>
      </c>
      <c r="D30" s="17" t="s">
        <v>40</v>
      </c>
      <c r="E30" s="61">
        <v>85171</v>
      </c>
      <c r="F30" s="66">
        <v>304.40115400000002</v>
      </c>
      <c r="G30" s="20">
        <v>1.8280418999999999E-2</v>
      </c>
    </row>
    <row r="31" spans="1:7" ht="25.5" x14ac:dyDescent="0.2">
      <c r="A31" s="21">
        <v>25</v>
      </c>
      <c r="B31" s="22" t="s">
        <v>200</v>
      </c>
      <c r="C31" s="26" t="s">
        <v>201</v>
      </c>
      <c r="D31" s="17" t="s">
        <v>74</v>
      </c>
      <c r="E31" s="61">
        <v>36010</v>
      </c>
      <c r="F31" s="66">
        <v>302.52001000000001</v>
      </c>
      <c r="G31" s="20">
        <v>1.8167448999999999E-2</v>
      </c>
    </row>
    <row r="32" spans="1:7" ht="25.5" x14ac:dyDescent="0.2">
      <c r="A32" s="21">
        <v>26</v>
      </c>
      <c r="B32" s="22" t="s">
        <v>168</v>
      </c>
      <c r="C32" s="26" t="s">
        <v>169</v>
      </c>
      <c r="D32" s="17" t="s">
        <v>74</v>
      </c>
      <c r="E32" s="61">
        <v>11282</v>
      </c>
      <c r="F32" s="66">
        <v>284.84229499999998</v>
      </c>
      <c r="G32" s="20">
        <v>1.7105836999999999E-2</v>
      </c>
    </row>
    <row r="33" spans="1:7" ht="25.5" x14ac:dyDescent="0.2">
      <c r="A33" s="21">
        <v>27</v>
      </c>
      <c r="B33" s="22" t="s">
        <v>224</v>
      </c>
      <c r="C33" s="26" t="s">
        <v>225</v>
      </c>
      <c r="D33" s="17" t="s">
        <v>35</v>
      </c>
      <c r="E33" s="61">
        <v>181199</v>
      </c>
      <c r="F33" s="66">
        <v>267.81212199999999</v>
      </c>
      <c r="G33" s="20">
        <v>1.6083112E-2</v>
      </c>
    </row>
    <row r="34" spans="1:7" ht="25.5" x14ac:dyDescent="0.2">
      <c r="A34" s="21">
        <v>28</v>
      </c>
      <c r="B34" s="22" t="s">
        <v>209</v>
      </c>
      <c r="C34" s="26" t="s">
        <v>210</v>
      </c>
      <c r="D34" s="17" t="s">
        <v>40</v>
      </c>
      <c r="E34" s="61">
        <v>52304</v>
      </c>
      <c r="F34" s="66">
        <v>252.23604</v>
      </c>
      <c r="G34" s="20">
        <v>1.514771E-2</v>
      </c>
    </row>
    <row r="35" spans="1:7" ht="25.5" x14ac:dyDescent="0.2">
      <c r="A35" s="21">
        <v>29</v>
      </c>
      <c r="B35" s="22" t="s">
        <v>38</v>
      </c>
      <c r="C35" s="26" t="s">
        <v>39</v>
      </c>
      <c r="D35" s="17" t="s">
        <v>40</v>
      </c>
      <c r="E35" s="61">
        <v>30000</v>
      </c>
      <c r="F35" s="66">
        <v>244.59</v>
      </c>
      <c r="G35" s="20">
        <v>1.4688537E-2</v>
      </c>
    </row>
    <row r="36" spans="1:7" ht="25.5" x14ac:dyDescent="0.2">
      <c r="A36" s="21">
        <v>30</v>
      </c>
      <c r="B36" s="22" t="s">
        <v>263</v>
      </c>
      <c r="C36" s="26" t="s">
        <v>264</v>
      </c>
      <c r="D36" s="17" t="s">
        <v>40</v>
      </c>
      <c r="E36" s="61">
        <v>32481</v>
      </c>
      <c r="F36" s="66">
        <v>224.34626700000001</v>
      </c>
      <c r="G36" s="20">
        <v>1.3472826E-2</v>
      </c>
    </row>
    <row r="37" spans="1:7" ht="25.5" x14ac:dyDescent="0.2">
      <c r="A37" s="21">
        <v>31</v>
      </c>
      <c r="B37" s="22" t="s">
        <v>204</v>
      </c>
      <c r="C37" s="26" t="s">
        <v>205</v>
      </c>
      <c r="D37" s="17" t="s">
        <v>13</v>
      </c>
      <c r="E37" s="61">
        <v>118106</v>
      </c>
      <c r="F37" s="66">
        <v>224.22424100000001</v>
      </c>
      <c r="G37" s="20">
        <v>1.3465497999999999E-2</v>
      </c>
    </row>
    <row r="38" spans="1:7" ht="25.5" x14ac:dyDescent="0.2">
      <c r="A38" s="21">
        <v>32</v>
      </c>
      <c r="B38" s="22" t="s">
        <v>190</v>
      </c>
      <c r="C38" s="26" t="s">
        <v>191</v>
      </c>
      <c r="D38" s="17" t="s">
        <v>13</v>
      </c>
      <c r="E38" s="61">
        <v>27683</v>
      </c>
      <c r="F38" s="66">
        <v>213.38056399999999</v>
      </c>
      <c r="G38" s="20">
        <v>1.2814295E-2</v>
      </c>
    </row>
    <row r="39" spans="1:7" ht="12.75" x14ac:dyDescent="0.2">
      <c r="A39" s="21">
        <v>33</v>
      </c>
      <c r="B39" s="22" t="s">
        <v>166</v>
      </c>
      <c r="C39" s="26" t="s">
        <v>167</v>
      </c>
      <c r="D39" s="17" t="s">
        <v>19</v>
      </c>
      <c r="E39" s="61">
        <v>133290</v>
      </c>
      <c r="F39" s="66">
        <v>203.60047499999999</v>
      </c>
      <c r="G39" s="20">
        <v>1.2226964E-2</v>
      </c>
    </row>
    <row r="40" spans="1:7" ht="25.5" x14ac:dyDescent="0.2">
      <c r="A40" s="21">
        <v>34</v>
      </c>
      <c r="B40" s="22" t="s">
        <v>84</v>
      </c>
      <c r="C40" s="26" t="s">
        <v>85</v>
      </c>
      <c r="D40" s="17" t="s">
        <v>40</v>
      </c>
      <c r="E40" s="61">
        <v>118000</v>
      </c>
      <c r="F40" s="66">
        <v>195.88</v>
      </c>
      <c r="G40" s="20">
        <v>1.1763321E-2</v>
      </c>
    </row>
    <row r="41" spans="1:7" ht="25.5" x14ac:dyDescent="0.2">
      <c r="A41" s="21">
        <v>35</v>
      </c>
      <c r="B41" s="22" t="s">
        <v>265</v>
      </c>
      <c r="C41" s="26" t="s">
        <v>266</v>
      </c>
      <c r="D41" s="17" t="s">
        <v>208</v>
      </c>
      <c r="E41" s="61">
        <v>135267</v>
      </c>
      <c r="F41" s="66">
        <v>172.12725750000001</v>
      </c>
      <c r="G41" s="20">
        <v>1.0336880999999999E-2</v>
      </c>
    </row>
    <row r="42" spans="1:7" ht="25.5" x14ac:dyDescent="0.2">
      <c r="A42" s="21">
        <v>36</v>
      </c>
      <c r="B42" s="22" t="s">
        <v>220</v>
      </c>
      <c r="C42" s="26" t="s">
        <v>221</v>
      </c>
      <c r="D42" s="17" t="s">
        <v>208</v>
      </c>
      <c r="E42" s="61">
        <v>41659</v>
      </c>
      <c r="F42" s="66">
        <v>158.59581299999999</v>
      </c>
      <c r="G42" s="20">
        <v>9.5242669999999995E-3</v>
      </c>
    </row>
    <row r="43" spans="1:7" ht="12.75" x14ac:dyDescent="0.2">
      <c r="A43" s="21">
        <v>37</v>
      </c>
      <c r="B43" s="22" t="s">
        <v>222</v>
      </c>
      <c r="C43" s="26" t="s">
        <v>223</v>
      </c>
      <c r="D43" s="17" t="s">
        <v>172</v>
      </c>
      <c r="E43" s="61">
        <v>50862</v>
      </c>
      <c r="F43" s="66">
        <v>156.578667</v>
      </c>
      <c r="G43" s="20">
        <v>9.4031300000000009E-3</v>
      </c>
    </row>
    <row r="44" spans="1:7" ht="12.75" x14ac:dyDescent="0.2">
      <c r="A44" s="21">
        <v>38</v>
      </c>
      <c r="B44" s="22" t="s">
        <v>269</v>
      </c>
      <c r="C44" s="26" t="s">
        <v>270</v>
      </c>
      <c r="D44" s="17" t="s">
        <v>248</v>
      </c>
      <c r="E44" s="61">
        <v>40810</v>
      </c>
      <c r="F44" s="66">
        <v>151.05821499999999</v>
      </c>
      <c r="G44" s="20">
        <v>9.0716059999999994E-3</v>
      </c>
    </row>
    <row r="45" spans="1:7" ht="25.5" x14ac:dyDescent="0.2">
      <c r="A45" s="21">
        <v>39</v>
      </c>
      <c r="B45" s="22" t="s">
        <v>69</v>
      </c>
      <c r="C45" s="26" t="s">
        <v>70</v>
      </c>
      <c r="D45" s="17" t="s">
        <v>71</v>
      </c>
      <c r="E45" s="61">
        <v>31365</v>
      </c>
      <c r="F45" s="66">
        <v>139.8722175</v>
      </c>
      <c r="G45" s="20">
        <v>8.3998460000000007E-3</v>
      </c>
    </row>
    <row r="46" spans="1:7" ht="12.75" x14ac:dyDescent="0.2">
      <c r="A46" s="21">
        <v>40</v>
      </c>
      <c r="B46" s="22" t="s">
        <v>56</v>
      </c>
      <c r="C46" s="26" t="s">
        <v>57</v>
      </c>
      <c r="D46" s="17" t="s">
        <v>51</v>
      </c>
      <c r="E46" s="61">
        <v>49179</v>
      </c>
      <c r="F46" s="66">
        <v>126.045777</v>
      </c>
      <c r="G46" s="20">
        <v>7.5695170000000004E-3</v>
      </c>
    </row>
    <row r="47" spans="1:7" ht="12.75" x14ac:dyDescent="0.2">
      <c r="A47" s="21">
        <v>41</v>
      </c>
      <c r="B47" s="22" t="s">
        <v>267</v>
      </c>
      <c r="C47" s="26" t="s">
        <v>268</v>
      </c>
      <c r="D47" s="17" t="s">
        <v>51</v>
      </c>
      <c r="E47" s="61">
        <v>19034</v>
      </c>
      <c r="F47" s="66">
        <v>80.846914999999996</v>
      </c>
      <c r="G47" s="20">
        <v>4.8551569999999997E-3</v>
      </c>
    </row>
    <row r="48" spans="1:7" ht="12.75" x14ac:dyDescent="0.2">
      <c r="A48" s="21">
        <v>42</v>
      </c>
      <c r="B48" s="22" t="s">
        <v>233</v>
      </c>
      <c r="C48" s="26" t="s">
        <v>234</v>
      </c>
      <c r="D48" s="17" t="s">
        <v>172</v>
      </c>
      <c r="E48" s="61">
        <v>17398</v>
      </c>
      <c r="F48" s="66">
        <v>80.239576</v>
      </c>
      <c r="G48" s="20">
        <v>4.8186840000000002E-3</v>
      </c>
    </row>
    <row r="49" spans="1:7" ht="25.5" x14ac:dyDescent="0.2">
      <c r="A49" s="21">
        <v>43</v>
      </c>
      <c r="B49" s="22" t="s">
        <v>238</v>
      </c>
      <c r="C49" s="26" t="s">
        <v>239</v>
      </c>
      <c r="D49" s="17" t="s">
        <v>40</v>
      </c>
      <c r="E49" s="61">
        <v>33419</v>
      </c>
      <c r="F49" s="66">
        <v>74.223598999999993</v>
      </c>
      <c r="G49" s="20">
        <v>4.4574030000000004E-3</v>
      </c>
    </row>
    <row r="50" spans="1:7" ht="12.75" x14ac:dyDescent="0.2">
      <c r="A50" s="21">
        <v>44</v>
      </c>
      <c r="B50" s="22" t="s">
        <v>88</v>
      </c>
      <c r="C50" s="26" t="s">
        <v>89</v>
      </c>
      <c r="D50" s="17" t="s">
        <v>51</v>
      </c>
      <c r="E50" s="61">
        <v>1429</v>
      </c>
      <c r="F50" s="66">
        <v>4.4391885000000002</v>
      </c>
      <c r="G50" s="20">
        <v>2.6658999999999998E-4</v>
      </c>
    </row>
    <row r="51" spans="1:7" ht="12.75" x14ac:dyDescent="0.2">
      <c r="A51" s="16"/>
      <c r="B51" s="17"/>
      <c r="C51" s="23" t="s">
        <v>120</v>
      </c>
      <c r="D51" s="27"/>
      <c r="E51" s="63"/>
      <c r="F51" s="68">
        <v>15065.098500999993</v>
      </c>
      <c r="G51" s="28">
        <v>0.90471507299999998</v>
      </c>
    </row>
    <row r="52" spans="1:7" ht="12.75" x14ac:dyDescent="0.2">
      <c r="A52" s="21"/>
      <c r="B52" s="22"/>
      <c r="C52" s="29"/>
      <c r="D52" s="30"/>
      <c r="E52" s="61"/>
      <c r="F52" s="66"/>
      <c r="G52" s="20"/>
    </row>
    <row r="53" spans="1:7" ht="12.75" x14ac:dyDescent="0.2">
      <c r="A53" s="16"/>
      <c r="B53" s="17"/>
      <c r="C53" s="23" t="s">
        <v>121</v>
      </c>
      <c r="D53" s="24"/>
      <c r="E53" s="62"/>
      <c r="F53" s="67"/>
      <c r="G53" s="25"/>
    </row>
    <row r="54" spans="1:7" ht="12.75" x14ac:dyDescent="0.2">
      <c r="A54" s="16"/>
      <c r="B54" s="17"/>
      <c r="C54" s="23" t="s">
        <v>120</v>
      </c>
      <c r="D54" s="27"/>
      <c r="E54" s="63"/>
      <c r="F54" s="68">
        <v>0</v>
      </c>
      <c r="G54" s="28">
        <v>0</v>
      </c>
    </row>
    <row r="55" spans="1:7" ht="12.75" x14ac:dyDescent="0.2">
      <c r="A55" s="21"/>
      <c r="B55" s="22"/>
      <c r="C55" s="29"/>
      <c r="D55" s="30"/>
      <c r="E55" s="61"/>
      <c r="F55" s="66"/>
      <c r="G55" s="20"/>
    </row>
    <row r="56" spans="1:7" ht="12.75" x14ac:dyDescent="0.2">
      <c r="A56" s="31"/>
      <c r="B56" s="32"/>
      <c r="C56" s="23" t="s">
        <v>122</v>
      </c>
      <c r="D56" s="24"/>
      <c r="E56" s="62"/>
      <c r="F56" s="67"/>
      <c r="G56" s="25"/>
    </row>
    <row r="57" spans="1:7" ht="12.75" x14ac:dyDescent="0.2">
      <c r="A57" s="33"/>
      <c r="B57" s="34"/>
      <c r="C57" s="23" t="s">
        <v>120</v>
      </c>
      <c r="D57" s="35"/>
      <c r="E57" s="64"/>
      <c r="F57" s="69">
        <v>0</v>
      </c>
      <c r="G57" s="36">
        <v>0</v>
      </c>
    </row>
    <row r="58" spans="1:7" ht="12.75" x14ac:dyDescent="0.2">
      <c r="A58" s="33"/>
      <c r="B58" s="34"/>
      <c r="C58" s="29"/>
      <c r="D58" s="37"/>
      <c r="E58" s="65"/>
      <c r="F58" s="70"/>
      <c r="G58" s="38"/>
    </row>
    <row r="59" spans="1:7" ht="12.75" x14ac:dyDescent="0.2">
      <c r="A59" s="16"/>
      <c r="B59" s="17"/>
      <c r="C59" s="23" t="s">
        <v>123</v>
      </c>
      <c r="D59" s="24"/>
      <c r="E59" s="62"/>
      <c r="F59" s="67"/>
      <c r="G59" s="25"/>
    </row>
    <row r="60" spans="1:7" ht="12.75" x14ac:dyDescent="0.2">
      <c r="A60" s="16"/>
      <c r="B60" s="17"/>
      <c r="C60" s="23" t="s">
        <v>120</v>
      </c>
      <c r="D60" s="27"/>
      <c r="E60" s="63"/>
      <c r="F60" s="68">
        <v>0</v>
      </c>
      <c r="G60" s="28">
        <v>0</v>
      </c>
    </row>
    <row r="61" spans="1:7" ht="12.75" x14ac:dyDescent="0.2">
      <c r="A61" s="16"/>
      <c r="B61" s="17"/>
      <c r="C61" s="29"/>
      <c r="D61" s="19"/>
      <c r="E61" s="61"/>
      <c r="F61" s="66"/>
      <c r="G61" s="20"/>
    </row>
    <row r="62" spans="1:7" ht="12.75" x14ac:dyDescent="0.2">
      <c r="A62" s="16"/>
      <c r="B62" s="17"/>
      <c r="C62" s="23" t="s">
        <v>124</v>
      </c>
      <c r="D62" s="24"/>
      <c r="E62" s="62"/>
      <c r="F62" s="67"/>
      <c r="G62" s="25"/>
    </row>
    <row r="63" spans="1:7" ht="12.75" x14ac:dyDescent="0.2">
      <c r="A63" s="16"/>
      <c r="B63" s="17"/>
      <c r="C63" s="23" t="s">
        <v>120</v>
      </c>
      <c r="D63" s="27"/>
      <c r="E63" s="63"/>
      <c r="F63" s="68">
        <v>0</v>
      </c>
      <c r="G63" s="28">
        <v>0</v>
      </c>
    </row>
    <row r="64" spans="1:7" ht="12.75" x14ac:dyDescent="0.2">
      <c r="A64" s="16"/>
      <c r="B64" s="17"/>
      <c r="C64" s="29"/>
      <c r="D64" s="19"/>
      <c r="E64" s="61"/>
      <c r="F64" s="66"/>
      <c r="G64" s="20"/>
    </row>
    <row r="65" spans="1:7" ht="12.75" x14ac:dyDescent="0.2">
      <c r="A65" s="16"/>
      <c r="B65" s="17"/>
      <c r="C65" s="23" t="s">
        <v>125</v>
      </c>
      <c r="D65" s="24"/>
      <c r="E65" s="62"/>
      <c r="F65" s="67"/>
      <c r="G65" s="25"/>
    </row>
    <row r="66" spans="1:7" ht="12.75" x14ac:dyDescent="0.2">
      <c r="A66" s="16"/>
      <c r="B66" s="17"/>
      <c r="C66" s="23" t="s">
        <v>120</v>
      </c>
      <c r="D66" s="27"/>
      <c r="E66" s="63"/>
      <c r="F66" s="68">
        <v>0</v>
      </c>
      <c r="G66" s="28">
        <v>0</v>
      </c>
    </row>
    <row r="67" spans="1:7" ht="12.75" x14ac:dyDescent="0.2">
      <c r="A67" s="16"/>
      <c r="B67" s="17"/>
      <c r="C67" s="29"/>
      <c r="D67" s="19"/>
      <c r="E67" s="61"/>
      <c r="F67" s="66"/>
      <c r="G67" s="20"/>
    </row>
    <row r="68" spans="1:7" ht="25.5" x14ac:dyDescent="0.2">
      <c r="A68" s="21"/>
      <c r="B68" s="22"/>
      <c r="C68" s="39" t="s">
        <v>126</v>
      </c>
      <c r="D68" s="40"/>
      <c r="E68" s="63"/>
      <c r="F68" s="68">
        <v>15065.098500999993</v>
      </c>
      <c r="G68" s="28">
        <v>0.90471507299999998</v>
      </c>
    </row>
    <row r="69" spans="1:7" ht="12.75" x14ac:dyDescent="0.2">
      <c r="A69" s="16"/>
      <c r="B69" s="17"/>
      <c r="C69" s="26"/>
      <c r="D69" s="19"/>
      <c r="E69" s="61"/>
      <c r="F69" s="66"/>
      <c r="G69" s="20"/>
    </row>
    <row r="70" spans="1:7" ht="12.75" x14ac:dyDescent="0.2">
      <c r="A70" s="16"/>
      <c r="B70" s="17"/>
      <c r="C70" s="18" t="s">
        <v>127</v>
      </c>
      <c r="D70" s="19"/>
      <c r="E70" s="61"/>
      <c r="F70" s="66"/>
      <c r="G70" s="20"/>
    </row>
    <row r="71" spans="1:7" ht="25.5" x14ac:dyDescent="0.2">
      <c r="A71" s="16"/>
      <c r="B71" s="17"/>
      <c r="C71" s="23" t="s">
        <v>10</v>
      </c>
      <c r="D71" s="24"/>
      <c r="E71" s="62"/>
      <c r="F71" s="67"/>
      <c r="G71" s="25"/>
    </row>
    <row r="72" spans="1:7" ht="12.75" x14ac:dyDescent="0.2">
      <c r="A72" s="21"/>
      <c r="B72" s="22"/>
      <c r="C72" s="23" t="s">
        <v>120</v>
      </c>
      <c r="D72" s="27"/>
      <c r="E72" s="63"/>
      <c r="F72" s="68">
        <v>0</v>
      </c>
      <c r="G72" s="28">
        <v>0</v>
      </c>
    </row>
    <row r="73" spans="1:7" ht="12.75" x14ac:dyDescent="0.2">
      <c r="A73" s="21"/>
      <c r="B73" s="22"/>
      <c r="C73" s="29"/>
      <c r="D73" s="19"/>
      <c r="E73" s="61"/>
      <c r="F73" s="66"/>
      <c r="G73" s="20"/>
    </row>
    <row r="74" spans="1:7" ht="12.75" x14ac:dyDescent="0.2">
      <c r="A74" s="16"/>
      <c r="B74" s="41"/>
      <c r="C74" s="23" t="s">
        <v>128</v>
      </c>
      <c r="D74" s="24"/>
      <c r="E74" s="62"/>
      <c r="F74" s="67"/>
      <c r="G74" s="25"/>
    </row>
    <row r="75" spans="1:7" ht="12.75" x14ac:dyDescent="0.2">
      <c r="A75" s="21"/>
      <c r="B75" s="22"/>
      <c r="C75" s="23" t="s">
        <v>120</v>
      </c>
      <c r="D75" s="27"/>
      <c r="E75" s="63"/>
      <c r="F75" s="68">
        <v>0</v>
      </c>
      <c r="G75" s="28">
        <v>0</v>
      </c>
    </row>
    <row r="76" spans="1:7" ht="12.75" x14ac:dyDescent="0.2">
      <c r="A76" s="21"/>
      <c r="B76" s="22"/>
      <c r="C76" s="29"/>
      <c r="D76" s="19"/>
      <c r="E76" s="61"/>
      <c r="F76" s="71"/>
      <c r="G76" s="42"/>
    </row>
    <row r="77" spans="1:7" ht="12.75" x14ac:dyDescent="0.2">
      <c r="A77" s="16"/>
      <c r="B77" s="17"/>
      <c r="C77" s="23" t="s">
        <v>129</v>
      </c>
      <c r="D77" s="24"/>
      <c r="E77" s="62"/>
      <c r="F77" s="67"/>
      <c r="G77" s="25"/>
    </row>
    <row r="78" spans="1:7" ht="12.75" x14ac:dyDescent="0.2">
      <c r="A78" s="21"/>
      <c r="B78" s="22"/>
      <c r="C78" s="23" t="s">
        <v>120</v>
      </c>
      <c r="D78" s="27"/>
      <c r="E78" s="63"/>
      <c r="F78" s="68">
        <v>0</v>
      </c>
      <c r="G78" s="28">
        <v>0</v>
      </c>
    </row>
    <row r="79" spans="1:7" ht="12.75" x14ac:dyDescent="0.2">
      <c r="A79" s="16"/>
      <c r="B79" s="17"/>
      <c r="C79" s="29"/>
      <c r="D79" s="19"/>
      <c r="E79" s="61"/>
      <c r="F79" s="66"/>
      <c r="G79" s="20"/>
    </row>
    <row r="80" spans="1:7" ht="25.5" x14ac:dyDescent="0.2">
      <c r="A80" s="16"/>
      <c r="B80" s="41"/>
      <c r="C80" s="23" t="s">
        <v>130</v>
      </c>
      <c r="D80" s="24"/>
      <c r="E80" s="62"/>
      <c r="F80" s="67"/>
      <c r="G80" s="25"/>
    </row>
    <row r="81" spans="1:7" ht="12.75" x14ac:dyDescent="0.2">
      <c r="A81" s="21"/>
      <c r="B81" s="22"/>
      <c r="C81" s="23" t="s">
        <v>120</v>
      </c>
      <c r="D81" s="27"/>
      <c r="E81" s="63"/>
      <c r="F81" s="68">
        <v>0</v>
      </c>
      <c r="G81" s="28">
        <v>0</v>
      </c>
    </row>
    <row r="82" spans="1:7" ht="12.75" x14ac:dyDescent="0.2">
      <c r="A82" s="21"/>
      <c r="B82" s="22"/>
      <c r="C82" s="29"/>
      <c r="D82" s="19"/>
      <c r="E82" s="61"/>
      <c r="F82" s="66"/>
      <c r="G82" s="20"/>
    </row>
    <row r="83" spans="1:7" ht="12.75" x14ac:dyDescent="0.2">
      <c r="A83" s="21"/>
      <c r="B83" s="22"/>
      <c r="C83" s="43" t="s">
        <v>131</v>
      </c>
      <c r="D83" s="40"/>
      <c r="E83" s="63"/>
      <c r="F83" s="68">
        <v>0</v>
      </c>
      <c r="G83" s="28">
        <v>0</v>
      </c>
    </row>
    <row r="84" spans="1:7" ht="12.75" x14ac:dyDescent="0.2">
      <c r="A84" s="21"/>
      <c r="B84" s="22"/>
      <c r="C84" s="26"/>
      <c r="D84" s="19"/>
      <c r="E84" s="61"/>
      <c r="F84" s="66"/>
      <c r="G84" s="20"/>
    </row>
    <row r="85" spans="1:7" ht="12.75" x14ac:dyDescent="0.2">
      <c r="A85" s="16"/>
      <c r="B85" s="17"/>
      <c r="C85" s="18" t="s">
        <v>132</v>
      </c>
      <c r="D85" s="19"/>
      <c r="E85" s="61"/>
      <c r="F85" s="66"/>
      <c r="G85" s="20"/>
    </row>
    <row r="86" spans="1:7" ht="12.75" x14ac:dyDescent="0.2">
      <c r="A86" s="21"/>
      <c r="B86" s="22"/>
      <c r="C86" s="23" t="s">
        <v>133</v>
      </c>
      <c r="D86" s="24"/>
      <c r="E86" s="62"/>
      <c r="F86" s="67"/>
      <c r="G86" s="25"/>
    </row>
    <row r="87" spans="1:7" ht="12.75" x14ac:dyDescent="0.2">
      <c r="A87" s="21"/>
      <c r="B87" s="22"/>
      <c r="C87" s="23" t="s">
        <v>120</v>
      </c>
      <c r="D87" s="40"/>
      <c r="E87" s="63"/>
      <c r="F87" s="68">
        <v>0</v>
      </c>
      <c r="G87" s="28">
        <v>0</v>
      </c>
    </row>
    <row r="88" spans="1:7" ht="12.75" x14ac:dyDescent="0.2">
      <c r="A88" s="21"/>
      <c r="B88" s="22"/>
      <c r="C88" s="29"/>
      <c r="D88" s="22"/>
      <c r="E88" s="61"/>
      <c r="F88" s="66"/>
      <c r="G88" s="20"/>
    </row>
    <row r="89" spans="1:7" ht="12.75" x14ac:dyDescent="0.2">
      <c r="A89" s="21"/>
      <c r="B89" s="22"/>
      <c r="C89" s="23" t="s">
        <v>134</v>
      </c>
      <c r="D89" s="24"/>
      <c r="E89" s="62"/>
      <c r="F89" s="67"/>
      <c r="G89" s="25"/>
    </row>
    <row r="90" spans="1:7" ht="12.75" x14ac:dyDescent="0.2">
      <c r="A90" s="21"/>
      <c r="B90" s="22"/>
      <c r="C90" s="23" t="s">
        <v>120</v>
      </c>
      <c r="D90" s="40"/>
      <c r="E90" s="63"/>
      <c r="F90" s="68">
        <v>0</v>
      </c>
      <c r="G90" s="28">
        <v>0</v>
      </c>
    </row>
    <row r="91" spans="1:7" ht="12.75" x14ac:dyDescent="0.2">
      <c r="A91" s="21"/>
      <c r="B91" s="22"/>
      <c r="C91" s="29"/>
      <c r="D91" s="22"/>
      <c r="E91" s="61"/>
      <c r="F91" s="66"/>
      <c r="G91" s="20"/>
    </row>
    <row r="92" spans="1:7" ht="12.75" x14ac:dyDescent="0.2">
      <c r="A92" s="21"/>
      <c r="B92" s="22"/>
      <c r="C92" s="23" t="s">
        <v>135</v>
      </c>
      <c r="D92" s="24"/>
      <c r="E92" s="62"/>
      <c r="F92" s="67"/>
      <c r="G92" s="25"/>
    </row>
    <row r="93" spans="1:7" ht="12.75" x14ac:dyDescent="0.2">
      <c r="A93" s="21"/>
      <c r="B93" s="22"/>
      <c r="C93" s="23" t="s">
        <v>120</v>
      </c>
      <c r="D93" s="40"/>
      <c r="E93" s="63"/>
      <c r="F93" s="68">
        <v>0</v>
      </c>
      <c r="G93" s="28">
        <v>0</v>
      </c>
    </row>
    <row r="94" spans="1:7" ht="12.75" x14ac:dyDescent="0.2">
      <c r="A94" s="21"/>
      <c r="B94" s="22"/>
      <c r="C94" s="29"/>
      <c r="D94" s="22"/>
      <c r="E94" s="61"/>
      <c r="F94" s="66"/>
      <c r="G94" s="20"/>
    </row>
    <row r="95" spans="1:7" ht="12.75" x14ac:dyDescent="0.2">
      <c r="A95" s="21"/>
      <c r="B95" s="22"/>
      <c r="C95" s="23" t="s">
        <v>136</v>
      </c>
      <c r="D95" s="24"/>
      <c r="E95" s="62"/>
      <c r="F95" s="67"/>
      <c r="G95" s="25"/>
    </row>
    <row r="96" spans="1:7" ht="12.75" x14ac:dyDescent="0.2">
      <c r="A96" s="21">
        <v>1</v>
      </c>
      <c r="B96" s="22"/>
      <c r="C96" s="26" t="s">
        <v>137</v>
      </c>
      <c r="D96" s="30"/>
      <c r="E96" s="61"/>
      <c r="F96" s="66">
        <v>1572.7470679</v>
      </c>
      <c r="G96" s="20">
        <v>9.4449298000000001E-2</v>
      </c>
    </row>
    <row r="97" spans="1:7" ht="12.75" x14ac:dyDescent="0.2">
      <c r="A97" s="21"/>
      <c r="B97" s="22"/>
      <c r="C97" s="23" t="s">
        <v>120</v>
      </c>
      <c r="D97" s="40"/>
      <c r="E97" s="63"/>
      <c r="F97" s="68">
        <v>1572.7470679</v>
      </c>
      <c r="G97" s="28">
        <v>9.4449298000000001E-2</v>
      </c>
    </row>
    <row r="98" spans="1:7" ht="12.75" x14ac:dyDescent="0.2">
      <c r="A98" s="21"/>
      <c r="B98" s="22"/>
      <c r="C98" s="29"/>
      <c r="D98" s="22"/>
      <c r="E98" s="61"/>
      <c r="F98" s="66"/>
      <c r="G98" s="20"/>
    </row>
    <row r="99" spans="1:7" ht="25.5" x14ac:dyDescent="0.2">
      <c r="A99" s="21"/>
      <c r="B99" s="22"/>
      <c r="C99" s="39" t="s">
        <v>138</v>
      </c>
      <c r="D99" s="40"/>
      <c r="E99" s="63"/>
      <c r="F99" s="68">
        <v>1572.7470679</v>
      </c>
      <c r="G99" s="28">
        <v>9.4449298000000001E-2</v>
      </c>
    </row>
    <row r="100" spans="1:7" ht="12.75" x14ac:dyDescent="0.2">
      <c r="A100" s="21"/>
      <c r="B100" s="22"/>
      <c r="C100" s="44"/>
      <c r="D100" s="22"/>
      <c r="E100" s="61"/>
      <c r="F100" s="66"/>
      <c r="G100" s="20"/>
    </row>
    <row r="101" spans="1:7" ht="12.75" x14ac:dyDescent="0.2">
      <c r="A101" s="16"/>
      <c r="B101" s="17"/>
      <c r="C101" s="18" t="s">
        <v>139</v>
      </c>
      <c r="D101" s="19"/>
      <c r="E101" s="61"/>
      <c r="F101" s="66"/>
      <c r="G101" s="20"/>
    </row>
    <row r="102" spans="1:7" ht="25.5" x14ac:dyDescent="0.2">
      <c r="A102" s="21"/>
      <c r="B102" s="22"/>
      <c r="C102" s="23" t="s">
        <v>140</v>
      </c>
      <c r="D102" s="24"/>
      <c r="E102" s="62"/>
      <c r="F102" s="67"/>
      <c r="G102" s="25"/>
    </row>
    <row r="103" spans="1:7" ht="12.75" x14ac:dyDescent="0.2">
      <c r="A103" s="21"/>
      <c r="B103" s="22"/>
      <c r="C103" s="23" t="s">
        <v>120</v>
      </c>
      <c r="D103" s="40"/>
      <c r="E103" s="63"/>
      <c r="F103" s="68">
        <v>0</v>
      </c>
      <c r="G103" s="28">
        <v>0</v>
      </c>
    </row>
    <row r="104" spans="1:7" ht="12.75" x14ac:dyDescent="0.2">
      <c r="A104" s="21"/>
      <c r="B104" s="22"/>
      <c r="C104" s="29"/>
      <c r="D104" s="22"/>
      <c r="E104" s="61"/>
      <c r="F104" s="66"/>
      <c r="G104" s="20"/>
    </row>
    <row r="105" spans="1:7" ht="12.75" x14ac:dyDescent="0.2">
      <c r="A105" s="16"/>
      <c r="B105" s="17"/>
      <c r="C105" s="18" t="s">
        <v>141</v>
      </c>
      <c r="D105" s="19"/>
      <c r="E105" s="61"/>
      <c r="F105" s="66"/>
      <c r="G105" s="20"/>
    </row>
    <row r="106" spans="1:7" ht="25.5" x14ac:dyDescent="0.2">
      <c r="A106" s="21"/>
      <c r="B106" s="22"/>
      <c r="C106" s="23" t="s">
        <v>142</v>
      </c>
      <c r="D106" s="24"/>
      <c r="E106" s="62"/>
      <c r="F106" s="67"/>
      <c r="G106" s="25"/>
    </row>
    <row r="107" spans="1:7" ht="12.75" x14ac:dyDescent="0.2">
      <c r="A107" s="21"/>
      <c r="B107" s="22"/>
      <c r="C107" s="23" t="s">
        <v>120</v>
      </c>
      <c r="D107" s="40"/>
      <c r="E107" s="63"/>
      <c r="F107" s="68">
        <v>0</v>
      </c>
      <c r="G107" s="28">
        <v>0</v>
      </c>
    </row>
    <row r="108" spans="1:7" ht="12.75" x14ac:dyDescent="0.2">
      <c r="A108" s="21"/>
      <c r="B108" s="22"/>
      <c r="C108" s="29"/>
      <c r="D108" s="22"/>
      <c r="E108" s="61"/>
      <c r="F108" s="66"/>
      <c r="G108" s="20"/>
    </row>
    <row r="109" spans="1:7" ht="25.5" x14ac:dyDescent="0.2">
      <c r="A109" s="21"/>
      <c r="B109" s="22"/>
      <c r="C109" s="23" t="s">
        <v>143</v>
      </c>
      <c r="D109" s="24"/>
      <c r="E109" s="62"/>
      <c r="F109" s="67"/>
      <c r="G109" s="25"/>
    </row>
    <row r="110" spans="1:7" ht="12.75" x14ac:dyDescent="0.2">
      <c r="A110" s="21"/>
      <c r="B110" s="22"/>
      <c r="C110" s="23" t="s">
        <v>120</v>
      </c>
      <c r="D110" s="40"/>
      <c r="E110" s="63"/>
      <c r="F110" s="68">
        <v>0</v>
      </c>
      <c r="G110" s="28">
        <v>0</v>
      </c>
    </row>
    <row r="111" spans="1:7" ht="12.75" x14ac:dyDescent="0.2">
      <c r="A111" s="21"/>
      <c r="B111" s="22"/>
      <c r="C111" s="29"/>
      <c r="D111" s="22"/>
      <c r="E111" s="61"/>
      <c r="F111" s="71"/>
      <c r="G111" s="42"/>
    </row>
    <row r="112" spans="1:7" ht="25.5" x14ac:dyDescent="0.2">
      <c r="A112" s="21"/>
      <c r="B112" s="22"/>
      <c r="C112" s="44" t="s">
        <v>144</v>
      </c>
      <c r="D112" s="22"/>
      <c r="E112" s="61"/>
      <c r="F112" s="71">
        <v>13.9147097</v>
      </c>
      <c r="G112" s="42">
        <v>8.3562999999999997E-4</v>
      </c>
    </row>
    <row r="113" spans="1:7" ht="12.75" x14ac:dyDescent="0.2">
      <c r="A113" s="21"/>
      <c r="B113" s="22"/>
      <c r="C113" s="45" t="s">
        <v>145</v>
      </c>
      <c r="D113" s="27"/>
      <c r="E113" s="63"/>
      <c r="F113" s="68">
        <v>16651.760278599995</v>
      </c>
      <c r="G113" s="28">
        <v>1.0000000009999999</v>
      </c>
    </row>
    <row r="115" spans="1:7" ht="12.75" x14ac:dyDescent="0.2">
      <c r="B115" s="156"/>
      <c r="C115" s="156"/>
      <c r="D115" s="156"/>
      <c r="E115" s="156"/>
      <c r="F115" s="156"/>
    </row>
    <row r="116" spans="1:7" ht="12.75" x14ac:dyDescent="0.2">
      <c r="B116" s="156"/>
      <c r="C116" s="156"/>
      <c r="D116" s="156"/>
      <c r="E116" s="156"/>
      <c r="F116" s="156"/>
    </row>
    <row r="118" spans="1:7" ht="12.75" x14ac:dyDescent="0.2">
      <c r="B118" s="51" t="s">
        <v>146</v>
      </c>
      <c r="C118" s="52"/>
      <c r="D118" s="53"/>
    </row>
    <row r="119" spans="1:7" ht="12.75" x14ac:dyDescent="0.2">
      <c r="B119" s="54" t="s">
        <v>147</v>
      </c>
      <c r="C119" s="55"/>
      <c r="D119" s="78" t="s">
        <v>148</v>
      </c>
    </row>
    <row r="120" spans="1:7" ht="12.75" x14ac:dyDescent="0.2">
      <c r="B120" s="54" t="s">
        <v>149</v>
      </c>
      <c r="C120" s="55"/>
      <c r="D120" s="78" t="s">
        <v>148</v>
      </c>
    </row>
    <row r="121" spans="1:7" ht="12.75" x14ac:dyDescent="0.2">
      <c r="B121" s="56" t="s">
        <v>150</v>
      </c>
      <c r="C121" s="55"/>
      <c r="D121" s="57"/>
    </row>
    <row r="122" spans="1:7" ht="25.5" customHeight="1" x14ac:dyDescent="0.2">
      <c r="B122" s="57"/>
      <c r="C122" s="47" t="s">
        <v>151</v>
      </c>
      <c r="D122" s="48" t="s">
        <v>152</v>
      </c>
    </row>
    <row r="123" spans="1:7" ht="12.75" customHeight="1" x14ac:dyDescent="0.2">
      <c r="B123" s="72" t="s">
        <v>153</v>
      </c>
      <c r="C123" s="73" t="s">
        <v>154</v>
      </c>
      <c r="D123" s="73" t="s">
        <v>155</v>
      </c>
    </row>
    <row r="124" spans="1:7" ht="12.75" x14ac:dyDescent="0.2">
      <c r="B124" s="57" t="s">
        <v>156</v>
      </c>
      <c r="C124" s="58">
        <v>20.042899999999999</v>
      </c>
      <c r="D124" s="58">
        <v>18.7775</v>
      </c>
    </row>
    <row r="125" spans="1:7" ht="12.75" x14ac:dyDescent="0.2">
      <c r="B125" s="57" t="s">
        <v>157</v>
      </c>
      <c r="C125" s="58">
        <v>13.5396</v>
      </c>
      <c r="D125" s="58">
        <v>12.684799999999999</v>
      </c>
    </row>
    <row r="126" spans="1:7" ht="12.75" x14ac:dyDescent="0.2">
      <c r="B126" s="57" t="s">
        <v>158</v>
      </c>
      <c r="C126" s="58">
        <v>19.6067</v>
      </c>
      <c r="D126" s="58">
        <v>18.363399999999999</v>
      </c>
    </row>
    <row r="127" spans="1:7" ht="12.75" x14ac:dyDescent="0.2">
      <c r="B127" s="57" t="s">
        <v>159</v>
      </c>
      <c r="C127" s="58">
        <v>13.116</v>
      </c>
      <c r="D127" s="58">
        <v>12.2843</v>
      </c>
    </row>
    <row r="129" spans="2:4" ht="12.75" x14ac:dyDescent="0.2">
      <c r="B129" s="74" t="s">
        <v>160</v>
      </c>
      <c r="C129" s="59"/>
      <c r="D129" s="75" t="s">
        <v>148</v>
      </c>
    </row>
    <row r="130" spans="2:4" ht="24.75" customHeight="1" x14ac:dyDescent="0.2">
      <c r="B130" s="76"/>
      <c r="C130" s="76"/>
    </row>
    <row r="131" spans="2:4" ht="15" x14ac:dyDescent="0.25">
      <c r="B131" s="79"/>
      <c r="C131" s="77"/>
      <c r="D131"/>
    </row>
    <row r="133" spans="2:4" ht="12.75" x14ac:dyDescent="0.2">
      <c r="B133" s="56" t="s">
        <v>161</v>
      </c>
      <c r="C133" s="55"/>
      <c r="D133" s="80" t="s">
        <v>148</v>
      </c>
    </row>
    <row r="134" spans="2:4" ht="12.75" x14ac:dyDescent="0.2">
      <c r="B134" s="56" t="s">
        <v>162</v>
      </c>
      <c r="C134" s="55"/>
      <c r="D134" s="80" t="s">
        <v>148</v>
      </c>
    </row>
    <row r="135" spans="2:4" ht="12.75" x14ac:dyDescent="0.2">
      <c r="B135" s="56" t="s">
        <v>163</v>
      </c>
      <c r="C135" s="55"/>
      <c r="D135" s="60">
        <v>2.7232085218154272E-2</v>
      </c>
    </row>
    <row r="136" spans="2:4" ht="12.75" x14ac:dyDescent="0.2">
      <c r="B136" s="56" t="s">
        <v>164</v>
      </c>
      <c r="C136" s="55"/>
      <c r="D136" s="60" t="s">
        <v>148</v>
      </c>
    </row>
  </sheetData>
  <mergeCells count="5">
    <mergeCell ref="A1:G1"/>
    <mergeCell ref="A2:G2"/>
    <mergeCell ref="A3:G3"/>
    <mergeCell ref="B115:F115"/>
    <mergeCell ref="B116:F116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4"/>
  <sheetViews>
    <sheetView workbookViewId="0">
      <selection sqref="A1:G1"/>
    </sheetView>
  </sheetViews>
  <sheetFormatPr defaultRowHeight="15.95" customHeight="1" x14ac:dyDescent="0.2"/>
  <cols>
    <col min="1" max="1" width="5.7109375" style="46" customWidth="1"/>
    <col min="2" max="2" width="22.7109375" style="46" customWidth="1"/>
    <col min="3" max="3" width="25.7109375" style="46" customWidth="1"/>
    <col min="4" max="4" width="14.7109375" style="46" customWidth="1"/>
    <col min="5" max="10" width="13.7109375" style="46" customWidth="1"/>
    <col min="11" max="16384" width="9.140625" style="46"/>
  </cols>
  <sheetData>
    <row r="1" spans="1:7" ht="15" x14ac:dyDescent="0.2">
      <c r="A1" s="153" t="s">
        <v>0</v>
      </c>
      <c r="B1" s="154"/>
      <c r="C1" s="154"/>
      <c r="D1" s="154"/>
      <c r="E1" s="154"/>
      <c r="F1" s="154"/>
      <c r="G1" s="155"/>
    </row>
    <row r="2" spans="1:7" ht="15" x14ac:dyDescent="0.2">
      <c r="A2" s="153" t="s">
        <v>335</v>
      </c>
      <c r="B2" s="154"/>
      <c r="C2" s="154"/>
      <c r="D2" s="154"/>
      <c r="E2" s="154"/>
      <c r="F2" s="154"/>
      <c r="G2" s="155"/>
    </row>
    <row r="3" spans="1:7" ht="15" x14ac:dyDescent="0.2">
      <c r="A3" s="153" t="s">
        <v>1152</v>
      </c>
      <c r="B3" s="154"/>
      <c r="C3" s="154"/>
      <c r="D3" s="154"/>
      <c r="E3" s="154"/>
      <c r="F3" s="154"/>
      <c r="G3" s="155"/>
    </row>
    <row r="4" spans="1:7" ht="30" x14ac:dyDescent="0.2">
      <c r="A4" s="49" t="s">
        <v>2</v>
      </c>
      <c r="B4" s="49" t="s">
        <v>3</v>
      </c>
      <c r="C4" s="81" t="s">
        <v>4</v>
      </c>
      <c r="D4" s="50" t="s">
        <v>5</v>
      </c>
      <c r="E4" s="49" t="s">
        <v>6</v>
      </c>
      <c r="F4" s="49" t="s">
        <v>7</v>
      </c>
      <c r="G4" s="49" t="s">
        <v>8</v>
      </c>
    </row>
    <row r="5" spans="1:7" ht="12.75" x14ac:dyDescent="0.2">
      <c r="A5" s="16"/>
      <c r="B5" s="17"/>
      <c r="C5" s="18" t="s">
        <v>9</v>
      </c>
      <c r="D5" s="19"/>
      <c r="E5" s="61"/>
      <c r="F5" s="66"/>
      <c r="G5" s="20"/>
    </row>
    <row r="6" spans="1:7" ht="28.5" customHeight="1" x14ac:dyDescent="0.2">
      <c r="A6" s="21"/>
      <c r="B6" s="22"/>
      <c r="C6" s="23" t="s">
        <v>10</v>
      </c>
      <c r="D6" s="24"/>
      <c r="E6" s="62"/>
      <c r="F6" s="67"/>
      <c r="G6" s="25"/>
    </row>
    <row r="7" spans="1:7" ht="25.5" x14ac:dyDescent="0.2">
      <c r="A7" s="21">
        <v>1</v>
      </c>
      <c r="B7" s="22" t="s">
        <v>209</v>
      </c>
      <c r="C7" s="26" t="s">
        <v>210</v>
      </c>
      <c r="D7" s="17" t="s">
        <v>40</v>
      </c>
      <c r="E7" s="61">
        <v>115087</v>
      </c>
      <c r="F7" s="66">
        <v>555.00705749999997</v>
      </c>
      <c r="G7" s="20">
        <v>4.2817081E-2</v>
      </c>
    </row>
    <row r="8" spans="1:7" ht="25.5" x14ac:dyDescent="0.2">
      <c r="A8" s="21">
        <v>2</v>
      </c>
      <c r="B8" s="22" t="s">
        <v>20</v>
      </c>
      <c r="C8" s="26" t="s">
        <v>21</v>
      </c>
      <c r="D8" s="17" t="s">
        <v>22</v>
      </c>
      <c r="E8" s="61">
        <v>120534</v>
      </c>
      <c r="F8" s="66">
        <v>537.88297499999999</v>
      </c>
      <c r="G8" s="20">
        <v>4.1496010999999999E-2</v>
      </c>
    </row>
    <row r="9" spans="1:7" ht="25.5" x14ac:dyDescent="0.2">
      <c r="A9" s="21">
        <v>3</v>
      </c>
      <c r="B9" s="22" t="s">
        <v>75</v>
      </c>
      <c r="C9" s="26" t="s">
        <v>76</v>
      </c>
      <c r="D9" s="17" t="s">
        <v>74</v>
      </c>
      <c r="E9" s="61">
        <v>70821</v>
      </c>
      <c r="F9" s="66">
        <v>496.27815750000002</v>
      </c>
      <c r="G9" s="20">
        <v>3.8286327000000002E-2</v>
      </c>
    </row>
    <row r="10" spans="1:7" ht="25.5" x14ac:dyDescent="0.2">
      <c r="A10" s="21">
        <v>4</v>
      </c>
      <c r="B10" s="22" t="s">
        <v>243</v>
      </c>
      <c r="C10" s="26" t="s">
        <v>244</v>
      </c>
      <c r="D10" s="17" t="s">
        <v>245</v>
      </c>
      <c r="E10" s="61">
        <v>170000</v>
      </c>
      <c r="F10" s="66">
        <v>483.65</v>
      </c>
      <c r="G10" s="20">
        <v>3.7312103999999999E-2</v>
      </c>
    </row>
    <row r="11" spans="1:7" ht="25.5" x14ac:dyDescent="0.2">
      <c r="A11" s="21">
        <v>5</v>
      </c>
      <c r="B11" s="22" t="s">
        <v>241</v>
      </c>
      <c r="C11" s="26" t="s">
        <v>242</v>
      </c>
      <c r="D11" s="17" t="s">
        <v>13</v>
      </c>
      <c r="E11" s="61">
        <v>208045</v>
      </c>
      <c r="F11" s="66">
        <v>459.36336</v>
      </c>
      <c r="G11" s="20">
        <v>3.5438465000000002E-2</v>
      </c>
    </row>
    <row r="12" spans="1:7" ht="25.5" x14ac:dyDescent="0.2">
      <c r="A12" s="21">
        <v>6</v>
      </c>
      <c r="B12" s="22" t="s">
        <v>181</v>
      </c>
      <c r="C12" s="26" t="s">
        <v>182</v>
      </c>
      <c r="D12" s="17" t="s">
        <v>40</v>
      </c>
      <c r="E12" s="61">
        <v>38866</v>
      </c>
      <c r="F12" s="66">
        <v>448.31930999999997</v>
      </c>
      <c r="G12" s="20">
        <v>3.4586449999999998E-2</v>
      </c>
    </row>
    <row r="13" spans="1:7" ht="25.5" x14ac:dyDescent="0.2">
      <c r="A13" s="21">
        <v>7</v>
      </c>
      <c r="B13" s="22" t="s">
        <v>28</v>
      </c>
      <c r="C13" s="26" t="s">
        <v>29</v>
      </c>
      <c r="D13" s="17" t="s">
        <v>16</v>
      </c>
      <c r="E13" s="61">
        <v>170559</v>
      </c>
      <c r="F13" s="66">
        <v>417.86955</v>
      </c>
      <c r="G13" s="20">
        <v>3.2237346E-2</v>
      </c>
    </row>
    <row r="14" spans="1:7" ht="25.5" x14ac:dyDescent="0.2">
      <c r="A14" s="21">
        <v>8</v>
      </c>
      <c r="B14" s="22" t="s">
        <v>226</v>
      </c>
      <c r="C14" s="26" t="s">
        <v>227</v>
      </c>
      <c r="D14" s="17" t="s">
        <v>172</v>
      </c>
      <c r="E14" s="61">
        <v>60503</v>
      </c>
      <c r="F14" s="66">
        <v>416.80516699999998</v>
      </c>
      <c r="G14" s="20">
        <v>3.2155231999999999E-2</v>
      </c>
    </row>
    <row r="15" spans="1:7" ht="12.75" x14ac:dyDescent="0.2">
      <c r="A15" s="21">
        <v>9</v>
      </c>
      <c r="B15" s="22" t="s">
        <v>176</v>
      </c>
      <c r="C15" s="26" t="s">
        <v>177</v>
      </c>
      <c r="D15" s="17" t="s">
        <v>178</v>
      </c>
      <c r="E15" s="61">
        <v>17000</v>
      </c>
      <c r="F15" s="66">
        <v>393.99200000000002</v>
      </c>
      <c r="G15" s="20">
        <v>3.0395266000000001E-2</v>
      </c>
    </row>
    <row r="16" spans="1:7" ht="25.5" x14ac:dyDescent="0.2">
      <c r="A16" s="21">
        <v>10</v>
      </c>
      <c r="B16" s="22" t="s">
        <v>98</v>
      </c>
      <c r="C16" s="26" t="s">
        <v>99</v>
      </c>
      <c r="D16" s="17" t="s">
        <v>40</v>
      </c>
      <c r="E16" s="61">
        <v>78053</v>
      </c>
      <c r="F16" s="66">
        <v>388.66491350000001</v>
      </c>
      <c r="G16" s="20">
        <v>2.9984298E-2</v>
      </c>
    </row>
    <row r="17" spans="1:7" ht="12.75" x14ac:dyDescent="0.2">
      <c r="A17" s="21">
        <v>11</v>
      </c>
      <c r="B17" s="22" t="s">
        <v>246</v>
      </c>
      <c r="C17" s="26" t="s">
        <v>247</v>
      </c>
      <c r="D17" s="17" t="s">
        <v>248</v>
      </c>
      <c r="E17" s="61">
        <v>108935</v>
      </c>
      <c r="F17" s="66">
        <v>380.89122750000001</v>
      </c>
      <c r="G17" s="20">
        <v>2.9384581999999999E-2</v>
      </c>
    </row>
    <row r="18" spans="1:7" ht="38.25" x14ac:dyDescent="0.2">
      <c r="A18" s="21">
        <v>12</v>
      </c>
      <c r="B18" s="22" t="s">
        <v>100</v>
      </c>
      <c r="C18" s="26" t="s">
        <v>101</v>
      </c>
      <c r="D18" s="17" t="s">
        <v>102</v>
      </c>
      <c r="E18" s="61">
        <v>343952</v>
      </c>
      <c r="F18" s="66">
        <v>354.78648800000002</v>
      </c>
      <c r="G18" s="20">
        <v>2.7370682E-2</v>
      </c>
    </row>
    <row r="19" spans="1:7" ht="12.75" x14ac:dyDescent="0.2">
      <c r="A19" s="21">
        <v>13</v>
      </c>
      <c r="B19" s="22" t="s">
        <v>251</v>
      </c>
      <c r="C19" s="26" t="s">
        <v>252</v>
      </c>
      <c r="D19" s="17" t="s">
        <v>19</v>
      </c>
      <c r="E19" s="61">
        <v>250620</v>
      </c>
      <c r="F19" s="66">
        <v>325.68069000000003</v>
      </c>
      <c r="G19" s="20">
        <v>2.512526E-2</v>
      </c>
    </row>
    <row r="20" spans="1:7" ht="12.75" x14ac:dyDescent="0.2">
      <c r="A20" s="21">
        <v>14</v>
      </c>
      <c r="B20" s="22" t="s">
        <v>192</v>
      </c>
      <c r="C20" s="26" t="s">
        <v>193</v>
      </c>
      <c r="D20" s="17" t="s">
        <v>178</v>
      </c>
      <c r="E20" s="61">
        <v>83121</v>
      </c>
      <c r="F20" s="66">
        <v>325.33559400000001</v>
      </c>
      <c r="G20" s="20">
        <v>2.5098637E-2</v>
      </c>
    </row>
    <row r="21" spans="1:7" ht="25.5" x14ac:dyDescent="0.2">
      <c r="A21" s="21">
        <v>15</v>
      </c>
      <c r="B21" s="22" t="s">
        <v>26</v>
      </c>
      <c r="C21" s="26" t="s">
        <v>27</v>
      </c>
      <c r="D21" s="17" t="s">
        <v>16</v>
      </c>
      <c r="E21" s="61">
        <v>260808</v>
      </c>
      <c r="F21" s="66">
        <v>312.83919600000002</v>
      </c>
      <c r="G21" s="20">
        <v>2.4134578E-2</v>
      </c>
    </row>
    <row r="22" spans="1:7" ht="25.5" x14ac:dyDescent="0.2">
      <c r="A22" s="21">
        <v>16</v>
      </c>
      <c r="B22" s="22" t="s">
        <v>41</v>
      </c>
      <c r="C22" s="26" t="s">
        <v>42</v>
      </c>
      <c r="D22" s="17" t="s">
        <v>13</v>
      </c>
      <c r="E22" s="61">
        <v>324921</v>
      </c>
      <c r="F22" s="66">
        <v>310.46201550000001</v>
      </c>
      <c r="G22" s="20">
        <v>2.3951185999999999E-2</v>
      </c>
    </row>
    <row r="23" spans="1:7" ht="25.5" x14ac:dyDescent="0.2">
      <c r="A23" s="21">
        <v>17</v>
      </c>
      <c r="B23" s="22" t="s">
        <v>249</v>
      </c>
      <c r="C23" s="26" t="s">
        <v>250</v>
      </c>
      <c r="D23" s="17" t="s">
        <v>74</v>
      </c>
      <c r="E23" s="61">
        <v>100000</v>
      </c>
      <c r="F23" s="66">
        <v>279.35000000000002</v>
      </c>
      <c r="G23" s="20">
        <v>2.1550989999999999E-2</v>
      </c>
    </row>
    <row r="24" spans="1:7" ht="25.5" x14ac:dyDescent="0.2">
      <c r="A24" s="21">
        <v>18</v>
      </c>
      <c r="B24" s="22" t="s">
        <v>253</v>
      </c>
      <c r="C24" s="26" t="s">
        <v>254</v>
      </c>
      <c r="D24" s="17" t="s">
        <v>35</v>
      </c>
      <c r="E24" s="61">
        <v>37400</v>
      </c>
      <c r="F24" s="66">
        <v>267.93360000000001</v>
      </c>
      <c r="G24" s="20">
        <v>2.0670250000000001E-2</v>
      </c>
    </row>
    <row r="25" spans="1:7" ht="12.75" x14ac:dyDescent="0.2">
      <c r="A25" s="21">
        <v>19</v>
      </c>
      <c r="B25" s="22" t="s">
        <v>49</v>
      </c>
      <c r="C25" s="26" t="s">
        <v>50</v>
      </c>
      <c r="D25" s="17" t="s">
        <v>51</v>
      </c>
      <c r="E25" s="61">
        <v>146809</v>
      </c>
      <c r="F25" s="66">
        <v>258.31043549999998</v>
      </c>
      <c r="G25" s="20">
        <v>1.9927852999999999E-2</v>
      </c>
    </row>
    <row r="26" spans="1:7" ht="12.75" x14ac:dyDescent="0.2">
      <c r="A26" s="21">
        <v>20</v>
      </c>
      <c r="B26" s="22" t="s">
        <v>173</v>
      </c>
      <c r="C26" s="26" t="s">
        <v>174</v>
      </c>
      <c r="D26" s="17" t="s">
        <v>175</v>
      </c>
      <c r="E26" s="61">
        <v>80000</v>
      </c>
      <c r="F26" s="66">
        <v>253.56</v>
      </c>
      <c r="G26" s="20">
        <v>1.9561371000000001E-2</v>
      </c>
    </row>
    <row r="27" spans="1:7" ht="25.5" x14ac:dyDescent="0.2">
      <c r="A27" s="21">
        <v>21</v>
      </c>
      <c r="B27" s="22" t="s">
        <v>255</v>
      </c>
      <c r="C27" s="26" t="s">
        <v>256</v>
      </c>
      <c r="D27" s="17" t="s">
        <v>208</v>
      </c>
      <c r="E27" s="61">
        <v>18008</v>
      </c>
      <c r="F27" s="66">
        <v>238.23683600000001</v>
      </c>
      <c r="G27" s="20">
        <v>1.8379236E-2</v>
      </c>
    </row>
    <row r="28" spans="1:7" ht="25.5" x14ac:dyDescent="0.2">
      <c r="A28" s="21">
        <v>22</v>
      </c>
      <c r="B28" s="22" t="s">
        <v>202</v>
      </c>
      <c r="C28" s="26" t="s">
        <v>203</v>
      </c>
      <c r="D28" s="17" t="s">
        <v>40</v>
      </c>
      <c r="E28" s="61">
        <v>63752</v>
      </c>
      <c r="F28" s="66">
        <v>227.849648</v>
      </c>
      <c r="G28" s="20">
        <v>1.7577896999999999E-2</v>
      </c>
    </row>
    <row r="29" spans="1:7" ht="12.75" x14ac:dyDescent="0.2">
      <c r="A29" s="21">
        <v>23</v>
      </c>
      <c r="B29" s="22" t="s">
        <v>92</v>
      </c>
      <c r="C29" s="26" t="s">
        <v>93</v>
      </c>
      <c r="D29" s="17" t="s">
        <v>51</v>
      </c>
      <c r="E29" s="61">
        <v>144921</v>
      </c>
      <c r="F29" s="66">
        <v>227.30858850000001</v>
      </c>
      <c r="G29" s="20">
        <v>1.7536156000000001E-2</v>
      </c>
    </row>
    <row r="30" spans="1:7" ht="25.5" x14ac:dyDescent="0.2">
      <c r="A30" s="21">
        <v>24</v>
      </c>
      <c r="B30" s="22" t="s">
        <v>200</v>
      </c>
      <c r="C30" s="26" t="s">
        <v>201</v>
      </c>
      <c r="D30" s="17" t="s">
        <v>74</v>
      </c>
      <c r="E30" s="61">
        <v>26887</v>
      </c>
      <c r="F30" s="66">
        <v>225.87768700000001</v>
      </c>
      <c r="G30" s="20">
        <v>1.7425765999999999E-2</v>
      </c>
    </row>
    <row r="31" spans="1:7" ht="12.75" x14ac:dyDescent="0.2">
      <c r="A31" s="21">
        <v>25</v>
      </c>
      <c r="B31" s="22" t="s">
        <v>86</v>
      </c>
      <c r="C31" s="26" t="s">
        <v>87</v>
      </c>
      <c r="D31" s="17" t="s">
        <v>19</v>
      </c>
      <c r="E31" s="61">
        <v>23297</v>
      </c>
      <c r="F31" s="66">
        <v>219.015097</v>
      </c>
      <c r="G31" s="20">
        <v>1.6896338E-2</v>
      </c>
    </row>
    <row r="32" spans="1:7" ht="25.5" x14ac:dyDescent="0.2">
      <c r="A32" s="21">
        <v>26</v>
      </c>
      <c r="B32" s="22" t="s">
        <v>84</v>
      </c>
      <c r="C32" s="26" t="s">
        <v>85</v>
      </c>
      <c r="D32" s="17" t="s">
        <v>40</v>
      </c>
      <c r="E32" s="61">
        <v>130000</v>
      </c>
      <c r="F32" s="66">
        <v>215.8</v>
      </c>
      <c r="G32" s="20">
        <v>1.6648303999999999E-2</v>
      </c>
    </row>
    <row r="33" spans="1:7" ht="25.5" x14ac:dyDescent="0.2">
      <c r="A33" s="21">
        <v>27</v>
      </c>
      <c r="B33" s="22" t="s">
        <v>257</v>
      </c>
      <c r="C33" s="26" t="s">
        <v>258</v>
      </c>
      <c r="D33" s="17" t="s">
        <v>245</v>
      </c>
      <c r="E33" s="61">
        <v>34760</v>
      </c>
      <c r="F33" s="66">
        <v>212.45312000000001</v>
      </c>
      <c r="G33" s="20">
        <v>1.6390102E-2</v>
      </c>
    </row>
    <row r="34" spans="1:7" ht="25.5" x14ac:dyDescent="0.2">
      <c r="A34" s="21">
        <v>28</v>
      </c>
      <c r="B34" s="22" t="s">
        <v>168</v>
      </c>
      <c r="C34" s="26" t="s">
        <v>169</v>
      </c>
      <c r="D34" s="17" t="s">
        <v>74</v>
      </c>
      <c r="E34" s="61">
        <v>8402</v>
      </c>
      <c r="F34" s="66">
        <v>212.12949499999999</v>
      </c>
      <c r="G34" s="20">
        <v>1.6365135999999999E-2</v>
      </c>
    </row>
    <row r="35" spans="1:7" ht="12.75" x14ac:dyDescent="0.2">
      <c r="A35" s="21">
        <v>29</v>
      </c>
      <c r="B35" s="22" t="s">
        <v>196</v>
      </c>
      <c r="C35" s="26" t="s">
        <v>197</v>
      </c>
      <c r="D35" s="17" t="s">
        <v>178</v>
      </c>
      <c r="E35" s="61">
        <v>35542</v>
      </c>
      <c r="F35" s="66">
        <v>209.73334199999999</v>
      </c>
      <c r="G35" s="20">
        <v>1.6180279999999998E-2</v>
      </c>
    </row>
    <row r="36" spans="1:7" ht="25.5" x14ac:dyDescent="0.2">
      <c r="A36" s="21">
        <v>30</v>
      </c>
      <c r="B36" s="22" t="s">
        <v>224</v>
      </c>
      <c r="C36" s="26" t="s">
        <v>225</v>
      </c>
      <c r="D36" s="17" t="s">
        <v>35</v>
      </c>
      <c r="E36" s="61">
        <v>135256</v>
      </c>
      <c r="F36" s="66">
        <v>199.908368</v>
      </c>
      <c r="G36" s="20">
        <v>1.5422313E-2</v>
      </c>
    </row>
    <row r="37" spans="1:7" ht="12.75" x14ac:dyDescent="0.2">
      <c r="A37" s="21">
        <v>31</v>
      </c>
      <c r="B37" s="22" t="s">
        <v>259</v>
      </c>
      <c r="C37" s="26" t="s">
        <v>260</v>
      </c>
      <c r="D37" s="17" t="s">
        <v>22</v>
      </c>
      <c r="E37" s="61">
        <v>216688</v>
      </c>
      <c r="F37" s="66">
        <v>184.29314400000001</v>
      </c>
      <c r="G37" s="20">
        <v>1.4217647E-2</v>
      </c>
    </row>
    <row r="38" spans="1:7" ht="25.5" x14ac:dyDescent="0.2">
      <c r="A38" s="21">
        <v>32</v>
      </c>
      <c r="B38" s="22" t="s">
        <v>58</v>
      </c>
      <c r="C38" s="26" t="s">
        <v>59</v>
      </c>
      <c r="D38" s="17" t="s">
        <v>40</v>
      </c>
      <c r="E38" s="61">
        <v>23487</v>
      </c>
      <c r="F38" s="66">
        <v>167.5914885</v>
      </c>
      <c r="G38" s="20">
        <v>1.2929166000000001E-2</v>
      </c>
    </row>
    <row r="39" spans="1:7" ht="25.5" x14ac:dyDescent="0.2">
      <c r="A39" s="21">
        <v>33</v>
      </c>
      <c r="B39" s="22" t="s">
        <v>263</v>
      </c>
      <c r="C39" s="26" t="s">
        <v>264</v>
      </c>
      <c r="D39" s="17" t="s">
        <v>40</v>
      </c>
      <c r="E39" s="61">
        <v>23813</v>
      </c>
      <c r="F39" s="66">
        <v>164.47639100000001</v>
      </c>
      <c r="G39" s="20">
        <v>1.2688846E-2</v>
      </c>
    </row>
    <row r="40" spans="1:7" ht="25.5" x14ac:dyDescent="0.2">
      <c r="A40" s="21">
        <v>34</v>
      </c>
      <c r="B40" s="22" t="s">
        <v>190</v>
      </c>
      <c r="C40" s="26" t="s">
        <v>191</v>
      </c>
      <c r="D40" s="17" t="s">
        <v>13</v>
      </c>
      <c r="E40" s="61">
        <v>20577</v>
      </c>
      <c r="F40" s="66">
        <v>158.607516</v>
      </c>
      <c r="G40" s="20">
        <v>1.223608E-2</v>
      </c>
    </row>
    <row r="41" spans="1:7" ht="12.75" x14ac:dyDescent="0.2">
      <c r="A41" s="21">
        <v>35</v>
      </c>
      <c r="B41" s="22" t="s">
        <v>261</v>
      </c>
      <c r="C41" s="26" t="s">
        <v>262</v>
      </c>
      <c r="D41" s="17" t="s">
        <v>187</v>
      </c>
      <c r="E41" s="61">
        <v>21360</v>
      </c>
      <c r="F41" s="66">
        <v>157.38048000000001</v>
      </c>
      <c r="G41" s="20">
        <v>1.2141417999999999E-2</v>
      </c>
    </row>
    <row r="42" spans="1:7" ht="25.5" x14ac:dyDescent="0.2">
      <c r="A42" s="21">
        <v>36</v>
      </c>
      <c r="B42" s="22" t="s">
        <v>204</v>
      </c>
      <c r="C42" s="26" t="s">
        <v>205</v>
      </c>
      <c r="D42" s="17" t="s">
        <v>13</v>
      </c>
      <c r="E42" s="61">
        <v>81070</v>
      </c>
      <c r="F42" s="66">
        <v>153.911395</v>
      </c>
      <c r="G42" s="20">
        <v>1.1873788999999999E-2</v>
      </c>
    </row>
    <row r="43" spans="1:7" ht="12.75" x14ac:dyDescent="0.2">
      <c r="A43" s="21">
        <v>37</v>
      </c>
      <c r="B43" s="22" t="s">
        <v>166</v>
      </c>
      <c r="C43" s="26" t="s">
        <v>167</v>
      </c>
      <c r="D43" s="17" t="s">
        <v>19</v>
      </c>
      <c r="E43" s="61">
        <v>100000</v>
      </c>
      <c r="F43" s="66">
        <v>152.75</v>
      </c>
      <c r="G43" s="20">
        <v>1.1784190999999999E-2</v>
      </c>
    </row>
    <row r="44" spans="1:7" ht="25.5" x14ac:dyDescent="0.2">
      <c r="A44" s="21">
        <v>38</v>
      </c>
      <c r="B44" s="22" t="s">
        <v>206</v>
      </c>
      <c r="C44" s="26" t="s">
        <v>207</v>
      </c>
      <c r="D44" s="17" t="s">
        <v>208</v>
      </c>
      <c r="E44" s="61">
        <v>53407</v>
      </c>
      <c r="F44" s="66">
        <v>143.47790549999999</v>
      </c>
      <c r="G44" s="20">
        <v>1.1068877E-2</v>
      </c>
    </row>
    <row r="45" spans="1:7" ht="25.5" x14ac:dyDescent="0.2">
      <c r="A45" s="21">
        <v>39</v>
      </c>
      <c r="B45" s="22" t="s">
        <v>38</v>
      </c>
      <c r="C45" s="26" t="s">
        <v>39</v>
      </c>
      <c r="D45" s="17" t="s">
        <v>40</v>
      </c>
      <c r="E45" s="61">
        <v>17560</v>
      </c>
      <c r="F45" s="66">
        <v>143.16668000000001</v>
      </c>
      <c r="G45" s="20">
        <v>1.1044867E-2</v>
      </c>
    </row>
    <row r="46" spans="1:7" ht="12.75" x14ac:dyDescent="0.2">
      <c r="A46" s="21">
        <v>40</v>
      </c>
      <c r="B46" s="22" t="s">
        <v>185</v>
      </c>
      <c r="C46" s="26" t="s">
        <v>186</v>
      </c>
      <c r="D46" s="17" t="s">
        <v>187</v>
      </c>
      <c r="E46" s="61">
        <v>55375</v>
      </c>
      <c r="F46" s="66">
        <v>137.49612500000001</v>
      </c>
      <c r="G46" s="20">
        <v>1.0607401000000001E-2</v>
      </c>
    </row>
    <row r="47" spans="1:7" ht="25.5" x14ac:dyDescent="0.2">
      <c r="A47" s="21">
        <v>41</v>
      </c>
      <c r="B47" s="22" t="s">
        <v>265</v>
      </c>
      <c r="C47" s="26" t="s">
        <v>266</v>
      </c>
      <c r="D47" s="17" t="s">
        <v>208</v>
      </c>
      <c r="E47" s="61">
        <v>100657</v>
      </c>
      <c r="F47" s="66">
        <v>128.08603249999999</v>
      </c>
      <c r="G47" s="20">
        <v>9.8814420000000007E-3</v>
      </c>
    </row>
    <row r="48" spans="1:7" ht="12.75" x14ac:dyDescent="0.2">
      <c r="A48" s="21">
        <v>42</v>
      </c>
      <c r="B48" s="22" t="s">
        <v>267</v>
      </c>
      <c r="C48" s="26" t="s">
        <v>268</v>
      </c>
      <c r="D48" s="17" t="s">
        <v>51</v>
      </c>
      <c r="E48" s="61">
        <v>28446</v>
      </c>
      <c r="F48" s="66">
        <v>120.82438500000001</v>
      </c>
      <c r="G48" s="20">
        <v>9.3212280000000008E-3</v>
      </c>
    </row>
    <row r="49" spans="1:7" ht="25.5" x14ac:dyDescent="0.2">
      <c r="A49" s="21">
        <v>43</v>
      </c>
      <c r="B49" s="22" t="s">
        <v>220</v>
      </c>
      <c r="C49" s="26" t="s">
        <v>221</v>
      </c>
      <c r="D49" s="17" t="s">
        <v>208</v>
      </c>
      <c r="E49" s="61">
        <v>30681</v>
      </c>
      <c r="F49" s="66">
        <v>116.802567</v>
      </c>
      <c r="G49" s="20">
        <v>9.010957E-3</v>
      </c>
    </row>
    <row r="50" spans="1:7" ht="12.75" x14ac:dyDescent="0.2">
      <c r="A50" s="21">
        <v>44</v>
      </c>
      <c r="B50" s="22" t="s">
        <v>222</v>
      </c>
      <c r="C50" s="26" t="s">
        <v>223</v>
      </c>
      <c r="D50" s="17" t="s">
        <v>172</v>
      </c>
      <c r="E50" s="61">
        <v>37583</v>
      </c>
      <c r="F50" s="66">
        <v>115.6992655</v>
      </c>
      <c r="G50" s="20">
        <v>8.9258410000000003E-3</v>
      </c>
    </row>
    <row r="51" spans="1:7" ht="12.75" x14ac:dyDescent="0.2">
      <c r="A51" s="21">
        <v>45</v>
      </c>
      <c r="B51" s="22" t="s">
        <v>88</v>
      </c>
      <c r="C51" s="26" t="s">
        <v>89</v>
      </c>
      <c r="D51" s="17" t="s">
        <v>51</v>
      </c>
      <c r="E51" s="61">
        <v>36852</v>
      </c>
      <c r="F51" s="66">
        <v>114.480738</v>
      </c>
      <c r="G51" s="20">
        <v>8.8318349999999997E-3</v>
      </c>
    </row>
    <row r="52" spans="1:7" ht="12.75" x14ac:dyDescent="0.2">
      <c r="A52" s="21">
        <v>46</v>
      </c>
      <c r="B52" s="22" t="s">
        <v>269</v>
      </c>
      <c r="C52" s="26" t="s">
        <v>270</v>
      </c>
      <c r="D52" s="17" t="s">
        <v>248</v>
      </c>
      <c r="E52" s="61">
        <v>29755</v>
      </c>
      <c r="F52" s="66">
        <v>110.1381325</v>
      </c>
      <c r="G52" s="20">
        <v>8.4968170000000003E-3</v>
      </c>
    </row>
    <row r="53" spans="1:7" ht="12.75" x14ac:dyDescent="0.2">
      <c r="A53" s="21">
        <v>47</v>
      </c>
      <c r="B53" s="22" t="s">
        <v>179</v>
      </c>
      <c r="C53" s="26" t="s">
        <v>180</v>
      </c>
      <c r="D53" s="17" t="s">
        <v>32</v>
      </c>
      <c r="E53" s="61">
        <v>58715</v>
      </c>
      <c r="F53" s="66">
        <v>108.74018</v>
      </c>
      <c r="G53" s="20">
        <v>8.3889689999999996E-3</v>
      </c>
    </row>
    <row r="54" spans="1:7" ht="25.5" x14ac:dyDescent="0.2">
      <c r="A54" s="21">
        <v>48</v>
      </c>
      <c r="B54" s="22" t="s">
        <v>69</v>
      </c>
      <c r="C54" s="26" t="s">
        <v>70</v>
      </c>
      <c r="D54" s="17" t="s">
        <v>71</v>
      </c>
      <c r="E54" s="61">
        <v>23343</v>
      </c>
      <c r="F54" s="66">
        <v>104.0981085</v>
      </c>
      <c r="G54" s="20">
        <v>8.0308480000000002E-3</v>
      </c>
    </row>
    <row r="55" spans="1:7" ht="12.75" x14ac:dyDescent="0.2">
      <c r="A55" s="21">
        <v>49</v>
      </c>
      <c r="B55" s="22" t="s">
        <v>56</v>
      </c>
      <c r="C55" s="26" t="s">
        <v>57</v>
      </c>
      <c r="D55" s="17" t="s">
        <v>51</v>
      </c>
      <c r="E55" s="61">
        <v>35943</v>
      </c>
      <c r="F55" s="66">
        <v>92.121909000000002</v>
      </c>
      <c r="G55" s="20">
        <v>7.1069210000000004E-3</v>
      </c>
    </row>
    <row r="56" spans="1:7" ht="12.75" x14ac:dyDescent="0.2">
      <c r="A56" s="21">
        <v>50</v>
      </c>
      <c r="B56" s="22" t="s">
        <v>233</v>
      </c>
      <c r="C56" s="26" t="s">
        <v>234</v>
      </c>
      <c r="D56" s="17" t="s">
        <v>172</v>
      </c>
      <c r="E56" s="61">
        <v>16504</v>
      </c>
      <c r="F56" s="66">
        <v>76.116448000000005</v>
      </c>
      <c r="G56" s="20">
        <v>5.8721490000000001E-3</v>
      </c>
    </row>
    <row r="57" spans="1:7" ht="25.5" x14ac:dyDescent="0.2">
      <c r="A57" s="21">
        <v>51</v>
      </c>
      <c r="B57" s="22" t="s">
        <v>238</v>
      </c>
      <c r="C57" s="26" t="s">
        <v>239</v>
      </c>
      <c r="D57" s="17" t="s">
        <v>40</v>
      </c>
      <c r="E57" s="61">
        <v>25064</v>
      </c>
      <c r="F57" s="66">
        <v>55.667144</v>
      </c>
      <c r="G57" s="20">
        <v>4.2945479999999996E-3</v>
      </c>
    </row>
    <row r="58" spans="1:7" ht="12.75" x14ac:dyDescent="0.2">
      <c r="A58" s="21">
        <v>52</v>
      </c>
      <c r="B58" s="22" t="s">
        <v>114</v>
      </c>
      <c r="C58" s="26" t="s">
        <v>115</v>
      </c>
      <c r="D58" s="17" t="s">
        <v>51</v>
      </c>
      <c r="E58" s="61">
        <v>5182</v>
      </c>
      <c r="F58" s="66">
        <v>26.775393999999999</v>
      </c>
      <c r="G58" s="20">
        <v>2.0656390000000002E-3</v>
      </c>
    </row>
    <row r="59" spans="1:7" ht="12.75" x14ac:dyDescent="0.2">
      <c r="A59" s="16"/>
      <c r="B59" s="17"/>
      <c r="C59" s="23" t="s">
        <v>120</v>
      </c>
      <c r="D59" s="27"/>
      <c r="E59" s="63"/>
      <c r="F59" s="68">
        <v>12587.995347499997</v>
      </c>
      <c r="G59" s="28">
        <v>0.971124973</v>
      </c>
    </row>
    <row r="60" spans="1:7" ht="12.75" x14ac:dyDescent="0.2">
      <c r="A60" s="21"/>
      <c r="B60" s="22"/>
      <c r="C60" s="29"/>
      <c r="D60" s="30"/>
      <c r="E60" s="61"/>
      <c r="F60" s="66"/>
      <c r="G60" s="20"/>
    </row>
    <row r="61" spans="1:7" ht="12.75" x14ac:dyDescent="0.2">
      <c r="A61" s="16"/>
      <c r="B61" s="17"/>
      <c r="C61" s="23" t="s">
        <v>121</v>
      </c>
      <c r="D61" s="24"/>
      <c r="E61" s="62"/>
      <c r="F61" s="67"/>
      <c r="G61" s="25"/>
    </row>
    <row r="62" spans="1:7" ht="12.75" x14ac:dyDescent="0.2">
      <c r="A62" s="16"/>
      <c r="B62" s="17"/>
      <c r="C62" s="23" t="s">
        <v>120</v>
      </c>
      <c r="D62" s="27"/>
      <c r="E62" s="63"/>
      <c r="F62" s="68">
        <v>0</v>
      </c>
      <c r="G62" s="28">
        <v>0</v>
      </c>
    </row>
    <row r="63" spans="1:7" ht="12.75" x14ac:dyDescent="0.2">
      <c r="A63" s="21"/>
      <c r="B63" s="22"/>
      <c r="C63" s="29"/>
      <c r="D63" s="30"/>
      <c r="E63" s="61"/>
      <c r="F63" s="66"/>
      <c r="G63" s="20"/>
    </row>
    <row r="64" spans="1:7" ht="12.75" x14ac:dyDescent="0.2">
      <c r="A64" s="31"/>
      <c r="B64" s="32"/>
      <c r="C64" s="23" t="s">
        <v>122</v>
      </c>
      <c r="D64" s="24"/>
      <c r="E64" s="62"/>
      <c r="F64" s="67"/>
      <c r="G64" s="25"/>
    </row>
    <row r="65" spans="1:7" ht="12.75" x14ac:dyDescent="0.2">
      <c r="A65" s="33"/>
      <c r="B65" s="34"/>
      <c r="C65" s="23" t="s">
        <v>120</v>
      </c>
      <c r="D65" s="35"/>
      <c r="E65" s="64"/>
      <c r="F65" s="69">
        <v>0</v>
      </c>
      <c r="G65" s="36">
        <v>0</v>
      </c>
    </row>
    <row r="66" spans="1:7" ht="12.75" x14ac:dyDescent="0.2">
      <c r="A66" s="33"/>
      <c r="B66" s="34"/>
      <c r="C66" s="29"/>
      <c r="D66" s="37"/>
      <c r="E66" s="65"/>
      <c r="F66" s="70"/>
      <c r="G66" s="38"/>
    </row>
    <row r="67" spans="1:7" ht="12.75" x14ac:dyDescent="0.2">
      <c r="A67" s="16"/>
      <c r="B67" s="17"/>
      <c r="C67" s="23" t="s">
        <v>123</v>
      </c>
      <c r="D67" s="24"/>
      <c r="E67" s="62"/>
      <c r="F67" s="67"/>
      <c r="G67" s="25"/>
    </row>
    <row r="68" spans="1:7" ht="12.75" x14ac:dyDescent="0.2">
      <c r="A68" s="16"/>
      <c r="B68" s="17"/>
      <c r="C68" s="23" t="s">
        <v>120</v>
      </c>
      <c r="D68" s="27"/>
      <c r="E68" s="63"/>
      <c r="F68" s="68">
        <v>0</v>
      </c>
      <c r="G68" s="28">
        <v>0</v>
      </c>
    </row>
    <row r="69" spans="1:7" ht="12.75" x14ac:dyDescent="0.2">
      <c r="A69" s="16"/>
      <c r="B69" s="17"/>
      <c r="C69" s="29"/>
      <c r="D69" s="19"/>
      <c r="E69" s="61"/>
      <c r="F69" s="66"/>
      <c r="G69" s="20"/>
    </row>
    <row r="70" spans="1:7" ht="12.75" x14ac:dyDescent="0.2">
      <c r="A70" s="16"/>
      <c r="B70" s="17"/>
      <c r="C70" s="23" t="s">
        <v>124</v>
      </c>
      <c r="D70" s="24"/>
      <c r="E70" s="62"/>
      <c r="F70" s="67"/>
      <c r="G70" s="25"/>
    </row>
    <row r="71" spans="1:7" ht="12.75" x14ac:dyDescent="0.2">
      <c r="A71" s="16"/>
      <c r="B71" s="17"/>
      <c r="C71" s="23" t="s">
        <v>120</v>
      </c>
      <c r="D71" s="27"/>
      <c r="E71" s="63"/>
      <c r="F71" s="68">
        <v>0</v>
      </c>
      <c r="G71" s="28">
        <v>0</v>
      </c>
    </row>
    <row r="72" spans="1:7" ht="12.75" x14ac:dyDescent="0.2">
      <c r="A72" s="16"/>
      <c r="B72" s="17"/>
      <c r="C72" s="29"/>
      <c r="D72" s="19"/>
      <c r="E72" s="61"/>
      <c r="F72" s="66"/>
      <c r="G72" s="20"/>
    </row>
    <row r="73" spans="1:7" ht="12.75" x14ac:dyDescent="0.2">
      <c r="A73" s="16"/>
      <c r="B73" s="17"/>
      <c r="C73" s="23" t="s">
        <v>125</v>
      </c>
      <c r="D73" s="24"/>
      <c r="E73" s="62"/>
      <c r="F73" s="67"/>
      <c r="G73" s="25"/>
    </row>
    <row r="74" spans="1:7" ht="12.75" x14ac:dyDescent="0.2">
      <c r="A74" s="16"/>
      <c r="B74" s="17"/>
      <c r="C74" s="23" t="s">
        <v>120</v>
      </c>
      <c r="D74" s="27"/>
      <c r="E74" s="63"/>
      <c r="F74" s="68">
        <v>0</v>
      </c>
      <c r="G74" s="28">
        <v>0</v>
      </c>
    </row>
    <row r="75" spans="1:7" ht="12.75" x14ac:dyDescent="0.2">
      <c r="A75" s="16"/>
      <c r="B75" s="17"/>
      <c r="C75" s="29"/>
      <c r="D75" s="19"/>
      <c r="E75" s="61"/>
      <c r="F75" s="66"/>
      <c r="G75" s="20"/>
    </row>
    <row r="76" spans="1:7" ht="25.5" x14ac:dyDescent="0.2">
      <c r="A76" s="21"/>
      <c r="B76" s="22"/>
      <c r="C76" s="39" t="s">
        <v>126</v>
      </c>
      <c r="D76" s="40"/>
      <c r="E76" s="63"/>
      <c r="F76" s="68">
        <v>12587.995347499997</v>
      </c>
      <c r="G76" s="28">
        <v>0.971124973</v>
      </c>
    </row>
    <row r="77" spans="1:7" ht="12.75" x14ac:dyDescent="0.2">
      <c r="A77" s="16"/>
      <c r="B77" s="17"/>
      <c r="C77" s="26"/>
      <c r="D77" s="19"/>
      <c r="E77" s="61"/>
      <c r="F77" s="66"/>
      <c r="G77" s="20"/>
    </row>
    <row r="78" spans="1:7" ht="12.75" x14ac:dyDescent="0.2">
      <c r="A78" s="16"/>
      <c r="B78" s="17"/>
      <c r="C78" s="18" t="s">
        <v>127</v>
      </c>
      <c r="D78" s="19"/>
      <c r="E78" s="61"/>
      <c r="F78" s="66"/>
      <c r="G78" s="20"/>
    </row>
    <row r="79" spans="1:7" ht="25.5" x14ac:dyDescent="0.2">
      <c r="A79" s="16"/>
      <c r="B79" s="17"/>
      <c r="C79" s="23" t="s">
        <v>10</v>
      </c>
      <c r="D79" s="24"/>
      <c r="E79" s="62"/>
      <c r="F79" s="67"/>
      <c r="G79" s="25"/>
    </row>
    <row r="80" spans="1:7" ht="12.75" x14ac:dyDescent="0.2">
      <c r="A80" s="21"/>
      <c r="B80" s="22"/>
      <c r="C80" s="23" t="s">
        <v>120</v>
      </c>
      <c r="D80" s="27"/>
      <c r="E80" s="63"/>
      <c r="F80" s="68">
        <v>0</v>
      </c>
      <c r="G80" s="28">
        <v>0</v>
      </c>
    </row>
    <row r="81" spans="1:7" ht="12.75" x14ac:dyDescent="0.2">
      <c r="A81" s="21"/>
      <c r="B81" s="22"/>
      <c r="C81" s="29"/>
      <c r="D81" s="19"/>
      <c r="E81" s="61"/>
      <c r="F81" s="66"/>
      <c r="G81" s="20"/>
    </row>
    <row r="82" spans="1:7" ht="12.75" x14ac:dyDescent="0.2">
      <c r="A82" s="16"/>
      <c r="B82" s="41"/>
      <c r="C82" s="23" t="s">
        <v>128</v>
      </c>
      <c r="D82" s="24"/>
      <c r="E82" s="62"/>
      <c r="F82" s="67"/>
      <c r="G82" s="25"/>
    </row>
    <row r="83" spans="1:7" ht="12.75" x14ac:dyDescent="0.2">
      <c r="A83" s="21"/>
      <c r="B83" s="22"/>
      <c r="C83" s="23" t="s">
        <v>120</v>
      </c>
      <c r="D83" s="27"/>
      <c r="E83" s="63"/>
      <c r="F83" s="68">
        <v>0</v>
      </c>
      <c r="G83" s="28">
        <v>0</v>
      </c>
    </row>
    <row r="84" spans="1:7" ht="12.75" x14ac:dyDescent="0.2">
      <c r="A84" s="21"/>
      <c r="B84" s="22"/>
      <c r="C84" s="29"/>
      <c r="D84" s="19"/>
      <c r="E84" s="61"/>
      <c r="F84" s="71"/>
      <c r="G84" s="42"/>
    </row>
    <row r="85" spans="1:7" ht="12.75" x14ac:dyDescent="0.2">
      <c r="A85" s="16"/>
      <c r="B85" s="17"/>
      <c r="C85" s="23" t="s">
        <v>129</v>
      </c>
      <c r="D85" s="24"/>
      <c r="E85" s="62"/>
      <c r="F85" s="67"/>
      <c r="G85" s="25"/>
    </row>
    <row r="86" spans="1:7" ht="12.75" x14ac:dyDescent="0.2">
      <c r="A86" s="21"/>
      <c r="B86" s="22"/>
      <c r="C86" s="23" t="s">
        <v>120</v>
      </c>
      <c r="D86" s="27"/>
      <c r="E86" s="63"/>
      <c r="F86" s="68">
        <v>0</v>
      </c>
      <c r="G86" s="28">
        <v>0</v>
      </c>
    </row>
    <row r="87" spans="1:7" ht="12.75" x14ac:dyDescent="0.2">
      <c r="A87" s="16"/>
      <c r="B87" s="17"/>
      <c r="C87" s="29"/>
      <c r="D87" s="19"/>
      <c r="E87" s="61"/>
      <c r="F87" s="66"/>
      <c r="G87" s="20"/>
    </row>
    <row r="88" spans="1:7" ht="25.5" x14ac:dyDescent="0.2">
      <c r="A88" s="16"/>
      <c r="B88" s="41"/>
      <c r="C88" s="23" t="s">
        <v>130</v>
      </c>
      <c r="D88" s="24"/>
      <c r="E88" s="62"/>
      <c r="F88" s="67"/>
      <c r="G88" s="25"/>
    </row>
    <row r="89" spans="1:7" ht="12.75" x14ac:dyDescent="0.2">
      <c r="A89" s="21"/>
      <c r="B89" s="22"/>
      <c r="C89" s="23" t="s">
        <v>120</v>
      </c>
      <c r="D89" s="27"/>
      <c r="E89" s="63"/>
      <c r="F89" s="68">
        <v>0</v>
      </c>
      <c r="G89" s="28">
        <v>0</v>
      </c>
    </row>
    <row r="90" spans="1:7" ht="12.75" x14ac:dyDescent="0.2">
      <c r="A90" s="21"/>
      <c r="B90" s="22"/>
      <c r="C90" s="29"/>
      <c r="D90" s="19"/>
      <c r="E90" s="61"/>
      <c r="F90" s="66"/>
      <c r="G90" s="20"/>
    </row>
    <row r="91" spans="1:7" ht="12.75" x14ac:dyDescent="0.2">
      <c r="A91" s="21"/>
      <c r="B91" s="22"/>
      <c r="C91" s="43" t="s">
        <v>131</v>
      </c>
      <c r="D91" s="40"/>
      <c r="E91" s="63"/>
      <c r="F91" s="68">
        <v>0</v>
      </c>
      <c r="G91" s="28">
        <v>0</v>
      </c>
    </row>
    <row r="92" spans="1:7" ht="12.75" x14ac:dyDescent="0.2">
      <c r="A92" s="21"/>
      <c r="B92" s="22"/>
      <c r="C92" s="26"/>
      <c r="D92" s="19"/>
      <c r="E92" s="61"/>
      <c r="F92" s="66"/>
      <c r="G92" s="20"/>
    </row>
    <row r="93" spans="1:7" ht="12.75" x14ac:dyDescent="0.2">
      <c r="A93" s="16"/>
      <c r="B93" s="17"/>
      <c r="C93" s="18" t="s">
        <v>132</v>
      </c>
      <c r="D93" s="19"/>
      <c r="E93" s="61"/>
      <c r="F93" s="66"/>
      <c r="G93" s="20"/>
    </row>
    <row r="94" spans="1:7" ht="12.75" x14ac:dyDescent="0.2">
      <c r="A94" s="21"/>
      <c r="B94" s="22"/>
      <c r="C94" s="23" t="s">
        <v>133</v>
      </c>
      <c r="D94" s="24"/>
      <c r="E94" s="62"/>
      <c r="F94" s="67"/>
      <c r="G94" s="25"/>
    </row>
    <row r="95" spans="1:7" ht="12.75" x14ac:dyDescent="0.2">
      <c r="A95" s="21"/>
      <c r="B95" s="22"/>
      <c r="C95" s="23" t="s">
        <v>120</v>
      </c>
      <c r="D95" s="40"/>
      <c r="E95" s="63"/>
      <c r="F95" s="68">
        <v>0</v>
      </c>
      <c r="G95" s="28">
        <v>0</v>
      </c>
    </row>
    <row r="96" spans="1:7" ht="12.75" x14ac:dyDescent="0.2">
      <c r="A96" s="21"/>
      <c r="B96" s="22"/>
      <c r="C96" s="29"/>
      <c r="D96" s="22"/>
      <c r="E96" s="61"/>
      <c r="F96" s="66"/>
      <c r="G96" s="20"/>
    </row>
    <row r="97" spans="1:7" ht="12.75" x14ac:dyDescent="0.2">
      <c r="A97" s="21"/>
      <c r="B97" s="22"/>
      <c r="C97" s="23" t="s">
        <v>134</v>
      </c>
      <c r="D97" s="24"/>
      <c r="E97" s="62"/>
      <c r="F97" s="67"/>
      <c r="G97" s="25"/>
    </row>
    <row r="98" spans="1:7" ht="12.75" x14ac:dyDescent="0.2">
      <c r="A98" s="21"/>
      <c r="B98" s="22"/>
      <c r="C98" s="23" t="s">
        <v>120</v>
      </c>
      <c r="D98" s="40"/>
      <c r="E98" s="63"/>
      <c r="F98" s="68">
        <v>0</v>
      </c>
      <c r="G98" s="28">
        <v>0</v>
      </c>
    </row>
    <row r="99" spans="1:7" ht="12.75" x14ac:dyDescent="0.2">
      <c r="A99" s="21"/>
      <c r="B99" s="22"/>
      <c r="C99" s="29"/>
      <c r="D99" s="22"/>
      <c r="E99" s="61"/>
      <c r="F99" s="66"/>
      <c r="G99" s="20"/>
    </row>
    <row r="100" spans="1:7" ht="12.75" x14ac:dyDescent="0.2">
      <c r="A100" s="21"/>
      <c r="B100" s="22"/>
      <c r="C100" s="23" t="s">
        <v>135</v>
      </c>
      <c r="D100" s="24"/>
      <c r="E100" s="62"/>
      <c r="F100" s="67"/>
      <c r="G100" s="25"/>
    </row>
    <row r="101" spans="1:7" ht="12.75" x14ac:dyDescent="0.2">
      <c r="A101" s="21"/>
      <c r="B101" s="22"/>
      <c r="C101" s="23" t="s">
        <v>120</v>
      </c>
      <c r="D101" s="40"/>
      <c r="E101" s="63"/>
      <c r="F101" s="68">
        <v>0</v>
      </c>
      <c r="G101" s="28">
        <v>0</v>
      </c>
    </row>
    <row r="102" spans="1:7" ht="12.75" x14ac:dyDescent="0.2">
      <c r="A102" s="21"/>
      <c r="B102" s="22"/>
      <c r="C102" s="29"/>
      <c r="D102" s="22"/>
      <c r="E102" s="61"/>
      <c r="F102" s="66"/>
      <c r="G102" s="20"/>
    </row>
    <row r="103" spans="1:7" ht="12.75" x14ac:dyDescent="0.2">
      <c r="A103" s="21"/>
      <c r="B103" s="22"/>
      <c r="C103" s="23" t="s">
        <v>136</v>
      </c>
      <c r="D103" s="24"/>
      <c r="E103" s="62"/>
      <c r="F103" s="67"/>
      <c r="G103" s="25"/>
    </row>
    <row r="104" spans="1:7" ht="12.75" x14ac:dyDescent="0.2">
      <c r="A104" s="21">
        <v>1</v>
      </c>
      <c r="B104" s="22"/>
      <c r="C104" s="26" t="s">
        <v>137</v>
      </c>
      <c r="D104" s="30"/>
      <c r="E104" s="61"/>
      <c r="F104" s="66">
        <v>384.93809349999998</v>
      </c>
      <c r="G104" s="20">
        <v>2.9696785E-2</v>
      </c>
    </row>
    <row r="105" spans="1:7" ht="12.75" x14ac:dyDescent="0.2">
      <c r="A105" s="21"/>
      <c r="B105" s="22"/>
      <c r="C105" s="23" t="s">
        <v>120</v>
      </c>
      <c r="D105" s="40"/>
      <c r="E105" s="63"/>
      <c r="F105" s="68">
        <v>384.93809349999998</v>
      </c>
      <c r="G105" s="28">
        <v>2.9696785E-2</v>
      </c>
    </row>
    <row r="106" spans="1:7" ht="12.75" x14ac:dyDescent="0.2">
      <c r="A106" s="21"/>
      <c r="B106" s="22"/>
      <c r="C106" s="29"/>
      <c r="D106" s="22"/>
      <c r="E106" s="61"/>
      <c r="F106" s="66"/>
      <c r="G106" s="20"/>
    </row>
    <row r="107" spans="1:7" ht="25.5" x14ac:dyDescent="0.2">
      <c r="A107" s="21"/>
      <c r="B107" s="22"/>
      <c r="C107" s="39" t="s">
        <v>138</v>
      </c>
      <c r="D107" s="40"/>
      <c r="E107" s="63"/>
      <c r="F107" s="68">
        <v>384.93809349999998</v>
      </c>
      <c r="G107" s="28">
        <v>2.9696785E-2</v>
      </c>
    </row>
    <row r="108" spans="1:7" ht="12.75" x14ac:dyDescent="0.2">
      <c r="A108" s="21"/>
      <c r="B108" s="22"/>
      <c r="C108" s="44"/>
      <c r="D108" s="22"/>
      <c r="E108" s="61"/>
      <c r="F108" s="66"/>
      <c r="G108" s="20"/>
    </row>
    <row r="109" spans="1:7" ht="12.75" x14ac:dyDescent="0.2">
      <c r="A109" s="16"/>
      <c r="B109" s="17"/>
      <c r="C109" s="18" t="s">
        <v>139</v>
      </c>
      <c r="D109" s="19"/>
      <c r="E109" s="61"/>
      <c r="F109" s="66"/>
      <c r="G109" s="20"/>
    </row>
    <row r="110" spans="1:7" ht="25.5" x14ac:dyDescent="0.2">
      <c r="A110" s="21"/>
      <c r="B110" s="22"/>
      <c r="C110" s="23" t="s">
        <v>140</v>
      </c>
      <c r="D110" s="24"/>
      <c r="E110" s="62"/>
      <c r="F110" s="67"/>
      <c r="G110" s="25"/>
    </row>
    <row r="111" spans="1:7" ht="12.75" x14ac:dyDescent="0.2">
      <c r="A111" s="21"/>
      <c r="B111" s="22"/>
      <c r="C111" s="23" t="s">
        <v>120</v>
      </c>
      <c r="D111" s="40"/>
      <c r="E111" s="63"/>
      <c r="F111" s="68">
        <v>0</v>
      </c>
      <c r="G111" s="28">
        <v>0</v>
      </c>
    </row>
    <row r="112" spans="1:7" ht="12.75" x14ac:dyDescent="0.2">
      <c r="A112" s="21"/>
      <c r="B112" s="22"/>
      <c r="C112" s="29"/>
      <c r="D112" s="22"/>
      <c r="E112" s="61"/>
      <c r="F112" s="66"/>
      <c r="G112" s="20"/>
    </row>
    <row r="113" spans="1:7" ht="12.75" x14ac:dyDescent="0.2">
      <c r="A113" s="16"/>
      <c r="B113" s="17"/>
      <c r="C113" s="18" t="s">
        <v>141</v>
      </c>
      <c r="D113" s="19"/>
      <c r="E113" s="61"/>
      <c r="F113" s="66"/>
      <c r="G113" s="20"/>
    </row>
    <row r="114" spans="1:7" ht="25.5" x14ac:dyDescent="0.2">
      <c r="A114" s="21"/>
      <c r="B114" s="22"/>
      <c r="C114" s="23" t="s">
        <v>142</v>
      </c>
      <c r="D114" s="24"/>
      <c r="E114" s="62"/>
      <c r="F114" s="67"/>
      <c r="G114" s="25"/>
    </row>
    <row r="115" spans="1:7" ht="12.75" x14ac:dyDescent="0.2">
      <c r="A115" s="21"/>
      <c r="B115" s="22"/>
      <c r="C115" s="23" t="s">
        <v>120</v>
      </c>
      <c r="D115" s="40"/>
      <c r="E115" s="63"/>
      <c r="F115" s="68">
        <v>0</v>
      </c>
      <c r="G115" s="28">
        <v>0</v>
      </c>
    </row>
    <row r="116" spans="1:7" ht="12.75" x14ac:dyDescent="0.2">
      <c r="A116" s="21"/>
      <c r="B116" s="22"/>
      <c r="C116" s="29"/>
      <c r="D116" s="22"/>
      <c r="E116" s="61"/>
      <c r="F116" s="66"/>
      <c r="G116" s="20"/>
    </row>
    <row r="117" spans="1:7" ht="25.5" x14ac:dyDescent="0.2">
      <c r="A117" s="21"/>
      <c r="B117" s="22"/>
      <c r="C117" s="23" t="s">
        <v>143</v>
      </c>
      <c r="D117" s="24"/>
      <c r="E117" s="62"/>
      <c r="F117" s="67"/>
      <c r="G117" s="25"/>
    </row>
    <row r="118" spans="1:7" ht="12.75" x14ac:dyDescent="0.2">
      <c r="A118" s="21"/>
      <c r="B118" s="22"/>
      <c r="C118" s="23" t="s">
        <v>120</v>
      </c>
      <c r="D118" s="40"/>
      <c r="E118" s="63"/>
      <c r="F118" s="68">
        <v>0</v>
      </c>
      <c r="G118" s="28">
        <v>0</v>
      </c>
    </row>
    <row r="119" spans="1:7" ht="12.75" x14ac:dyDescent="0.2">
      <c r="A119" s="21"/>
      <c r="B119" s="22"/>
      <c r="C119" s="29"/>
      <c r="D119" s="22"/>
      <c r="E119" s="61"/>
      <c r="F119" s="71"/>
      <c r="G119" s="42"/>
    </row>
    <row r="120" spans="1:7" ht="25.5" x14ac:dyDescent="0.2">
      <c r="A120" s="21"/>
      <c r="B120" s="22"/>
      <c r="C120" s="44" t="s">
        <v>144</v>
      </c>
      <c r="D120" s="22"/>
      <c r="E120" s="61"/>
      <c r="F120" s="150">
        <v>-10.651861090000001</v>
      </c>
      <c r="G120" s="151">
        <v>-8.2175800000000002E-4</v>
      </c>
    </row>
    <row r="121" spans="1:7" ht="12.75" x14ac:dyDescent="0.2">
      <c r="A121" s="21"/>
      <c r="B121" s="22"/>
      <c r="C121" s="45" t="s">
        <v>145</v>
      </c>
      <c r="D121" s="27"/>
      <c r="E121" s="63"/>
      <c r="F121" s="68">
        <v>12962.281579909999</v>
      </c>
      <c r="G121" s="28">
        <v>0.99999999999999989</v>
      </c>
    </row>
    <row r="123" spans="1:7" ht="12.75" x14ac:dyDescent="0.2">
      <c r="B123" s="156"/>
      <c r="C123" s="156"/>
      <c r="D123" s="156"/>
      <c r="E123" s="156"/>
      <c r="F123" s="156"/>
    </row>
    <row r="124" spans="1:7" ht="12.75" x14ac:dyDescent="0.2">
      <c r="B124" s="156"/>
      <c r="C124" s="156"/>
      <c r="D124" s="156"/>
      <c r="E124" s="156"/>
      <c r="F124" s="156"/>
    </row>
    <row r="126" spans="1:7" ht="12.75" x14ac:dyDescent="0.2">
      <c r="B126" s="51" t="s">
        <v>146</v>
      </c>
      <c r="C126" s="52"/>
      <c r="D126" s="53"/>
    </row>
    <row r="127" spans="1:7" ht="12.75" x14ac:dyDescent="0.2">
      <c r="B127" s="54" t="s">
        <v>147</v>
      </c>
      <c r="C127" s="55"/>
      <c r="D127" s="78" t="s">
        <v>148</v>
      </c>
    </row>
    <row r="128" spans="1:7" ht="12.75" x14ac:dyDescent="0.2">
      <c r="B128" s="54" t="s">
        <v>149</v>
      </c>
      <c r="C128" s="55"/>
      <c r="D128" s="78" t="s">
        <v>148</v>
      </c>
    </row>
    <row r="129" spans="2:4" ht="12.75" x14ac:dyDescent="0.2">
      <c r="B129" s="56" t="s">
        <v>150</v>
      </c>
      <c r="C129" s="55"/>
      <c r="D129" s="57"/>
    </row>
    <row r="130" spans="2:4" ht="25.5" customHeight="1" x14ac:dyDescent="0.2">
      <c r="B130" s="57"/>
      <c r="C130" s="47" t="s">
        <v>151</v>
      </c>
      <c r="D130" s="48" t="s">
        <v>152</v>
      </c>
    </row>
    <row r="131" spans="2:4" ht="12.75" customHeight="1" x14ac:dyDescent="0.2">
      <c r="B131" s="72" t="s">
        <v>153</v>
      </c>
      <c r="C131" s="73" t="s">
        <v>154</v>
      </c>
      <c r="D131" s="73" t="s">
        <v>155</v>
      </c>
    </row>
    <row r="132" spans="2:4" ht="12.75" x14ac:dyDescent="0.2">
      <c r="B132" s="57" t="s">
        <v>156</v>
      </c>
      <c r="C132" s="58">
        <v>17.206099999999999</v>
      </c>
      <c r="D132" s="58">
        <v>16.225899999999999</v>
      </c>
    </row>
    <row r="133" spans="2:4" ht="12.75" x14ac:dyDescent="0.2">
      <c r="B133" s="57" t="s">
        <v>157</v>
      </c>
      <c r="C133" s="58">
        <v>13.6868</v>
      </c>
      <c r="D133" s="58">
        <v>12.9071</v>
      </c>
    </row>
    <row r="134" spans="2:4" ht="12.75" x14ac:dyDescent="0.2">
      <c r="B134" s="57" t="s">
        <v>158</v>
      </c>
      <c r="C134" s="58">
        <v>16.877700000000001</v>
      </c>
      <c r="D134" s="58">
        <v>15.897399999999999</v>
      </c>
    </row>
    <row r="135" spans="2:4" ht="12.75" x14ac:dyDescent="0.2">
      <c r="B135" s="57" t="s">
        <v>159</v>
      </c>
      <c r="C135" s="58">
        <v>13.3878</v>
      </c>
      <c r="D135" s="58">
        <v>12.610200000000001</v>
      </c>
    </row>
    <row r="137" spans="2:4" ht="12.75" x14ac:dyDescent="0.2">
      <c r="B137" s="74" t="s">
        <v>160</v>
      </c>
      <c r="C137" s="59"/>
      <c r="D137" s="75" t="s">
        <v>148</v>
      </c>
    </row>
    <row r="138" spans="2:4" ht="24.75" customHeight="1" x14ac:dyDescent="0.2">
      <c r="B138" s="76"/>
      <c r="C138" s="76"/>
    </row>
    <row r="139" spans="2:4" ht="15" x14ac:dyDescent="0.25">
      <c r="B139" s="79"/>
      <c r="C139" s="77"/>
      <c r="D139"/>
    </row>
    <row r="141" spans="2:4" ht="12.75" x14ac:dyDescent="0.2">
      <c r="B141" s="56" t="s">
        <v>161</v>
      </c>
      <c r="C141" s="55"/>
      <c r="D141" s="80" t="s">
        <v>148</v>
      </c>
    </row>
    <row r="142" spans="2:4" ht="12.75" x14ac:dyDescent="0.2">
      <c r="B142" s="56" t="s">
        <v>162</v>
      </c>
      <c r="C142" s="55"/>
      <c r="D142" s="80" t="s">
        <v>148</v>
      </c>
    </row>
    <row r="143" spans="2:4" ht="12.75" x14ac:dyDescent="0.2">
      <c r="B143" s="56" t="s">
        <v>163</v>
      </c>
      <c r="C143" s="55"/>
      <c r="D143" s="60">
        <v>1.5367244331740335E-2</v>
      </c>
    </row>
    <row r="144" spans="2:4" ht="12.75" x14ac:dyDescent="0.2">
      <c r="B144" s="56" t="s">
        <v>164</v>
      </c>
      <c r="C144" s="55"/>
      <c r="D144" s="60" t="s">
        <v>148</v>
      </c>
    </row>
  </sheetData>
  <mergeCells count="5">
    <mergeCell ref="A1:G1"/>
    <mergeCell ref="A2:G2"/>
    <mergeCell ref="A3:G3"/>
    <mergeCell ref="B123:F123"/>
    <mergeCell ref="B124:F124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workbookViewId="0">
      <selection sqref="A1:G1"/>
    </sheetView>
  </sheetViews>
  <sheetFormatPr defaultRowHeight="15.95" customHeight="1" x14ac:dyDescent="0.2"/>
  <cols>
    <col min="1" max="1" width="5.7109375" style="46" customWidth="1"/>
    <col min="2" max="2" width="22.7109375" style="46" customWidth="1"/>
    <col min="3" max="3" width="25.7109375" style="46" customWidth="1"/>
    <col min="4" max="4" width="14.7109375" style="46" customWidth="1"/>
    <col min="5" max="10" width="13.7109375" style="46" customWidth="1"/>
    <col min="11" max="16384" width="9.140625" style="46"/>
  </cols>
  <sheetData>
    <row r="1" spans="1:7" ht="15" x14ac:dyDescent="0.2">
      <c r="A1" s="153" t="s">
        <v>0</v>
      </c>
      <c r="B1" s="154"/>
      <c r="C1" s="154"/>
      <c r="D1" s="154"/>
      <c r="E1" s="154"/>
      <c r="F1" s="154"/>
      <c r="G1" s="155"/>
    </row>
    <row r="2" spans="1:7" ht="15" x14ac:dyDescent="0.2">
      <c r="A2" s="153" t="s">
        <v>336</v>
      </c>
      <c r="B2" s="154"/>
      <c r="C2" s="154"/>
      <c r="D2" s="154"/>
      <c r="E2" s="154"/>
      <c r="F2" s="154"/>
      <c r="G2" s="155"/>
    </row>
    <row r="3" spans="1:7" ht="15" x14ac:dyDescent="0.2">
      <c r="A3" s="153" t="s">
        <v>1152</v>
      </c>
      <c r="B3" s="154"/>
      <c r="C3" s="154"/>
      <c r="D3" s="154"/>
      <c r="E3" s="154"/>
      <c r="F3" s="154"/>
      <c r="G3" s="155"/>
    </row>
    <row r="4" spans="1:7" ht="30" x14ac:dyDescent="0.2">
      <c r="A4" s="49" t="s">
        <v>2</v>
      </c>
      <c r="B4" s="49" t="s">
        <v>3</v>
      </c>
      <c r="C4" s="81" t="s">
        <v>4</v>
      </c>
      <c r="D4" s="50" t="s">
        <v>5</v>
      </c>
      <c r="E4" s="49" t="s">
        <v>6</v>
      </c>
      <c r="F4" s="49" t="s">
        <v>7</v>
      </c>
      <c r="G4" s="49" t="s">
        <v>8</v>
      </c>
    </row>
    <row r="5" spans="1:7" ht="12.75" x14ac:dyDescent="0.2">
      <c r="A5" s="16"/>
      <c r="B5" s="17"/>
      <c r="C5" s="18" t="s">
        <v>9</v>
      </c>
      <c r="D5" s="19"/>
      <c r="E5" s="61"/>
      <c r="F5" s="66"/>
      <c r="G5" s="20"/>
    </row>
    <row r="6" spans="1:7" ht="28.5" customHeight="1" x14ac:dyDescent="0.2">
      <c r="A6" s="21"/>
      <c r="B6" s="22"/>
      <c r="C6" s="23" t="s">
        <v>10</v>
      </c>
      <c r="D6" s="24"/>
      <c r="E6" s="62"/>
      <c r="F6" s="67"/>
      <c r="G6" s="25"/>
    </row>
    <row r="7" spans="1:7" ht="25.5" x14ac:dyDescent="0.2">
      <c r="A7" s="21">
        <v>1</v>
      </c>
      <c r="B7" s="22" t="s">
        <v>209</v>
      </c>
      <c r="C7" s="26" t="s">
        <v>210</v>
      </c>
      <c r="D7" s="17" t="s">
        <v>40</v>
      </c>
      <c r="E7" s="61">
        <v>68182</v>
      </c>
      <c r="F7" s="66">
        <v>328.80769500000002</v>
      </c>
      <c r="G7" s="20">
        <v>4.2776674000000001E-2</v>
      </c>
    </row>
    <row r="8" spans="1:7" ht="25.5" x14ac:dyDescent="0.2">
      <c r="A8" s="21">
        <v>2</v>
      </c>
      <c r="B8" s="22" t="s">
        <v>20</v>
      </c>
      <c r="C8" s="26" t="s">
        <v>21</v>
      </c>
      <c r="D8" s="17" t="s">
        <v>22</v>
      </c>
      <c r="E8" s="61">
        <v>69145</v>
      </c>
      <c r="F8" s="66">
        <v>308.55956250000003</v>
      </c>
      <c r="G8" s="20">
        <v>4.0142467000000001E-2</v>
      </c>
    </row>
    <row r="9" spans="1:7" ht="25.5" x14ac:dyDescent="0.2">
      <c r="A9" s="21">
        <v>3</v>
      </c>
      <c r="B9" s="22" t="s">
        <v>243</v>
      </c>
      <c r="C9" s="26" t="s">
        <v>244</v>
      </c>
      <c r="D9" s="17" t="s">
        <v>245</v>
      </c>
      <c r="E9" s="61">
        <v>101000</v>
      </c>
      <c r="F9" s="66">
        <v>287.34500000000003</v>
      </c>
      <c r="G9" s="20">
        <v>3.7382529999999997E-2</v>
      </c>
    </row>
    <row r="10" spans="1:7" ht="25.5" x14ac:dyDescent="0.2">
      <c r="A10" s="21">
        <v>4</v>
      </c>
      <c r="B10" s="22" t="s">
        <v>75</v>
      </c>
      <c r="C10" s="26" t="s">
        <v>76</v>
      </c>
      <c r="D10" s="17" t="s">
        <v>74</v>
      </c>
      <c r="E10" s="61">
        <v>39788</v>
      </c>
      <c r="F10" s="66">
        <v>278.81441000000001</v>
      </c>
      <c r="G10" s="20">
        <v>3.6272731000000002E-2</v>
      </c>
    </row>
    <row r="11" spans="1:7" ht="25.5" x14ac:dyDescent="0.2">
      <c r="A11" s="21">
        <v>5</v>
      </c>
      <c r="B11" s="22" t="s">
        <v>241</v>
      </c>
      <c r="C11" s="26" t="s">
        <v>242</v>
      </c>
      <c r="D11" s="17" t="s">
        <v>13</v>
      </c>
      <c r="E11" s="61">
        <v>126003</v>
      </c>
      <c r="F11" s="66">
        <v>278.21462400000001</v>
      </c>
      <c r="G11" s="20">
        <v>3.6194702000000002E-2</v>
      </c>
    </row>
    <row r="12" spans="1:7" ht="25.5" x14ac:dyDescent="0.2">
      <c r="A12" s="21">
        <v>6</v>
      </c>
      <c r="B12" s="22" t="s">
        <v>181</v>
      </c>
      <c r="C12" s="26" t="s">
        <v>182</v>
      </c>
      <c r="D12" s="17" t="s">
        <v>40</v>
      </c>
      <c r="E12" s="61">
        <v>22411</v>
      </c>
      <c r="F12" s="66">
        <v>258.51088499999997</v>
      </c>
      <c r="G12" s="20">
        <v>3.3631317000000001E-2</v>
      </c>
    </row>
    <row r="13" spans="1:7" ht="25.5" x14ac:dyDescent="0.2">
      <c r="A13" s="21">
        <v>7</v>
      </c>
      <c r="B13" s="22" t="s">
        <v>28</v>
      </c>
      <c r="C13" s="26" t="s">
        <v>29</v>
      </c>
      <c r="D13" s="17" t="s">
        <v>16</v>
      </c>
      <c r="E13" s="61">
        <v>101525</v>
      </c>
      <c r="F13" s="66">
        <v>248.73625000000001</v>
      </c>
      <c r="G13" s="20">
        <v>3.2359672999999999E-2</v>
      </c>
    </row>
    <row r="14" spans="1:7" ht="25.5" x14ac:dyDescent="0.2">
      <c r="A14" s="21">
        <v>8</v>
      </c>
      <c r="B14" s="22" t="s">
        <v>226</v>
      </c>
      <c r="C14" s="26" t="s">
        <v>227</v>
      </c>
      <c r="D14" s="17" t="s">
        <v>172</v>
      </c>
      <c r="E14" s="61">
        <v>35021</v>
      </c>
      <c r="F14" s="66">
        <v>241.259669</v>
      </c>
      <c r="G14" s="20">
        <v>3.1386997E-2</v>
      </c>
    </row>
    <row r="15" spans="1:7" ht="12.75" x14ac:dyDescent="0.2">
      <c r="A15" s="21">
        <v>9</v>
      </c>
      <c r="B15" s="22" t="s">
        <v>176</v>
      </c>
      <c r="C15" s="26" t="s">
        <v>177</v>
      </c>
      <c r="D15" s="17" t="s">
        <v>178</v>
      </c>
      <c r="E15" s="61">
        <v>10000</v>
      </c>
      <c r="F15" s="66">
        <v>231.76</v>
      </c>
      <c r="G15" s="20">
        <v>3.0151125000000001E-2</v>
      </c>
    </row>
    <row r="16" spans="1:7" ht="25.5" x14ac:dyDescent="0.2">
      <c r="A16" s="21">
        <v>10</v>
      </c>
      <c r="B16" s="22" t="s">
        <v>98</v>
      </c>
      <c r="C16" s="26" t="s">
        <v>99</v>
      </c>
      <c r="D16" s="17" t="s">
        <v>40</v>
      </c>
      <c r="E16" s="61">
        <v>46201</v>
      </c>
      <c r="F16" s="66">
        <v>230.05787950000001</v>
      </c>
      <c r="G16" s="20">
        <v>2.9929686E-2</v>
      </c>
    </row>
    <row r="17" spans="1:7" ht="12.75" x14ac:dyDescent="0.2">
      <c r="A17" s="21">
        <v>11</v>
      </c>
      <c r="B17" s="22" t="s">
        <v>246</v>
      </c>
      <c r="C17" s="26" t="s">
        <v>247</v>
      </c>
      <c r="D17" s="17" t="s">
        <v>248</v>
      </c>
      <c r="E17" s="61">
        <v>64490</v>
      </c>
      <c r="F17" s="66">
        <v>225.489285</v>
      </c>
      <c r="G17" s="20">
        <v>2.9335328000000001E-2</v>
      </c>
    </row>
    <row r="18" spans="1:7" ht="38.25" x14ac:dyDescent="0.2">
      <c r="A18" s="21">
        <v>12</v>
      </c>
      <c r="B18" s="22" t="s">
        <v>100</v>
      </c>
      <c r="C18" s="26" t="s">
        <v>101</v>
      </c>
      <c r="D18" s="17" t="s">
        <v>102</v>
      </c>
      <c r="E18" s="61">
        <v>204184</v>
      </c>
      <c r="F18" s="66">
        <v>210.61579599999999</v>
      </c>
      <c r="G18" s="20">
        <v>2.7400342000000001E-2</v>
      </c>
    </row>
    <row r="19" spans="1:7" ht="25.5" x14ac:dyDescent="0.2">
      <c r="A19" s="21">
        <v>13</v>
      </c>
      <c r="B19" s="22" t="s">
        <v>249</v>
      </c>
      <c r="C19" s="26" t="s">
        <v>250</v>
      </c>
      <c r="D19" s="17" t="s">
        <v>74</v>
      </c>
      <c r="E19" s="61">
        <v>74800</v>
      </c>
      <c r="F19" s="66">
        <v>208.9538</v>
      </c>
      <c r="G19" s="20">
        <v>2.7184122000000002E-2</v>
      </c>
    </row>
    <row r="20" spans="1:7" ht="12.75" x14ac:dyDescent="0.2">
      <c r="A20" s="21">
        <v>14</v>
      </c>
      <c r="B20" s="22" t="s">
        <v>251</v>
      </c>
      <c r="C20" s="26" t="s">
        <v>252</v>
      </c>
      <c r="D20" s="17" t="s">
        <v>19</v>
      </c>
      <c r="E20" s="61">
        <v>148446</v>
      </c>
      <c r="F20" s="66">
        <v>192.90557699999999</v>
      </c>
      <c r="G20" s="20">
        <v>2.5096308000000001E-2</v>
      </c>
    </row>
    <row r="21" spans="1:7" ht="12.75" x14ac:dyDescent="0.2">
      <c r="A21" s="21">
        <v>15</v>
      </c>
      <c r="B21" s="22" t="s">
        <v>192</v>
      </c>
      <c r="C21" s="26" t="s">
        <v>193</v>
      </c>
      <c r="D21" s="17" t="s">
        <v>178</v>
      </c>
      <c r="E21" s="61">
        <v>49250</v>
      </c>
      <c r="F21" s="66">
        <v>192.7645</v>
      </c>
      <c r="G21" s="20">
        <v>2.5077954E-2</v>
      </c>
    </row>
    <row r="22" spans="1:7" ht="12.75" x14ac:dyDescent="0.2">
      <c r="A22" s="21">
        <v>16</v>
      </c>
      <c r="B22" s="22" t="s">
        <v>173</v>
      </c>
      <c r="C22" s="26" t="s">
        <v>174</v>
      </c>
      <c r="D22" s="17" t="s">
        <v>175</v>
      </c>
      <c r="E22" s="61">
        <v>59916</v>
      </c>
      <c r="F22" s="66">
        <v>189.903762</v>
      </c>
      <c r="G22" s="20">
        <v>2.4705781999999999E-2</v>
      </c>
    </row>
    <row r="23" spans="1:7" ht="12.75" x14ac:dyDescent="0.2">
      <c r="A23" s="21">
        <v>17</v>
      </c>
      <c r="B23" s="22" t="s">
        <v>166</v>
      </c>
      <c r="C23" s="26" t="s">
        <v>167</v>
      </c>
      <c r="D23" s="17" t="s">
        <v>19</v>
      </c>
      <c r="E23" s="61">
        <v>124200</v>
      </c>
      <c r="F23" s="66">
        <v>189.71549999999999</v>
      </c>
      <c r="G23" s="20">
        <v>2.4681290000000002E-2</v>
      </c>
    </row>
    <row r="24" spans="1:7" ht="25.5" x14ac:dyDescent="0.2">
      <c r="A24" s="21">
        <v>18</v>
      </c>
      <c r="B24" s="22" t="s">
        <v>26</v>
      </c>
      <c r="C24" s="26" t="s">
        <v>27</v>
      </c>
      <c r="D24" s="17" t="s">
        <v>16</v>
      </c>
      <c r="E24" s="61">
        <v>154683</v>
      </c>
      <c r="F24" s="66">
        <v>185.5422585</v>
      </c>
      <c r="G24" s="20">
        <v>2.4138367000000001E-2</v>
      </c>
    </row>
    <row r="25" spans="1:7" ht="25.5" x14ac:dyDescent="0.2">
      <c r="A25" s="21">
        <v>19</v>
      </c>
      <c r="B25" s="22" t="s">
        <v>41</v>
      </c>
      <c r="C25" s="26" t="s">
        <v>42</v>
      </c>
      <c r="D25" s="17" t="s">
        <v>13</v>
      </c>
      <c r="E25" s="61">
        <v>192777</v>
      </c>
      <c r="F25" s="66">
        <v>184.19842349999999</v>
      </c>
      <c r="G25" s="20">
        <v>2.3963538999999999E-2</v>
      </c>
    </row>
    <row r="26" spans="1:7" ht="25.5" x14ac:dyDescent="0.2">
      <c r="A26" s="21">
        <v>20</v>
      </c>
      <c r="B26" s="22" t="s">
        <v>253</v>
      </c>
      <c r="C26" s="26" t="s">
        <v>254</v>
      </c>
      <c r="D26" s="17" t="s">
        <v>35</v>
      </c>
      <c r="E26" s="61">
        <v>22308</v>
      </c>
      <c r="F26" s="66">
        <v>159.81451200000001</v>
      </c>
      <c r="G26" s="20">
        <v>2.0791281000000002E-2</v>
      </c>
    </row>
    <row r="27" spans="1:7" ht="12.75" x14ac:dyDescent="0.2">
      <c r="A27" s="21">
        <v>21</v>
      </c>
      <c r="B27" s="22" t="s">
        <v>49</v>
      </c>
      <c r="C27" s="26" t="s">
        <v>50</v>
      </c>
      <c r="D27" s="17" t="s">
        <v>51</v>
      </c>
      <c r="E27" s="61">
        <v>86192</v>
      </c>
      <c r="F27" s="66">
        <v>151.65482399999999</v>
      </c>
      <c r="G27" s="20">
        <v>1.9729736000000001E-2</v>
      </c>
    </row>
    <row r="28" spans="1:7" ht="25.5" x14ac:dyDescent="0.2">
      <c r="A28" s="21">
        <v>22</v>
      </c>
      <c r="B28" s="22" t="s">
        <v>255</v>
      </c>
      <c r="C28" s="26" t="s">
        <v>256</v>
      </c>
      <c r="D28" s="17" t="s">
        <v>208</v>
      </c>
      <c r="E28" s="61">
        <v>10681</v>
      </c>
      <c r="F28" s="66">
        <v>141.30428950000001</v>
      </c>
      <c r="G28" s="20">
        <v>1.8383169000000001E-2</v>
      </c>
    </row>
    <row r="29" spans="1:7" ht="12.75" x14ac:dyDescent="0.2">
      <c r="A29" s="21">
        <v>23</v>
      </c>
      <c r="B29" s="22" t="s">
        <v>92</v>
      </c>
      <c r="C29" s="26" t="s">
        <v>93</v>
      </c>
      <c r="D29" s="17" t="s">
        <v>51</v>
      </c>
      <c r="E29" s="61">
        <v>86565</v>
      </c>
      <c r="F29" s="66">
        <v>135.77720249999999</v>
      </c>
      <c r="G29" s="20">
        <v>1.7664116000000001E-2</v>
      </c>
    </row>
    <row r="30" spans="1:7" ht="25.5" x14ac:dyDescent="0.2">
      <c r="A30" s="21">
        <v>24</v>
      </c>
      <c r="B30" s="22" t="s">
        <v>202</v>
      </c>
      <c r="C30" s="26" t="s">
        <v>203</v>
      </c>
      <c r="D30" s="17" t="s">
        <v>40</v>
      </c>
      <c r="E30" s="61">
        <v>37713</v>
      </c>
      <c r="F30" s="66">
        <v>134.78626199999999</v>
      </c>
      <c r="G30" s="20">
        <v>1.7535197999999998E-2</v>
      </c>
    </row>
    <row r="31" spans="1:7" ht="25.5" x14ac:dyDescent="0.2">
      <c r="A31" s="21">
        <v>25</v>
      </c>
      <c r="B31" s="22" t="s">
        <v>200</v>
      </c>
      <c r="C31" s="26" t="s">
        <v>201</v>
      </c>
      <c r="D31" s="17" t="s">
        <v>74</v>
      </c>
      <c r="E31" s="61">
        <v>15883</v>
      </c>
      <c r="F31" s="66">
        <v>133.43308300000001</v>
      </c>
      <c r="G31" s="20">
        <v>1.7359154000000002E-2</v>
      </c>
    </row>
    <row r="32" spans="1:7" ht="12.75" x14ac:dyDescent="0.2">
      <c r="A32" s="21">
        <v>26</v>
      </c>
      <c r="B32" s="22" t="s">
        <v>86</v>
      </c>
      <c r="C32" s="26" t="s">
        <v>87</v>
      </c>
      <c r="D32" s="17" t="s">
        <v>19</v>
      </c>
      <c r="E32" s="61">
        <v>13813</v>
      </c>
      <c r="F32" s="66">
        <v>129.85601299999999</v>
      </c>
      <c r="G32" s="20">
        <v>1.6893790999999998E-2</v>
      </c>
    </row>
    <row r="33" spans="1:7" ht="25.5" x14ac:dyDescent="0.2">
      <c r="A33" s="21">
        <v>27</v>
      </c>
      <c r="B33" s="22" t="s">
        <v>168</v>
      </c>
      <c r="C33" s="26" t="s">
        <v>169</v>
      </c>
      <c r="D33" s="17" t="s">
        <v>74</v>
      </c>
      <c r="E33" s="61">
        <v>4988</v>
      </c>
      <c r="F33" s="66">
        <v>125.93453</v>
      </c>
      <c r="G33" s="20">
        <v>1.6383620000000002E-2</v>
      </c>
    </row>
    <row r="34" spans="1:7" ht="12.75" x14ac:dyDescent="0.2">
      <c r="A34" s="21">
        <v>28</v>
      </c>
      <c r="B34" s="22" t="s">
        <v>196</v>
      </c>
      <c r="C34" s="26" t="s">
        <v>197</v>
      </c>
      <c r="D34" s="17" t="s">
        <v>178</v>
      </c>
      <c r="E34" s="61">
        <v>21034</v>
      </c>
      <c r="F34" s="66">
        <v>124.121634</v>
      </c>
      <c r="G34" s="20">
        <v>1.6147768999999999E-2</v>
      </c>
    </row>
    <row r="35" spans="1:7" ht="25.5" x14ac:dyDescent="0.2">
      <c r="A35" s="21">
        <v>29</v>
      </c>
      <c r="B35" s="22" t="s">
        <v>84</v>
      </c>
      <c r="C35" s="26" t="s">
        <v>85</v>
      </c>
      <c r="D35" s="17" t="s">
        <v>40</v>
      </c>
      <c r="E35" s="61">
        <v>73052</v>
      </c>
      <c r="F35" s="66">
        <v>121.26631999999999</v>
      </c>
      <c r="G35" s="20">
        <v>1.5776302999999998E-2</v>
      </c>
    </row>
    <row r="36" spans="1:7" ht="25.5" x14ac:dyDescent="0.2">
      <c r="A36" s="21">
        <v>30</v>
      </c>
      <c r="B36" s="22" t="s">
        <v>224</v>
      </c>
      <c r="C36" s="26" t="s">
        <v>225</v>
      </c>
      <c r="D36" s="17" t="s">
        <v>35</v>
      </c>
      <c r="E36" s="61">
        <v>80235</v>
      </c>
      <c r="F36" s="66">
        <v>118.58732999999999</v>
      </c>
      <c r="G36" s="20">
        <v>1.5427776000000001E-2</v>
      </c>
    </row>
    <row r="37" spans="1:7" ht="25.5" x14ac:dyDescent="0.2">
      <c r="A37" s="21">
        <v>31</v>
      </c>
      <c r="B37" s="22" t="s">
        <v>257</v>
      </c>
      <c r="C37" s="26" t="s">
        <v>258</v>
      </c>
      <c r="D37" s="17" t="s">
        <v>245</v>
      </c>
      <c r="E37" s="61">
        <v>18565</v>
      </c>
      <c r="F37" s="66">
        <v>113.46928</v>
      </c>
      <c r="G37" s="20">
        <v>1.4761936999999999E-2</v>
      </c>
    </row>
    <row r="38" spans="1:7" ht="12.75" x14ac:dyDescent="0.2">
      <c r="A38" s="21">
        <v>32</v>
      </c>
      <c r="B38" s="22" t="s">
        <v>259</v>
      </c>
      <c r="C38" s="26" t="s">
        <v>260</v>
      </c>
      <c r="D38" s="17" t="s">
        <v>22</v>
      </c>
      <c r="E38" s="61">
        <v>128748</v>
      </c>
      <c r="F38" s="66">
        <v>109.500174</v>
      </c>
      <c r="G38" s="20">
        <v>1.4245571E-2</v>
      </c>
    </row>
    <row r="39" spans="1:7" ht="12.75" x14ac:dyDescent="0.2">
      <c r="A39" s="21">
        <v>33</v>
      </c>
      <c r="B39" s="22" t="s">
        <v>179</v>
      </c>
      <c r="C39" s="26" t="s">
        <v>180</v>
      </c>
      <c r="D39" s="17" t="s">
        <v>32</v>
      </c>
      <c r="E39" s="61">
        <v>54696</v>
      </c>
      <c r="F39" s="66">
        <v>101.296992</v>
      </c>
      <c r="G39" s="20">
        <v>1.3178367E-2</v>
      </c>
    </row>
    <row r="40" spans="1:7" ht="12.75" x14ac:dyDescent="0.2">
      <c r="A40" s="21">
        <v>34</v>
      </c>
      <c r="B40" s="22" t="s">
        <v>261</v>
      </c>
      <c r="C40" s="26" t="s">
        <v>262</v>
      </c>
      <c r="D40" s="17" t="s">
        <v>187</v>
      </c>
      <c r="E40" s="61">
        <v>13728</v>
      </c>
      <c r="F40" s="66">
        <v>101.147904</v>
      </c>
      <c r="G40" s="20">
        <v>1.3158971E-2</v>
      </c>
    </row>
    <row r="41" spans="1:7" ht="25.5" x14ac:dyDescent="0.2">
      <c r="A41" s="21">
        <v>35</v>
      </c>
      <c r="B41" s="22" t="s">
        <v>58</v>
      </c>
      <c r="C41" s="26" t="s">
        <v>59</v>
      </c>
      <c r="D41" s="17" t="s">
        <v>40</v>
      </c>
      <c r="E41" s="61">
        <v>13926</v>
      </c>
      <c r="F41" s="66">
        <v>99.368972999999997</v>
      </c>
      <c r="G41" s="20">
        <v>1.2927539E-2</v>
      </c>
    </row>
    <row r="42" spans="1:7" ht="25.5" x14ac:dyDescent="0.2">
      <c r="A42" s="21">
        <v>36</v>
      </c>
      <c r="B42" s="22" t="s">
        <v>263</v>
      </c>
      <c r="C42" s="26" t="s">
        <v>264</v>
      </c>
      <c r="D42" s="17" t="s">
        <v>40</v>
      </c>
      <c r="E42" s="61">
        <v>14101</v>
      </c>
      <c r="F42" s="66">
        <v>97.395606999999998</v>
      </c>
      <c r="G42" s="20">
        <v>1.2670811000000001E-2</v>
      </c>
    </row>
    <row r="43" spans="1:7" ht="25.5" x14ac:dyDescent="0.2">
      <c r="A43" s="21">
        <v>37</v>
      </c>
      <c r="B43" s="22" t="s">
        <v>190</v>
      </c>
      <c r="C43" s="26" t="s">
        <v>191</v>
      </c>
      <c r="D43" s="17" t="s">
        <v>13</v>
      </c>
      <c r="E43" s="61">
        <v>12209</v>
      </c>
      <c r="F43" s="66">
        <v>94.106971999999999</v>
      </c>
      <c r="G43" s="20">
        <v>1.2242972E-2</v>
      </c>
    </row>
    <row r="44" spans="1:7" ht="25.5" x14ac:dyDescent="0.2">
      <c r="A44" s="21">
        <v>38</v>
      </c>
      <c r="B44" s="22" t="s">
        <v>204</v>
      </c>
      <c r="C44" s="26" t="s">
        <v>205</v>
      </c>
      <c r="D44" s="17" t="s">
        <v>13</v>
      </c>
      <c r="E44" s="61">
        <v>49040</v>
      </c>
      <c r="F44" s="66">
        <v>93.102440000000001</v>
      </c>
      <c r="G44" s="20">
        <v>1.2112286E-2</v>
      </c>
    </row>
    <row r="45" spans="1:7" ht="25.5" x14ac:dyDescent="0.2">
      <c r="A45" s="21">
        <v>39</v>
      </c>
      <c r="B45" s="22" t="s">
        <v>38</v>
      </c>
      <c r="C45" s="26" t="s">
        <v>39</v>
      </c>
      <c r="D45" s="17" t="s">
        <v>40</v>
      </c>
      <c r="E45" s="61">
        <v>10531</v>
      </c>
      <c r="F45" s="66">
        <v>85.859243000000006</v>
      </c>
      <c r="G45" s="20">
        <v>1.1169972E-2</v>
      </c>
    </row>
    <row r="46" spans="1:7" ht="25.5" x14ac:dyDescent="0.2">
      <c r="A46" s="21">
        <v>40</v>
      </c>
      <c r="B46" s="22" t="s">
        <v>206</v>
      </c>
      <c r="C46" s="26" t="s">
        <v>207</v>
      </c>
      <c r="D46" s="17" t="s">
        <v>208</v>
      </c>
      <c r="E46" s="61">
        <v>31620</v>
      </c>
      <c r="F46" s="66">
        <v>84.947130000000001</v>
      </c>
      <c r="G46" s="20">
        <v>1.105131E-2</v>
      </c>
    </row>
    <row r="47" spans="1:7" ht="12.75" x14ac:dyDescent="0.2">
      <c r="A47" s="21">
        <v>41</v>
      </c>
      <c r="B47" s="22" t="s">
        <v>185</v>
      </c>
      <c r="C47" s="26" t="s">
        <v>186</v>
      </c>
      <c r="D47" s="17" t="s">
        <v>187</v>
      </c>
      <c r="E47" s="61">
        <v>32131</v>
      </c>
      <c r="F47" s="66">
        <v>79.781272999999999</v>
      </c>
      <c r="G47" s="20">
        <v>1.0379251000000001E-2</v>
      </c>
    </row>
    <row r="48" spans="1:7" ht="25.5" x14ac:dyDescent="0.2">
      <c r="A48" s="21">
        <v>42</v>
      </c>
      <c r="B48" s="22" t="s">
        <v>265</v>
      </c>
      <c r="C48" s="26" t="s">
        <v>266</v>
      </c>
      <c r="D48" s="17" t="s">
        <v>208</v>
      </c>
      <c r="E48" s="61">
        <v>59710</v>
      </c>
      <c r="F48" s="66">
        <v>75.980975000000001</v>
      </c>
      <c r="G48" s="20">
        <v>9.8848459999999992E-3</v>
      </c>
    </row>
    <row r="49" spans="1:7" ht="12.75" x14ac:dyDescent="0.2">
      <c r="A49" s="21">
        <v>43</v>
      </c>
      <c r="B49" s="22" t="s">
        <v>267</v>
      </c>
      <c r="C49" s="26" t="s">
        <v>268</v>
      </c>
      <c r="D49" s="17" t="s">
        <v>51</v>
      </c>
      <c r="E49" s="61">
        <v>16842</v>
      </c>
      <c r="F49" s="66">
        <v>71.536394999999999</v>
      </c>
      <c r="G49" s="20">
        <v>9.3066220000000005E-3</v>
      </c>
    </row>
    <row r="50" spans="1:7" ht="12.75" x14ac:dyDescent="0.2">
      <c r="A50" s="21">
        <v>44</v>
      </c>
      <c r="B50" s="22" t="s">
        <v>222</v>
      </c>
      <c r="C50" s="26" t="s">
        <v>223</v>
      </c>
      <c r="D50" s="17" t="s">
        <v>172</v>
      </c>
      <c r="E50" s="61">
        <v>22278</v>
      </c>
      <c r="F50" s="66">
        <v>68.582823000000005</v>
      </c>
      <c r="G50" s="20">
        <v>8.9223740000000003E-3</v>
      </c>
    </row>
    <row r="51" spans="1:7" ht="25.5" x14ac:dyDescent="0.2">
      <c r="A51" s="21">
        <v>45</v>
      </c>
      <c r="B51" s="22" t="s">
        <v>220</v>
      </c>
      <c r="C51" s="26" t="s">
        <v>221</v>
      </c>
      <c r="D51" s="17" t="s">
        <v>208</v>
      </c>
      <c r="E51" s="61">
        <v>18003</v>
      </c>
      <c r="F51" s="66">
        <v>68.537420999999995</v>
      </c>
      <c r="G51" s="20">
        <v>8.9164670000000008E-3</v>
      </c>
    </row>
    <row r="52" spans="1:7" ht="12.75" x14ac:dyDescent="0.2">
      <c r="A52" s="21">
        <v>46</v>
      </c>
      <c r="B52" s="22" t="s">
        <v>88</v>
      </c>
      <c r="C52" s="26" t="s">
        <v>89</v>
      </c>
      <c r="D52" s="17" t="s">
        <v>51</v>
      </c>
      <c r="E52" s="61">
        <v>21509</v>
      </c>
      <c r="F52" s="66">
        <v>66.817708499999995</v>
      </c>
      <c r="G52" s="20">
        <v>8.6927389999999997E-3</v>
      </c>
    </row>
    <row r="53" spans="1:7" ht="12.75" x14ac:dyDescent="0.2">
      <c r="A53" s="21">
        <v>47</v>
      </c>
      <c r="B53" s="22" t="s">
        <v>269</v>
      </c>
      <c r="C53" s="26" t="s">
        <v>270</v>
      </c>
      <c r="D53" s="17" t="s">
        <v>248</v>
      </c>
      <c r="E53" s="61">
        <v>17620</v>
      </c>
      <c r="F53" s="66">
        <v>65.220429999999993</v>
      </c>
      <c r="G53" s="20">
        <v>8.4849390000000004E-3</v>
      </c>
    </row>
    <row r="54" spans="1:7" ht="25.5" x14ac:dyDescent="0.2">
      <c r="A54" s="21">
        <v>48</v>
      </c>
      <c r="B54" s="22" t="s">
        <v>69</v>
      </c>
      <c r="C54" s="26" t="s">
        <v>70</v>
      </c>
      <c r="D54" s="17" t="s">
        <v>71</v>
      </c>
      <c r="E54" s="61">
        <v>13884</v>
      </c>
      <c r="F54" s="66">
        <v>61.915697999999999</v>
      </c>
      <c r="G54" s="20">
        <v>8.0550050000000005E-3</v>
      </c>
    </row>
    <row r="55" spans="1:7" ht="12.75" x14ac:dyDescent="0.2">
      <c r="A55" s="21">
        <v>49</v>
      </c>
      <c r="B55" s="22" t="s">
        <v>56</v>
      </c>
      <c r="C55" s="26" t="s">
        <v>57</v>
      </c>
      <c r="D55" s="17" t="s">
        <v>51</v>
      </c>
      <c r="E55" s="61">
        <v>21300</v>
      </c>
      <c r="F55" s="66">
        <v>54.591900000000003</v>
      </c>
      <c r="G55" s="20">
        <v>7.1022059999999998E-3</v>
      </c>
    </row>
    <row r="56" spans="1:7" ht="25.5" x14ac:dyDescent="0.2">
      <c r="A56" s="21">
        <v>50</v>
      </c>
      <c r="B56" s="22" t="s">
        <v>238</v>
      </c>
      <c r="C56" s="26" t="s">
        <v>239</v>
      </c>
      <c r="D56" s="17" t="s">
        <v>40</v>
      </c>
      <c r="E56" s="61">
        <v>14845</v>
      </c>
      <c r="F56" s="66">
        <v>32.970745000000001</v>
      </c>
      <c r="G56" s="20">
        <v>4.289373E-3</v>
      </c>
    </row>
    <row r="57" spans="1:7" ht="12.75" x14ac:dyDescent="0.2">
      <c r="A57" s="21">
        <v>51</v>
      </c>
      <c r="B57" s="22" t="s">
        <v>114</v>
      </c>
      <c r="C57" s="26" t="s">
        <v>115</v>
      </c>
      <c r="D57" s="17" t="s">
        <v>51</v>
      </c>
      <c r="E57" s="61">
        <v>2585</v>
      </c>
      <c r="F57" s="66">
        <v>13.356695</v>
      </c>
      <c r="G57" s="20">
        <v>1.7376570000000001E-3</v>
      </c>
    </row>
    <row r="58" spans="1:7" ht="12.75" x14ac:dyDescent="0.2">
      <c r="A58" s="16"/>
      <c r="B58" s="17"/>
      <c r="C58" s="23" t="s">
        <v>120</v>
      </c>
      <c r="D58" s="27"/>
      <c r="E58" s="63"/>
      <c r="F58" s="68">
        <v>7588.1776554999979</v>
      </c>
      <c r="G58" s="28">
        <v>0.98719406200000015</v>
      </c>
    </row>
    <row r="59" spans="1:7" ht="12.75" x14ac:dyDescent="0.2">
      <c r="A59" s="21"/>
      <c r="B59" s="22"/>
      <c r="C59" s="29"/>
      <c r="D59" s="30"/>
      <c r="E59" s="61"/>
      <c r="F59" s="66"/>
      <c r="G59" s="20"/>
    </row>
    <row r="60" spans="1:7" ht="12.75" x14ac:dyDescent="0.2">
      <c r="A60" s="16"/>
      <c r="B60" s="17"/>
      <c r="C60" s="23" t="s">
        <v>121</v>
      </c>
      <c r="D60" s="24"/>
      <c r="E60" s="62"/>
      <c r="F60" s="67"/>
      <c r="G60" s="25"/>
    </row>
    <row r="61" spans="1:7" ht="12.75" x14ac:dyDescent="0.2">
      <c r="A61" s="16"/>
      <c r="B61" s="17"/>
      <c r="C61" s="23" t="s">
        <v>120</v>
      </c>
      <c r="D61" s="27"/>
      <c r="E61" s="63"/>
      <c r="F61" s="68">
        <v>0</v>
      </c>
      <c r="G61" s="28">
        <v>0</v>
      </c>
    </row>
    <row r="62" spans="1:7" ht="12.75" x14ac:dyDescent="0.2">
      <c r="A62" s="21"/>
      <c r="B62" s="22"/>
      <c r="C62" s="29"/>
      <c r="D62" s="30"/>
      <c r="E62" s="61"/>
      <c r="F62" s="66"/>
      <c r="G62" s="20"/>
    </row>
    <row r="63" spans="1:7" ht="12.75" x14ac:dyDescent="0.2">
      <c r="A63" s="31"/>
      <c r="B63" s="32"/>
      <c r="C63" s="23" t="s">
        <v>122</v>
      </c>
      <c r="D63" s="24"/>
      <c r="E63" s="62"/>
      <c r="F63" s="67"/>
      <c r="G63" s="25"/>
    </row>
    <row r="64" spans="1:7" ht="12.75" x14ac:dyDescent="0.2">
      <c r="A64" s="33"/>
      <c r="B64" s="34"/>
      <c r="C64" s="23" t="s">
        <v>120</v>
      </c>
      <c r="D64" s="35"/>
      <c r="E64" s="64"/>
      <c r="F64" s="69">
        <v>0</v>
      </c>
      <c r="G64" s="36">
        <v>0</v>
      </c>
    </row>
    <row r="65" spans="1:7" ht="12.75" x14ac:dyDescent="0.2">
      <c r="A65" s="33"/>
      <c r="B65" s="34"/>
      <c r="C65" s="29"/>
      <c r="D65" s="37"/>
      <c r="E65" s="65"/>
      <c r="F65" s="70"/>
      <c r="G65" s="38"/>
    </row>
    <row r="66" spans="1:7" ht="12.75" x14ac:dyDescent="0.2">
      <c r="A66" s="16"/>
      <c r="B66" s="17"/>
      <c r="C66" s="23" t="s">
        <v>123</v>
      </c>
      <c r="D66" s="24"/>
      <c r="E66" s="62"/>
      <c r="F66" s="67"/>
      <c r="G66" s="25"/>
    </row>
    <row r="67" spans="1:7" ht="12.75" x14ac:dyDescent="0.2">
      <c r="A67" s="16"/>
      <c r="B67" s="17"/>
      <c r="C67" s="23" t="s">
        <v>120</v>
      </c>
      <c r="D67" s="27"/>
      <c r="E67" s="63"/>
      <c r="F67" s="68">
        <v>0</v>
      </c>
      <c r="G67" s="28">
        <v>0</v>
      </c>
    </row>
    <row r="68" spans="1:7" ht="12.75" x14ac:dyDescent="0.2">
      <c r="A68" s="16"/>
      <c r="B68" s="17"/>
      <c r="C68" s="29"/>
      <c r="D68" s="19"/>
      <c r="E68" s="61"/>
      <c r="F68" s="66"/>
      <c r="G68" s="20"/>
    </row>
    <row r="69" spans="1:7" ht="12.75" x14ac:dyDescent="0.2">
      <c r="A69" s="16"/>
      <c r="B69" s="17"/>
      <c r="C69" s="23" t="s">
        <v>124</v>
      </c>
      <c r="D69" s="24"/>
      <c r="E69" s="62"/>
      <c r="F69" s="67"/>
      <c r="G69" s="25"/>
    </row>
    <row r="70" spans="1:7" ht="12.75" x14ac:dyDescent="0.2">
      <c r="A70" s="16"/>
      <c r="B70" s="17"/>
      <c r="C70" s="23" t="s">
        <v>120</v>
      </c>
      <c r="D70" s="27"/>
      <c r="E70" s="63"/>
      <c r="F70" s="68">
        <v>0</v>
      </c>
      <c r="G70" s="28">
        <v>0</v>
      </c>
    </row>
    <row r="71" spans="1:7" ht="12.75" x14ac:dyDescent="0.2">
      <c r="A71" s="16"/>
      <c r="B71" s="17"/>
      <c r="C71" s="29"/>
      <c r="D71" s="19"/>
      <c r="E71" s="61"/>
      <c r="F71" s="66"/>
      <c r="G71" s="20"/>
    </row>
    <row r="72" spans="1:7" ht="12.75" x14ac:dyDescent="0.2">
      <c r="A72" s="16"/>
      <c r="B72" s="17"/>
      <c r="C72" s="23" t="s">
        <v>125</v>
      </c>
      <c r="D72" s="24"/>
      <c r="E72" s="62"/>
      <c r="F72" s="67"/>
      <c r="G72" s="25"/>
    </row>
    <row r="73" spans="1:7" ht="12.75" x14ac:dyDescent="0.2">
      <c r="A73" s="16"/>
      <c r="B73" s="17"/>
      <c r="C73" s="23" t="s">
        <v>120</v>
      </c>
      <c r="D73" s="27"/>
      <c r="E73" s="63"/>
      <c r="F73" s="68">
        <v>0</v>
      </c>
      <c r="G73" s="28">
        <v>0</v>
      </c>
    </row>
    <row r="74" spans="1:7" ht="12.75" x14ac:dyDescent="0.2">
      <c r="A74" s="16"/>
      <c r="B74" s="17"/>
      <c r="C74" s="29"/>
      <c r="D74" s="19"/>
      <c r="E74" s="61"/>
      <c r="F74" s="66"/>
      <c r="G74" s="20"/>
    </row>
    <row r="75" spans="1:7" ht="25.5" x14ac:dyDescent="0.2">
      <c r="A75" s="21"/>
      <c r="B75" s="22"/>
      <c r="C75" s="39" t="s">
        <v>126</v>
      </c>
      <c r="D75" s="40"/>
      <c r="E75" s="63"/>
      <c r="F75" s="68">
        <v>7588.1776554999979</v>
      </c>
      <c r="G75" s="28">
        <v>0.98719406200000015</v>
      </c>
    </row>
    <row r="76" spans="1:7" ht="12.75" x14ac:dyDescent="0.2">
      <c r="A76" s="16"/>
      <c r="B76" s="17"/>
      <c r="C76" s="26"/>
      <c r="D76" s="19"/>
      <c r="E76" s="61"/>
      <c r="F76" s="66"/>
      <c r="G76" s="20"/>
    </row>
    <row r="77" spans="1:7" ht="12.75" x14ac:dyDescent="0.2">
      <c r="A77" s="16"/>
      <c r="B77" s="17"/>
      <c r="C77" s="18" t="s">
        <v>127</v>
      </c>
      <c r="D77" s="19"/>
      <c r="E77" s="61"/>
      <c r="F77" s="66"/>
      <c r="G77" s="20"/>
    </row>
    <row r="78" spans="1:7" ht="25.5" x14ac:dyDescent="0.2">
      <c r="A78" s="16"/>
      <c r="B78" s="17"/>
      <c r="C78" s="23" t="s">
        <v>10</v>
      </c>
      <c r="D78" s="24"/>
      <c r="E78" s="62"/>
      <c r="F78" s="67"/>
      <c r="G78" s="25"/>
    </row>
    <row r="79" spans="1:7" ht="12.75" x14ac:dyDescent="0.2">
      <c r="A79" s="21"/>
      <c r="B79" s="22"/>
      <c r="C79" s="23" t="s">
        <v>120</v>
      </c>
      <c r="D79" s="27"/>
      <c r="E79" s="63"/>
      <c r="F79" s="68">
        <v>0</v>
      </c>
      <c r="G79" s="28">
        <v>0</v>
      </c>
    </row>
    <row r="80" spans="1:7" ht="12.75" x14ac:dyDescent="0.2">
      <c r="A80" s="21"/>
      <c r="B80" s="22"/>
      <c r="C80" s="29"/>
      <c r="D80" s="19"/>
      <c r="E80" s="61"/>
      <c r="F80" s="66"/>
      <c r="G80" s="20"/>
    </row>
    <row r="81" spans="1:7" ht="12.75" x14ac:dyDescent="0.2">
      <c r="A81" s="16"/>
      <c r="B81" s="41"/>
      <c r="C81" s="23" t="s">
        <v>128</v>
      </c>
      <c r="D81" s="24"/>
      <c r="E81" s="62"/>
      <c r="F81" s="67"/>
      <c r="G81" s="25"/>
    </row>
    <row r="82" spans="1:7" ht="12.75" x14ac:dyDescent="0.2">
      <c r="A82" s="21"/>
      <c r="B82" s="22"/>
      <c r="C82" s="23" t="s">
        <v>120</v>
      </c>
      <c r="D82" s="27"/>
      <c r="E82" s="63"/>
      <c r="F82" s="68">
        <v>0</v>
      </c>
      <c r="G82" s="28">
        <v>0</v>
      </c>
    </row>
    <row r="83" spans="1:7" ht="12.75" x14ac:dyDescent="0.2">
      <c r="A83" s="21"/>
      <c r="B83" s="22"/>
      <c r="C83" s="29"/>
      <c r="D83" s="19"/>
      <c r="E83" s="61"/>
      <c r="F83" s="71"/>
      <c r="G83" s="42"/>
    </row>
    <row r="84" spans="1:7" ht="12.75" x14ac:dyDescent="0.2">
      <c r="A84" s="16"/>
      <c r="B84" s="17"/>
      <c r="C84" s="23" t="s">
        <v>129</v>
      </c>
      <c r="D84" s="24"/>
      <c r="E84" s="62"/>
      <c r="F84" s="67"/>
      <c r="G84" s="25"/>
    </row>
    <row r="85" spans="1:7" ht="12.75" x14ac:dyDescent="0.2">
      <c r="A85" s="21"/>
      <c r="B85" s="22"/>
      <c r="C85" s="23" t="s">
        <v>120</v>
      </c>
      <c r="D85" s="27"/>
      <c r="E85" s="63"/>
      <c r="F85" s="68">
        <v>0</v>
      </c>
      <c r="G85" s="28">
        <v>0</v>
      </c>
    </row>
    <row r="86" spans="1:7" ht="12.75" x14ac:dyDescent="0.2">
      <c r="A86" s="16"/>
      <c r="B86" s="17"/>
      <c r="C86" s="29"/>
      <c r="D86" s="19"/>
      <c r="E86" s="61"/>
      <c r="F86" s="66"/>
      <c r="G86" s="20"/>
    </row>
    <row r="87" spans="1:7" ht="25.5" x14ac:dyDescent="0.2">
      <c r="A87" s="16"/>
      <c r="B87" s="41"/>
      <c r="C87" s="23" t="s">
        <v>130</v>
      </c>
      <c r="D87" s="24"/>
      <c r="E87" s="62"/>
      <c r="F87" s="67"/>
      <c r="G87" s="25"/>
    </row>
    <row r="88" spans="1:7" ht="12.75" x14ac:dyDescent="0.2">
      <c r="A88" s="21"/>
      <c r="B88" s="22"/>
      <c r="C88" s="23" t="s">
        <v>120</v>
      </c>
      <c r="D88" s="27"/>
      <c r="E88" s="63"/>
      <c r="F88" s="68">
        <v>0</v>
      </c>
      <c r="G88" s="28">
        <v>0</v>
      </c>
    </row>
    <row r="89" spans="1:7" ht="12.75" x14ac:dyDescent="0.2">
      <c r="A89" s="21"/>
      <c r="B89" s="22"/>
      <c r="C89" s="29"/>
      <c r="D89" s="19"/>
      <c r="E89" s="61"/>
      <c r="F89" s="66"/>
      <c r="G89" s="20"/>
    </row>
    <row r="90" spans="1:7" ht="12.75" x14ac:dyDescent="0.2">
      <c r="A90" s="21"/>
      <c r="B90" s="22"/>
      <c r="C90" s="43" t="s">
        <v>131</v>
      </c>
      <c r="D90" s="40"/>
      <c r="E90" s="63"/>
      <c r="F90" s="68">
        <v>0</v>
      </c>
      <c r="G90" s="28">
        <v>0</v>
      </c>
    </row>
    <row r="91" spans="1:7" ht="12.75" x14ac:dyDescent="0.2">
      <c r="A91" s="21"/>
      <c r="B91" s="22"/>
      <c r="C91" s="26"/>
      <c r="D91" s="19"/>
      <c r="E91" s="61"/>
      <c r="F91" s="66"/>
      <c r="G91" s="20"/>
    </row>
    <row r="92" spans="1:7" ht="12.75" x14ac:dyDescent="0.2">
      <c r="A92" s="16"/>
      <c r="B92" s="17"/>
      <c r="C92" s="18" t="s">
        <v>132</v>
      </c>
      <c r="D92" s="19"/>
      <c r="E92" s="61"/>
      <c r="F92" s="66"/>
      <c r="G92" s="20"/>
    </row>
    <row r="93" spans="1:7" ht="12.75" x14ac:dyDescent="0.2">
      <c r="A93" s="21"/>
      <c r="B93" s="22"/>
      <c r="C93" s="23" t="s">
        <v>133</v>
      </c>
      <c r="D93" s="24"/>
      <c r="E93" s="62"/>
      <c r="F93" s="67"/>
      <c r="G93" s="25"/>
    </row>
    <row r="94" spans="1:7" ht="12.75" x14ac:dyDescent="0.2">
      <c r="A94" s="21"/>
      <c r="B94" s="22"/>
      <c r="C94" s="23" t="s">
        <v>120</v>
      </c>
      <c r="D94" s="40"/>
      <c r="E94" s="63"/>
      <c r="F94" s="68">
        <v>0</v>
      </c>
      <c r="G94" s="28">
        <v>0</v>
      </c>
    </row>
    <row r="95" spans="1:7" ht="12.75" x14ac:dyDescent="0.2">
      <c r="A95" s="21"/>
      <c r="B95" s="22"/>
      <c r="C95" s="29"/>
      <c r="D95" s="22"/>
      <c r="E95" s="61"/>
      <c r="F95" s="66"/>
      <c r="G95" s="20"/>
    </row>
    <row r="96" spans="1:7" ht="12.75" x14ac:dyDescent="0.2">
      <c r="A96" s="21"/>
      <c r="B96" s="22"/>
      <c r="C96" s="23" t="s">
        <v>134</v>
      </c>
      <c r="D96" s="24"/>
      <c r="E96" s="62"/>
      <c r="F96" s="67"/>
      <c r="G96" s="25"/>
    </row>
    <row r="97" spans="1:7" ht="12.75" x14ac:dyDescent="0.2">
      <c r="A97" s="21"/>
      <c r="B97" s="22"/>
      <c r="C97" s="23" t="s">
        <v>120</v>
      </c>
      <c r="D97" s="40"/>
      <c r="E97" s="63"/>
      <c r="F97" s="68">
        <v>0</v>
      </c>
      <c r="G97" s="28">
        <v>0</v>
      </c>
    </row>
    <row r="98" spans="1:7" ht="12.75" x14ac:dyDescent="0.2">
      <c r="A98" s="21"/>
      <c r="B98" s="22"/>
      <c r="C98" s="29"/>
      <c r="D98" s="22"/>
      <c r="E98" s="61"/>
      <c r="F98" s="66"/>
      <c r="G98" s="20"/>
    </row>
    <row r="99" spans="1:7" ht="12.75" x14ac:dyDescent="0.2">
      <c r="A99" s="21"/>
      <c r="B99" s="22"/>
      <c r="C99" s="23" t="s">
        <v>135</v>
      </c>
      <c r="D99" s="24"/>
      <c r="E99" s="62"/>
      <c r="F99" s="67"/>
      <c r="G99" s="25"/>
    </row>
    <row r="100" spans="1:7" ht="12.75" x14ac:dyDescent="0.2">
      <c r="A100" s="21"/>
      <c r="B100" s="22"/>
      <c r="C100" s="23" t="s">
        <v>120</v>
      </c>
      <c r="D100" s="40"/>
      <c r="E100" s="63"/>
      <c r="F100" s="68">
        <v>0</v>
      </c>
      <c r="G100" s="28">
        <v>0</v>
      </c>
    </row>
    <row r="101" spans="1:7" ht="12.75" x14ac:dyDescent="0.2">
      <c r="A101" s="21"/>
      <c r="B101" s="22"/>
      <c r="C101" s="29"/>
      <c r="D101" s="22"/>
      <c r="E101" s="61"/>
      <c r="F101" s="66"/>
      <c r="G101" s="20"/>
    </row>
    <row r="102" spans="1:7" ht="12.75" x14ac:dyDescent="0.2">
      <c r="A102" s="21"/>
      <c r="B102" s="22"/>
      <c r="C102" s="23" t="s">
        <v>136</v>
      </c>
      <c r="D102" s="24"/>
      <c r="E102" s="62"/>
      <c r="F102" s="67"/>
      <c r="G102" s="25"/>
    </row>
    <row r="103" spans="1:7" ht="12.75" x14ac:dyDescent="0.2">
      <c r="A103" s="21">
        <v>1</v>
      </c>
      <c r="B103" s="22"/>
      <c r="C103" s="26" t="s">
        <v>137</v>
      </c>
      <c r="D103" s="30"/>
      <c r="E103" s="61"/>
      <c r="F103" s="66">
        <v>166.97314710000001</v>
      </c>
      <c r="G103" s="20">
        <v>2.1722594000000001E-2</v>
      </c>
    </row>
    <row r="104" spans="1:7" ht="12.75" x14ac:dyDescent="0.2">
      <c r="A104" s="21"/>
      <c r="B104" s="22"/>
      <c r="C104" s="23" t="s">
        <v>120</v>
      </c>
      <c r="D104" s="40"/>
      <c r="E104" s="63"/>
      <c r="F104" s="68">
        <v>166.97314710000001</v>
      </c>
      <c r="G104" s="28">
        <v>2.1722594000000001E-2</v>
      </c>
    </row>
    <row r="105" spans="1:7" ht="12.75" x14ac:dyDescent="0.2">
      <c r="A105" s="21"/>
      <c r="B105" s="22"/>
      <c r="C105" s="29"/>
      <c r="D105" s="22"/>
      <c r="E105" s="61"/>
      <c r="F105" s="66"/>
      <c r="G105" s="20"/>
    </row>
    <row r="106" spans="1:7" ht="25.5" x14ac:dyDescent="0.2">
      <c r="A106" s="21"/>
      <c r="B106" s="22"/>
      <c r="C106" s="39" t="s">
        <v>138</v>
      </c>
      <c r="D106" s="40"/>
      <c r="E106" s="63"/>
      <c r="F106" s="68">
        <v>166.97314710000001</v>
      </c>
      <c r="G106" s="28">
        <v>2.1722594000000001E-2</v>
      </c>
    </row>
    <row r="107" spans="1:7" ht="12.75" x14ac:dyDescent="0.2">
      <c r="A107" s="21"/>
      <c r="B107" s="22"/>
      <c r="C107" s="44"/>
      <c r="D107" s="22"/>
      <c r="E107" s="61"/>
      <c r="F107" s="66"/>
      <c r="G107" s="20"/>
    </row>
    <row r="108" spans="1:7" ht="12.75" x14ac:dyDescent="0.2">
      <c r="A108" s="16"/>
      <c r="B108" s="17"/>
      <c r="C108" s="18" t="s">
        <v>139</v>
      </c>
      <c r="D108" s="19"/>
      <c r="E108" s="61"/>
      <c r="F108" s="66"/>
      <c r="G108" s="20"/>
    </row>
    <row r="109" spans="1:7" ht="25.5" x14ac:dyDescent="0.2">
      <c r="A109" s="21"/>
      <c r="B109" s="22"/>
      <c r="C109" s="23" t="s">
        <v>140</v>
      </c>
      <c r="D109" s="24"/>
      <c r="E109" s="62"/>
      <c r="F109" s="67"/>
      <c r="G109" s="25"/>
    </row>
    <row r="110" spans="1:7" ht="12.75" x14ac:dyDescent="0.2">
      <c r="A110" s="21"/>
      <c r="B110" s="22"/>
      <c r="C110" s="23" t="s">
        <v>120</v>
      </c>
      <c r="D110" s="40"/>
      <c r="E110" s="63"/>
      <c r="F110" s="68">
        <v>0</v>
      </c>
      <c r="G110" s="28">
        <v>0</v>
      </c>
    </row>
    <row r="111" spans="1:7" ht="12.75" x14ac:dyDescent="0.2">
      <c r="A111" s="21"/>
      <c r="B111" s="22"/>
      <c r="C111" s="29"/>
      <c r="D111" s="22"/>
      <c r="E111" s="61"/>
      <c r="F111" s="66"/>
      <c r="G111" s="20"/>
    </row>
    <row r="112" spans="1:7" ht="12.75" x14ac:dyDescent="0.2">
      <c r="A112" s="16"/>
      <c r="B112" s="17"/>
      <c r="C112" s="18" t="s">
        <v>141</v>
      </c>
      <c r="D112" s="19"/>
      <c r="E112" s="61"/>
      <c r="F112" s="66"/>
      <c r="G112" s="20"/>
    </row>
    <row r="113" spans="1:7" ht="25.5" x14ac:dyDescent="0.2">
      <c r="A113" s="21"/>
      <c r="B113" s="22"/>
      <c r="C113" s="23" t="s">
        <v>142</v>
      </c>
      <c r="D113" s="24"/>
      <c r="E113" s="62"/>
      <c r="F113" s="67"/>
      <c r="G113" s="25"/>
    </row>
    <row r="114" spans="1:7" ht="12.75" x14ac:dyDescent="0.2">
      <c r="A114" s="21"/>
      <c r="B114" s="22"/>
      <c r="C114" s="23" t="s">
        <v>120</v>
      </c>
      <c r="D114" s="40"/>
      <c r="E114" s="63"/>
      <c r="F114" s="68">
        <v>0</v>
      </c>
      <c r="G114" s="28">
        <v>0</v>
      </c>
    </row>
    <row r="115" spans="1:7" ht="12.75" x14ac:dyDescent="0.2">
      <c r="A115" s="21"/>
      <c r="B115" s="22"/>
      <c r="C115" s="29"/>
      <c r="D115" s="22"/>
      <c r="E115" s="61"/>
      <c r="F115" s="66"/>
      <c r="G115" s="20"/>
    </row>
    <row r="116" spans="1:7" ht="25.5" x14ac:dyDescent="0.2">
      <c r="A116" s="21"/>
      <c r="B116" s="22"/>
      <c r="C116" s="23" t="s">
        <v>143</v>
      </c>
      <c r="D116" s="24"/>
      <c r="E116" s="62"/>
      <c r="F116" s="67"/>
      <c r="G116" s="25"/>
    </row>
    <row r="117" spans="1:7" ht="12.75" x14ac:dyDescent="0.2">
      <c r="A117" s="21"/>
      <c r="B117" s="22"/>
      <c r="C117" s="23" t="s">
        <v>120</v>
      </c>
      <c r="D117" s="40"/>
      <c r="E117" s="63"/>
      <c r="F117" s="68">
        <v>0</v>
      </c>
      <c r="G117" s="28">
        <v>0</v>
      </c>
    </row>
    <row r="118" spans="1:7" ht="12.75" x14ac:dyDescent="0.2">
      <c r="A118" s="21"/>
      <c r="B118" s="22"/>
      <c r="C118" s="29"/>
      <c r="D118" s="22"/>
      <c r="E118" s="61"/>
      <c r="F118" s="71"/>
      <c r="G118" s="42"/>
    </row>
    <row r="119" spans="1:7" ht="25.5" x14ac:dyDescent="0.2">
      <c r="A119" s="21"/>
      <c r="B119" s="22"/>
      <c r="C119" s="44" t="s">
        <v>144</v>
      </c>
      <c r="D119" s="22"/>
      <c r="E119" s="61"/>
      <c r="F119" s="150">
        <v>-68.538883690000006</v>
      </c>
      <c r="G119" s="151">
        <v>-8.9166569999999997E-3</v>
      </c>
    </row>
    <row r="120" spans="1:7" ht="12.75" x14ac:dyDescent="0.2">
      <c r="A120" s="21"/>
      <c r="B120" s="22"/>
      <c r="C120" s="45" t="s">
        <v>145</v>
      </c>
      <c r="D120" s="27"/>
      <c r="E120" s="63"/>
      <c r="F120" s="68">
        <v>7686.6119189099973</v>
      </c>
      <c r="G120" s="28">
        <v>0.99999999900000014</v>
      </c>
    </row>
    <row r="122" spans="1:7" ht="12.75" x14ac:dyDescent="0.2">
      <c r="B122" s="156"/>
      <c r="C122" s="156"/>
      <c r="D122" s="156"/>
      <c r="E122" s="156"/>
      <c r="F122" s="156"/>
    </row>
    <row r="123" spans="1:7" ht="12.75" x14ac:dyDescent="0.2">
      <c r="B123" s="156"/>
      <c r="C123" s="156"/>
      <c r="D123" s="156"/>
      <c r="E123" s="156"/>
      <c r="F123" s="156"/>
    </row>
    <row r="125" spans="1:7" ht="12.75" x14ac:dyDescent="0.2">
      <c r="B125" s="51" t="s">
        <v>146</v>
      </c>
      <c r="C125" s="52"/>
      <c r="D125" s="53"/>
    </row>
    <row r="126" spans="1:7" ht="12.75" x14ac:dyDescent="0.2">
      <c r="B126" s="54" t="s">
        <v>147</v>
      </c>
      <c r="C126" s="55"/>
      <c r="D126" s="78" t="s">
        <v>148</v>
      </c>
    </row>
    <row r="127" spans="1:7" ht="12.75" x14ac:dyDescent="0.2">
      <c r="B127" s="54" t="s">
        <v>149</v>
      </c>
      <c r="C127" s="55"/>
      <c r="D127" s="78" t="s">
        <v>148</v>
      </c>
    </row>
    <row r="128" spans="1:7" ht="12.75" x14ac:dyDescent="0.2">
      <c r="B128" s="56" t="s">
        <v>150</v>
      </c>
      <c r="C128" s="55"/>
      <c r="D128" s="57"/>
    </row>
    <row r="129" spans="2:4" ht="25.5" customHeight="1" x14ac:dyDescent="0.2">
      <c r="B129" s="57"/>
      <c r="C129" s="47" t="s">
        <v>151</v>
      </c>
      <c r="D129" s="48" t="s">
        <v>152</v>
      </c>
    </row>
    <row r="130" spans="2:4" ht="12.75" customHeight="1" x14ac:dyDescent="0.2">
      <c r="B130" s="72" t="s">
        <v>153</v>
      </c>
      <c r="C130" s="73" t="s">
        <v>154</v>
      </c>
      <c r="D130" s="73" t="s">
        <v>155</v>
      </c>
    </row>
    <row r="131" spans="2:4" ht="12.75" x14ac:dyDescent="0.2">
      <c r="B131" s="57" t="s">
        <v>156</v>
      </c>
      <c r="C131" s="58">
        <v>17.167200000000001</v>
      </c>
      <c r="D131" s="58">
        <v>16.203399999999998</v>
      </c>
    </row>
    <row r="132" spans="2:4" ht="12.75" x14ac:dyDescent="0.2">
      <c r="B132" s="57" t="s">
        <v>157</v>
      </c>
      <c r="C132" s="58">
        <v>13.6439</v>
      </c>
      <c r="D132" s="58">
        <v>12.8779</v>
      </c>
    </row>
    <row r="133" spans="2:4" ht="12.75" x14ac:dyDescent="0.2">
      <c r="B133" s="57" t="s">
        <v>158</v>
      </c>
      <c r="C133" s="58">
        <v>16.8444</v>
      </c>
      <c r="D133" s="58">
        <v>15.879899999999999</v>
      </c>
    </row>
    <row r="134" spans="2:4" ht="12.75" x14ac:dyDescent="0.2">
      <c r="B134" s="57" t="s">
        <v>159</v>
      </c>
      <c r="C134" s="58">
        <v>13.3506</v>
      </c>
      <c r="D134" s="58">
        <v>12.5861</v>
      </c>
    </row>
    <row r="136" spans="2:4" ht="12.75" x14ac:dyDescent="0.2">
      <c r="B136" s="74" t="s">
        <v>160</v>
      </c>
      <c r="C136" s="59"/>
      <c r="D136" s="75" t="s">
        <v>148</v>
      </c>
    </row>
    <row r="137" spans="2:4" ht="24.75" customHeight="1" x14ac:dyDescent="0.2">
      <c r="B137" s="76"/>
      <c r="C137" s="76"/>
    </row>
    <row r="138" spans="2:4" ht="15" x14ac:dyDescent="0.25">
      <c r="B138" s="79"/>
      <c r="C138" s="77"/>
      <c r="D138"/>
    </row>
    <row r="140" spans="2:4" ht="12.75" x14ac:dyDescent="0.2">
      <c r="B140" s="56" t="s">
        <v>161</v>
      </c>
      <c r="C140" s="55"/>
      <c r="D140" s="80" t="s">
        <v>148</v>
      </c>
    </row>
    <row r="141" spans="2:4" ht="12.75" x14ac:dyDescent="0.2">
      <c r="B141" s="56" t="s">
        <v>162</v>
      </c>
      <c r="C141" s="55"/>
      <c r="D141" s="80" t="s">
        <v>148</v>
      </c>
    </row>
    <row r="142" spans="2:4" ht="12.75" x14ac:dyDescent="0.2">
      <c r="B142" s="56" t="s">
        <v>163</v>
      </c>
      <c r="C142" s="55"/>
      <c r="D142" s="60">
        <v>2.8947695407444927E-2</v>
      </c>
    </row>
    <row r="143" spans="2:4" ht="12.75" x14ac:dyDescent="0.2">
      <c r="B143" s="56" t="s">
        <v>164</v>
      </c>
      <c r="C143" s="55"/>
      <c r="D143" s="60" t="s">
        <v>148</v>
      </c>
    </row>
  </sheetData>
  <mergeCells count="5">
    <mergeCell ref="A1:G1"/>
    <mergeCell ref="A2:G2"/>
    <mergeCell ref="A3:G3"/>
    <mergeCell ref="B122:F122"/>
    <mergeCell ref="B123:F12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4"/>
  <sheetViews>
    <sheetView workbookViewId="0">
      <selection sqref="A1:G1"/>
    </sheetView>
  </sheetViews>
  <sheetFormatPr defaultRowHeight="15.95" customHeight="1" x14ac:dyDescent="0.2"/>
  <cols>
    <col min="1" max="1" width="5.7109375" style="46" customWidth="1"/>
    <col min="2" max="2" width="22.7109375" style="46" customWidth="1"/>
    <col min="3" max="3" width="25.7109375" style="46" customWidth="1"/>
    <col min="4" max="4" width="14.7109375" style="46" customWidth="1"/>
    <col min="5" max="10" width="13.7109375" style="46" customWidth="1"/>
    <col min="11" max="16384" width="9.140625" style="46"/>
  </cols>
  <sheetData>
    <row r="1" spans="1:7" ht="15" x14ac:dyDescent="0.2">
      <c r="A1" s="153" t="s">
        <v>0</v>
      </c>
      <c r="B1" s="154"/>
      <c r="C1" s="154"/>
      <c r="D1" s="154"/>
      <c r="E1" s="154"/>
      <c r="F1" s="154"/>
      <c r="G1" s="155"/>
    </row>
    <row r="2" spans="1:7" ht="30" customHeight="1" x14ac:dyDescent="0.2">
      <c r="A2" s="153" t="s">
        <v>1153</v>
      </c>
      <c r="B2" s="154"/>
      <c r="C2" s="154"/>
      <c r="D2" s="154"/>
      <c r="E2" s="154"/>
      <c r="F2" s="154"/>
      <c r="G2" s="155"/>
    </row>
    <row r="3" spans="1:7" ht="15" x14ac:dyDescent="0.2">
      <c r="A3" s="153" t="s">
        <v>1152</v>
      </c>
      <c r="B3" s="154"/>
      <c r="C3" s="154"/>
      <c r="D3" s="154"/>
      <c r="E3" s="154"/>
      <c r="F3" s="154"/>
      <c r="G3" s="155"/>
    </row>
    <row r="4" spans="1:7" ht="30" x14ac:dyDescent="0.2">
      <c r="A4" s="49" t="s">
        <v>2</v>
      </c>
      <c r="B4" s="49" t="s">
        <v>3</v>
      </c>
      <c r="C4" s="81" t="s">
        <v>4</v>
      </c>
      <c r="D4" s="50" t="s">
        <v>5</v>
      </c>
      <c r="E4" s="49" t="s">
        <v>6</v>
      </c>
      <c r="F4" s="49" t="s">
        <v>7</v>
      </c>
      <c r="G4" s="49" t="s">
        <v>8</v>
      </c>
    </row>
    <row r="5" spans="1:7" ht="12.75" x14ac:dyDescent="0.2">
      <c r="A5" s="16"/>
      <c r="B5" s="17"/>
      <c r="C5" s="18" t="s">
        <v>9</v>
      </c>
      <c r="D5" s="19"/>
      <c r="E5" s="61"/>
      <c r="F5" s="66"/>
      <c r="G5" s="20"/>
    </row>
    <row r="6" spans="1:7" ht="28.5" customHeight="1" x14ac:dyDescent="0.2">
      <c r="A6" s="21"/>
      <c r="B6" s="22"/>
      <c r="C6" s="23" t="s">
        <v>10</v>
      </c>
      <c r="D6" s="24"/>
      <c r="E6" s="62"/>
      <c r="F6" s="67"/>
      <c r="G6" s="25"/>
    </row>
    <row r="7" spans="1:7" ht="12.75" x14ac:dyDescent="0.2">
      <c r="A7" s="21">
        <v>1</v>
      </c>
      <c r="B7" s="22" t="s">
        <v>17</v>
      </c>
      <c r="C7" s="26" t="s">
        <v>18</v>
      </c>
      <c r="D7" s="17" t="s">
        <v>19</v>
      </c>
      <c r="E7" s="61">
        <v>3427908</v>
      </c>
      <c r="F7" s="66">
        <v>26516.582333999999</v>
      </c>
      <c r="G7" s="20">
        <v>4.2239638000000003E-2</v>
      </c>
    </row>
    <row r="8" spans="1:7" ht="12.75" x14ac:dyDescent="0.2">
      <c r="A8" s="21">
        <v>2</v>
      </c>
      <c r="B8" s="22" t="s">
        <v>337</v>
      </c>
      <c r="C8" s="26" t="s">
        <v>338</v>
      </c>
      <c r="D8" s="17" t="s">
        <v>175</v>
      </c>
      <c r="E8" s="61">
        <v>472282</v>
      </c>
      <c r="F8" s="66">
        <v>21352.105361000002</v>
      </c>
      <c r="G8" s="20">
        <v>3.4012874999999998E-2</v>
      </c>
    </row>
    <row r="9" spans="1:7" ht="25.5" x14ac:dyDescent="0.2">
      <c r="A9" s="21">
        <v>3</v>
      </c>
      <c r="B9" s="22" t="s">
        <v>339</v>
      </c>
      <c r="C9" s="26" t="s">
        <v>340</v>
      </c>
      <c r="D9" s="17" t="s">
        <v>83</v>
      </c>
      <c r="E9" s="61">
        <v>1535381</v>
      </c>
      <c r="F9" s="66">
        <v>18016.9283445</v>
      </c>
      <c r="G9" s="20">
        <v>2.8700099E-2</v>
      </c>
    </row>
    <row r="10" spans="1:7" ht="12.75" x14ac:dyDescent="0.2">
      <c r="A10" s="21">
        <v>4</v>
      </c>
      <c r="B10" s="22" t="s">
        <v>341</v>
      </c>
      <c r="C10" s="26" t="s">
        <v>342</v>
      </c>
      <c r="D10" s="17" t="s">
        <v>343</v>
      </c>
      <c r="E10" s="61">
        <v>5147541</v>
      </c>
      <c r="F10" s="66">
        <v>16968.8689065</v>
      </c>
      <c r="G10" s="20">
        <v>2.7030591E-2</v>
      </c>
    </row>
    <row r="11" spans="1:7" ht="25.5" x14ac:dyDescent="0.2">
      <c r="A11" s="21">
        <v>5</v>
      </c>
      <c r="B11" s="22" t="s">
        <v>11</v>
      </c>
      <c r="C11" s="26" t="s">
        <v>12</v>
      </c>
      <c r="D11" s="17" t="s">
        <v>13</v>
      </c>
      <c r="E11" s="61">
        <v>87149</v>
      </c>
      <c r="F11" s="66">
        <v>16084.568036000001</v>
      </c>
      <c r="G11" s="20">
        <v>2.5621942000000002E-2</v>
      </c>
    </row>
    <row r="12" spans="1:7" ht="25.5" x14ac:dyDescent="0.2">
      <c r="A12" s="21">
        <v>6</v>
      </c>
      <c r="B12" s="22" t="s">
        <v>183</v>
      </c>
      <c r="C12" s="26" t="s">
        <v>184</v>
      </c>
      <c r="D12" s="17" t="s">
        <v>40</v>
      </c>
      <c r="E12" s="61">
        <v>6600277</v>
      </c>
      <c r="F12" s="66">
        <v>15959.469786</v>
      </c>
      <c r="G12" s="20">
        <v>2.5422666999999999E-2</v>
      </c>
    </row>
    <row r="13" spans="1:7" ht="25.5" x14ac:dyDescent="0.2">
      <c r="A13" s="21">
        <v>7</v>
      </c>
      <c r="B13" s="22" t="s">
        <v>344</v>
      </c>
      <c r="C13" s="26" t="s">
        <v>345</v>
      </c>
      <c r="D13" s="17" t="s">
        <v>40</v>
      </c>
      <c r="E13" s="61">
        <v>290000</v>
      </c>
      <c r="F13" s="66">
        <v>15461.35</v>
      </c>
      <c r="G13" s="20">
        <v>2.4629186000000001E-2</v>
      </c>
    </row>
    <row r="14" spans="1:7" ht="12.75" x14ac:dyDescent="0.2">
      <c r="A14" s="21">
        <v>8</v>
      </c>
      <c r="B14" s="22" t="s">
        <v>346</v>
      </c>
      <c r="C14" s="26" t="s">
        <v>347</v>
      </c>
      <c r="D14" s="17" t="s">
        <v>175</v>
      </c>
      <c r="E14" s="61">
        <v>5580266</v>
      </c>
      <c r="F14" s="66">
        <v>14491.950801999999</v>
      </c>
      <c r="G14" s="20">
        <v>2.3084980000000001E-2</v>
      </c>
    </row>
    <row r="15" spans="1:7" ht="12.75" x14ac:dyDescent="0.2">
      <c r="A15" s="21">
        <v>9</v>
      </c>
      <c r="B15" s="22" t="s">
        <v>348</v>
      </c>
      <c r="C15" s="26" t="s">
        <v>349</v>
      </c>
      <c r="D15" s="17" t="s">
        <v>248</v>
      </c>
      <c r="E15" s="61">
        <v>3642377</v>
      </c>
      <c r="F15" s="66">
        <v>14137.8863255</v>
      </c>
      <c r="G15" s="20">
        <v>2.2520972E-2</v>
      </c>
    </row>
    <row r="16" spans="1:7" ht="25.5" x14ac:dyDescent="0.2">
      <c r="A16" s="21">
        <v>10</v>
      </c>
      <c r="B16" s="22" t="s">
        <v>350</v>
      </c>
      <c r="C16" s="26" t="s">
        <v>351</v>
      </c>
      <c r="D16" s="17" t="s">
        <v>178</v>
      </c>
      <c r="E16" s="61">
        <v>872346</v>
      </c>
      <c r="F16" s="66">
        <v>13335.553302</v>
      </c>
      <c r="G16" s="20">
        <v>2.1242893999999998E-2</v>
      </c>
    </row>
    <row r="17" spans="1:7" ht="25.5" x14ac:dyDescent="0.2">
      <c r="A17" s="21">
        <v>11</v>
      </c>
      <c r="B17" s="22" t="s">
        <v>26</v>
      </c>
      <c r="C17" s="26" t="s">
        <v>27</v>
      </c>
      <c r="D17" s="17" t="s">
        <v>16</v>
      </c>
      <c r="E17" s="61">
        <v>10623492</v>
      </c>
      <c r="F17" s="66">
        <v>12742.878654</v>
      </c>
      <c r="G17" s="20">
        <v>2.0298792E-2</v>
      </c>
    </row>
    <row r="18" spans="1:7" ht="12.75" x14ac:dyDescent="0.2">
      <c r="A18" s="21">
        <v>12</v>
      </c>
      <c r="B18" s="22" t="s">
        <v>352</v>
      </c>
      <c r="C18" s="26" t="s">
        <v>353</v>
      </c>
      <c r="D18" s="17" t="s">
        <v>175</v>
      </c>
      <c r="E18" s="61">
        <v>168102</v>
      </c>
      <c r="F18" s="66">
        <v>12543.014781</v>
      </c>
      <c r="G18" s="20">
        <v>1.9980418E-2</v>
      </c>
    </row>
    <row r="19" spans="1:7" ht="12.75" x14ac:dyDescent="0.2">
      <c r="A19" s="21">
        <v>13</v>
      </c>
      <c r="B19" s="22" t="s">
        <v>192</v>
      </c>
      <c r="C19" s="26" t="s">
        <v>193</v>
      </c>
      <c r="D19" s="17" t="s">
        <v>178</v>
      </c>
      <c r="E19" s="61">
        <v>3203859</v>
      </c>
      <c r="F19" s="66">
        <v>12539.904125999999</v>
      </c>
      <c r="G19" s="20">
        <v>1.9975462999999999E-2</v>
      </c>
    </row>
    <row r="20" spans="1:7" ht="12.75" x14ac:dyDescent="0.2">
      <c r="A20" s="21">
        <v>14</v>
      </c>
      <c r="B20" s="22" t="s">
        <v>354</v>
      </c>
      <c r="C20" s="26" t="s">
        <v>355</v>
      </c>
      <c r="D20" s="17" t="s">
        <v>248</v>
      </c>
      <c r="E20" s="61">
        <v>647503</v>
      </c>
      <c r="F20" s="66">
        <v>12511.052965999999</v>
      </c>
      <c r="G20" s="20">
        <v>1.9929505E-2</v>
      </c>
    </row>
    <row r="21" spans="1:7" ht="12.75" x14ac:dyDescent="0.2">
      <c r="A21" s="21">
        <v>15</v>
      </c>
      <c r="B21" s="22" t="s">
        <v>356</v>
      </c>
      <c r="C21" s="26" t="s">
        <v>357</v>
      </c>
      <c r="D21" s="17" t="s">
        <v>187</v>
      </c>
      <c r="E21" s="61">
        <v>1072845</v>
      </c>
      <c r="F21" s="66">
        <v>11813.096294999999</v>
      </c>
      <c r="G21" s="20">
        <v>1.8817693E-2</v>
      </c>
    </row>
    <row r="22" spans="1:7" ht="12.75" x14ac:dyDescent="0.2">
      <c r="A22" s="21">
        <v>16</v>
      </c>
      <c r="B22" s="22" t="s">
        <v>358</v>
      </c>
      <c r="C22" s="26" t="s">
        <v>359</v>
      </c>
      <c r="D22" s="17" t="s">
        <v>360</v>
      </c>
      <c r="E22" s="61">
        <v>4385765</v>
      </c>
      <c r="F22" s="66">
        <v>11622.277249999999</v>
      </c>
      <c r="G22" s="20">
        <v>1.8513728E-2</v>
      </c>
    </row>
    <row r="23" spans="1:7" ht="12.75" x14ac:dyDescent="0.2">
      <c r="A23" s="21">
        <v>17</v>
      </c>
      <c r="B23" s="22" t="s">
        <v>23</v>
      </c>
      <c r="C23" s="26" t="s">
        <v>24</v>
      </c>
      <c r="D23" s="17" t="s">
        <v>25</v>
      </c>
      <c r="E23" s="61">
        <v>4888373</v>
      </c>
      <c r="F23" s="66">
        <v>11221.260221500001</v>
      </c>
      <c r="G23" s="20">
        <v>1.7874926999999999E-2</v>
      </c>
    </row>
    <row r="24" spans="1:7" ht="12.75" x14ac:dyDescent="0.2">
      <c r="A24" s="21">
        <v>18</v>
      </c>
      <c r="B24" s="22" t="s">
        <v>361</v>
      </c>
      <c r="C24" s="26" t="s">
        <v>362</v>
      </c>
      <c r="D24" s="17" t="s">
        <v>32</v>
      </c>
      <c r="E24" s="61">
        <v>3128740</v>
      </c>
      <c r="F24" s="66">
        <v>10664.310289999999</v>
      </c>
      <c r="G24" s="20">
        <v>1.6987733000000001E-2</v>
      </c>
    </row>
    <row r="25" spans="1:7" ht="25.5" x14ac:dyDescent="0.2">
      <c r="A25" s="21">
        <v>19</v>
      </c>
      <c r="B25" s="22" t="s">
        <v>58</v>
      </c>
      <c r="C25" s="26" t="s">
        <v>59</v>
      </c>
      <c r="D25" s="17" t="s">
        <v>40</v>
      </c>
      <c r="E25" s="61">
        <v>1450012</v>
      </c>
      <c r="F25" s="66">
        <v>10346.560626</v>
      </c>
      <c r="G25" s="20">
        <v>1.6481572999999999E-2</v>
      </c>
    </row>
    <row r="26" spans="1:7" ht="25.5" x14ac:dyDescent="0.2">
      <c r="A26" s="21">
        <v>20</v>
      </c>
      <c r="B26" s="22" t="s">
        <v>363</v>
      </c>
      <c r="C26" s="26" t="s">
        <v>364</v>
      </c>
      <c r="D26" s="17" t="s">
        <v>74</v>
      </c>
      <c r="E26" s="61">
        <v>664844</v>
      </c>
      <c r="F26" s="66">
        <v>10245.578461999999</v>
      </c>
      <c r="G26" s="20">
        <v>1.6320713000000001E-2</v>
      </c>
    </row>
    <row r="27" spans="1:7" ht="25.5" x14ac:dyDescent="0.2">
      <c r="A27" s="21">
        <v>21</v>
      </c>
      <c r="B27" s="22" t="s">
        <v>365</v>
      </c>
      <c r="C27" s="26" t="s">
        <v>366</v>
      </c>
      <c r="D27" s="17" t="s">
        <v>35</v>
      </c>
      <c r="E27" s="61">
        <v>3790000</v>
      </c>
      <c r="F27" s="66">
        <v>10202.68</v>
      </c>
      <c r="G27" s="20">
        <v>1.6252378000000001E-2</v>
      </c>
    </row>
    <row r="28" spans="1:7" ht="25.5" x14ac:dyDescent="0.2">
      <c r="A28" s="21">
        <v>22</v>
      </c>
      <c r="B28" s="22" t="s">
        <v>367</v>
      </c>
      <c r="C28" s="26" t="s">
        <v>368</v>
      </c>
      <c r="D28" s="17" t="s">
        <v>83</v>
      </c>
      <c r="E28" s="61">
        <v>775000</v>
      </c>
      <c r="F28" s="66">
        <v>10194.737499999999</v>
      </c>
      <c r="G28" s="20">
        <v>1.6239725999999999E-2</v>
      </c>
    </row>
    <row r="29" spans="1:7" ht="12.75" x14ac:dyDescent="0.2">
      <c r="A29" s="21">
        <v>23</v>
      </c>
      <c r="B29" s="22" t="s">
        <v>369</v>
      </c>
      <c r="C29" s="26" t="s">
        <v>370</v>
      </c>
      <c r="D29" s="17" t="s">
        <v>32</v>
      </c>
      <c r="E29" s="61">
        <v>4941939</v>
      </c>
      <c r="F29" s="66">
        <v>9703.4972264999997</v>
      </c>
      <c r="G29" s="20">
        <v>1.5457204E-2</v>
      </c>
    </row>
    <row r="30" spans="1:7" ht="51" x14ac:dyDescent="0.2">
      <c r="A30" s="21">
        <v>24</v>
      </c>
      <c r="B30" s="22" t="s">
        <v>371</v>
      </c>
      <c r="C30" s="26" t="s">
        <v>372</v>
      </c>
      <c r="D30" s="17" t="s">
        <v>232</v>
      </c>
      <c r="E30" s="61">
        <v>5346176</v>
      </c>
      <c r="F30" s="66">
        <v>9449.3660799999998</v>
      </c>
      <c r="G30" s="20">
        <v>1.5052385E-2</v>
      </c>
    </row>
    <row r="31" spans="1:7" ht="12.75" x14ac:dyDescent="0.2">
      <c r="A31" s="21">
        <v>25</v>
      </c>
      <c r="B31" s="22" t="s">
        <v>373</v>
      </c>
      <c r="C31" s="26" t="s">
        <v>374</v>
      </c>
      <c r="D31" s="17" t="s">
        <v>172</v>
      </c>
      <c r="E31" s="61">
        <v>1268688</v>
      </c>
      <c r="F31" s="66">
        <v>9406.0528319999994</v>
      </c>
      <c r="G31" s="20">
        <v>1.4983389E-2</v>
      </c>
    </row>
    <row r="32" spans="1:7" ht="12.75" x14ac:dyDescent="0.2">
      <c r="A32" s="21">
        <v>26</v>
      </c>
      <c r="B32" s="22" t="s">
        <v>375</v>
      </c>
      <c r="C32" s="26" t="s">
        <v>376</v>
      </c>
      <c r="D32" s="17" t="s">
        <v>178</v>
      </c>
      <c r="E32" s="61">
        <v>1299824</v>
      </c>
      <c r="F32" s="66">
        <v>9090.9690559999999</v>
      </c>
      <c r="G32" s="20">
        <v>1.4481476E-2</v>
      </c>
    </row>
    <row r="33" spans="1:7" ht="12.75" x14ac:dyDescent="0.2">
      <c r="A33" s="21">
        <v>27</v>
      </c>
      <c r="B33" s="22" t="s">
        <v>377</v>
      </c>
      <c r="C33" s="26" t="s">
        <v>378</v>
      </c>
      <c r="D33" s="17" t="s">
        <v>178</v>
      </c>
      <c r="E33" s="61">
        <v>1810454</v>
      </c>
      <c r="F33" s="66">
        <v>8873.0350539999999</v>
      </c>
      <c r="G33" s="20">
        <v>1.4134317E-2</v>
      </c>
    </row>
    <row r="34" spans="1:7" ht="25.5" x14ac:dyDescent="0.2">
      <c r="A34" s="21">
        <v>28</v>
      </c>
      <c r="B34" s="22" t="s">
        <v>75</v>
      </c>
      <c r="C34" s="26" t="s">
        <v>76</v>
      </c>
      <c r="D34" s="17" t="s">
        <v>74</v>
      </c>
      <c r="E34" s="61">
        <v>1262000</v>
      </c>
      <c r="F34" s="66">
        <v>8843.4650000000001</v>
      </c>
      <c r="G34" s="20">
        <v>1.4087214000000001E-2</v>
      </c>
    </row>
    <row r="35" spans="1:7" ht="25.5" x14ac:dyDescent="0.2">
      <c r="A35" s="21">
        <v>29</v>
      </c>
      <c r="B35" s="22" t="s">
        <v>43</v>
      </c>
      <c r="C35" s="26" t="s">
        <v>44</v>
      </c>
      <c r="D35" s="17" t="s">
        <v>13</v>
      </c>
      <c r="E35" s="61">
        <v>777911</v>
      </c>
      <c r="F35" s="66">
        <v>8637.9237439999997</v>
      </c>
      <c r="G35" s="20">
        <v>1.3759795999999999E-2</v>
      </c>
    </row>
    <row r="36" spans="1:7" ht="12.75" x14ac:dyDescent="0.2">
      <c r="A36" s="21">
        <v>30</v>
      </c>
      <c r="B36" s="22" t="s">
        <v>379</v>
      </c>
      <c r="C36" s="26" t="s">
        <v>380</v>
      </c>
      <c r="D36" s="17" t="s">
        <v>178</v>
      </c>
      <c r="E36" s="61">
        <v>387602</v>
      </c>
      <c r="F36" s="66">
        <v>8604.7644</v>
      </c>
      <c r="G36" s="20">
        <v>1.3706975E-2</v>
      </c>
    </row>
    <row r="37" spans="1:7" ht="25.5" x14ac:dyDescent="0.2">
      <c r="A37" s="21">
        <v>31</v>
      </c>
      <c r="B37" s="22" t="s">
        <v>381</v>
      </c>
      <c r="C37" s="26" t="s">
        <v>382</v>
      </c>
      <c r="D37" s="17" t="s">
        <v>178</v>
      </c>
      <c r="E37" s="61">
        <v>1757346</v>
      </c>
      <c r="F37" s="66">
        <v>8569.6977690000003</v>
      </c>
      <c r="G37" s="20">
        <v>1.3651116E-2</v>
      </c>
    </row>
    <row r="38" spans="1:7" ht="25.5" x14ac:dyDescent="0.2">
      <c r="A38" s="21">
        <v>32</v>
      </c>
      <c r="B38" s="22" t="s">
        <v>241</v>
      </c>
      <c r="C38" s="26" t="s">
        <v>242</v>
      </c>
      <c r="D38" s="17" t="s">
        <v>13</v>
      </c>
      <c r="E38" s="61">
        <v>3799603</v>
      </c>
      <c r="F38" s="66">
        <v>8389.5234240000009</v>
      </c>
      <c r="G38" s="20">
        <v>1.3364107E-2</v>
      </c>
    </row>
    <row r="39" spans="1:7" ht="12.75" x14ac:dyDescent="0.2">
      <c r="A39" s="21">
        <v>33</v>
      </c>
      <c r="B39" s="22" t="s">
        <v>179</v>
      </c>
      <c r="C39" s="26" t="s">
        <v>180</v>
      </c>
      <c r="D39" s="17" t="s">
        <v>32</v>
      </c>
      <c r="E39" s="61">
        <v>4384430</v>
      </c>
      <c r="F39" s="66">
        <v>8119.9643599999999</v>
      </c>
      <c r="G39" s="20">
        <v>1.2934711999999999E-2</v>
      </c>
    </row>
    <row r="40" spans="1:7" ht="25.5" x14ac:dyDescent="0.2">
      <c r="A40" s="21">
        <v>34</v>
      </c>
      <c r="B40" s="22" t="s">
        <v>383</v>
      </c>
      <c r="C40" s="26" t="s">
        <v>384</v>
      </c>
      <c r="D40" s="17" t="s">
        <v>35</v>
      </c>
      <c r="E40" s="61">
        <v>761875</v>
      </c>
      <c r="F40" s="66">
        <v>7969.2124999999996</v>
      </c>
      <c r="G40" s="20">
        <v>1.2694571999999999E-2</v>
      </c>
    </row>
    <row r="41" spans="1:7" ht="25.5" x14ac:dyDescent="0.2">
      <c r="A41" s="21">
        <v>35</v>
      </c>
      <c r="B41" s="22" t="s">
        <v>98</v>
      </c>
      <c r="C41" s="26" t="s">
        <v>99</v>
      </c>
      <c r="D41" s="17" t="s">
        <v>40</v>
      </c>
      <c r="E41" s="61">
        <v>1598210</v>
      </c>
      <c r="F41" s="66">
        <v>7958.2866949999998</v>
      </c>
      <c r="G41" s="20">
        <v>1.2677167E-2</v>
      </c>
    </row>
    <row r="42" spans="1:7" ht="25.5" x14ac:dyDescent="0.2">
      <c r="A42" s="21">
        <v>36</v>
      </c>
      <c r="B42" s="22" t="s">
        <v>385</v>
      </c>
      <c r="C42" s="26" t="s">
        <v>386</v>
      </c>
      <c r="D42" s="17" t="s">
        <v>35</v>
      </c>
      <c r="E42" s="61">
        <v>1846500</v>
      </c>
      <c r="F42" s="66">
        <v>7813.4647500000001</v>
      </c>
      <c r="G42" s="20">
        <v>1.2446473E-2</v>
      </c>
    </row>
    <row r="43" spans="1:7" ht="25.5" x14ac:dyDescent="0.2">
      <c r="A43" s="21">
        <v>37</v>
      </c>
      <c r="B43" s="22" t="s">
        <v>387</v>
      </c>
      <c r="C43" s="26" t="s">
        <v>388</v>
      </c>
      <c r="D43" s="17" t="s">
        <v>35</v>
      </c>
      <c r="E43" s="61">
        <v>1012510</v>
      </c>
      <c r="F43" s="66">
        <v>7727.982575</v>
      </c>
      <c r="G43" s="20">
        <v>1.2310303999999999E-2</v>
      </c>
    </row>
    <row r="44" spans="1:7" ht="25.5" x14ac:dyDescent="0.2">
      <c r="A44" s="21">
        <v>38</v>
      </c>
      <c r="B44" s="22" t="s">
        <v>389</v>
      </c>
      <c r="C44" s="26" t="s">
        <v>390</v>
      </c>
      <c r="D44" s="17" t="s">
        <v>35</v>
      </c>
      <c r="E44" s="61">
        <v>80000</v>
      </c>
      <c r="F44" s="66">
        <v>7441.2</v>
      </c>
      <c r="G44" s="20">
        <v>1.1853473E-2</v>
      </c>
    </row>
    <row r="45" spans="1:7" ht="12.75" x14ac:dyDescent="0.2">
      <c r="A45" s="21">
        <v>39</v>
      </c>
      <c r="B45" s="22" t="s">
        <v>391</v>
      </c>
      <c r="C45" s="26" t="s">
        <v>392</v>
      </c>
      <c r="D45" s="17" t="s">
        <v>187</v>
      </c>
      <c r="E45" s="61">
        <v>556325</v>
      </c>
      <c r="F45" s="66">
        <v>7376.8694999999998</v>
      </c>
      <c r="G45" s="20">
        <v>1.1750998E-2</v>
      </c>
    </row>
    <row r="46" spans="1:7" ht="25.5" x14ac:dyDescent="0.2">
      <c r="A46" s="21">
        <v>40</v>
      </c>
      <c r="B46" s="22" t="s">
        <v>393</v>
      </c>
      <c r="C46" s="26" t="s">
        <v>394</v>
      </c>
      <c r="D46" s="17" t="s">
        <v>13</v>
      </c>
      <c r="E46" s="61">
        <v>578411</v>
      </c>
      <c r="F46" s="66">
        <v>7125.1559035</v>
      </c>
      <c r="G46" s="20">
        <v>1.1350030000000001E-2</v>
      </c>
    </row>
    <row r="47" spans="1:7" ht="25.5" x14ac:dyDescent="0.2">
      <c r="A47" s="21">
        <v>41</v>
      </c>
      <c r="B47" s="22" t="s">
        <v>79</v>
      </c>
      <c r="C47" s="26" t="s">
        <v>80</v>
      </c>
      <c r="D47" s="17" t="s">
        <v>74</v>
      </c>
      <c r="E47" s="61">
        <v>2080000</v>
      </c>
      <c r="F47" s="66">
        <v>7096.96</v>
      </c>
      <c r="G47" s="20">
        <v>1.1305114999999999E-2</v>
      </c>
    </row>
    <row r="48" spans="1:7" ht="12.75" x14ac:dyDescent="0.2">
      <c r="A48" s="21">
        <v>42</v>
      </c>
      <c r="B48" s="22" t="s">
        <v>395</v>
      </c>
      <c r="C48" s="26" t="s">
        <v>396</v>
      </c>
      <c r="D48" s="17" t="s">
        <v>237</v>
      </c>
      <c r="E48" s="61">
        <v>150035</v>
      </c>
      <c r="F48" s="66">
        <v>6935.6679450000001</v>
      </c>
      <c r="G48" s="20">
        <v>1.1048185E-2</v>
      </c>
    </row>
    <row r="49" spans="1:7" ht="25.5" x14ac:dyDescent="0.2">
      <c r="A49" s="21">
        <v>43</v>
      </c>
      <c r="B49" s="22" t="s">
        <v>397</v>
      </c>
      <c r="C49" s="26" t="s">
        <v>398</v>
      </c>
      <c r="D49" s="17" t="s">
        <v>245</v>
      </c>
      <c r="E49" s="61">
        <v>725242</v>
      </c>
      <c r="F49" s="66">
        <v>6892.3373469999997</v>
      </c>
      <c r="G49" s="20">
        <v>1.0979160999999999E-2</v>
      </c>
    </row>
    <row r="50" spans="1:7" ht="12.75" x14ac:dyDescent="0.2">
      <c r="A50" s="21">
        <v>44</v>
      </c>
      <c r="B50" s="22" t="s">
        <v>399</v>
      </c>
      <c r="C50" s="26" t="s">
        <v>400</v>
      </c>
      <c r="D50" s="17" t="s">
        <v>401</v>
      </c>
      <c r="E50" s="61">
        <v>1515779</v>
      </c>
      <c r="F50" s="66">
        <v>6835.4054004999998</v>
      </c>
      <c r="G50" s="20">
        <v>1.0888472E-2</v>
      </c>
    </row>
    <row r="51" spans="1:7" ht="51" x14ac:dyDescent="0.2">
      <c r="A51" s="21">
        <v>45</v>
      </c>
      <c r="B51" s="22" t="s">
        <v>277</v>
      </c>
      <c r="C51" s="26" t="s">
        <v>278</v>
      </c>
      <c r="D51" s="17" t="s">
        <v>232</v>
      </c>
      <c r="E51" s="61">
        <v>1929425</v>
      </c>
      <c r="F51" s="66">
        <v>6721.1519875000004</v>
      </c>
      <c r="G51" s="20">
        <v>1.0706471E-2</v>
      </c>
    </row>
    <row r="52" spans="1:7" ht="25.5" x14ac:dyDescent="0.2">
      <c r="A52" s="21">
        <v>46</v>
      </c>
      <c r="B52" s="22" t="s">
        <v>255</v>
      </c>
      <c r="C52" s="26" t="s">
        <v>256</v>
      </c>
      <c r="D52" s="17" t="s">
        <v>208</v>
      </c>
      <c r="E52" s="61">
        <v>505183</v>
      </c>
      <c r="F52" s="66">
        <v>6683.3184984999998</v>
      </c>
      <c r="G52" s="20">
        <v>1.0646203999999999E-2</v>
      </c>
    </row>
    <row r="53" spans="1:7" ht="25.5" x14ac:dyDescent="0.2">
      <c r="A53" s="21">
        <v>47</v>
      </c>
      <c r="B53" s="22" t="s">
        <v>402</v>
      </c>
      <c r="C53" s="26" t="s">
        <v>403</v>
      </c>
      <c r="D53" s="17" t="s">
        <v>208</v>
      </c>
      <c r="E53" s="61">
        <v>725180</v>
      </c>
      <c r="F53" s="66">
        <v>6654.2516800000003</v>
      </c>
      <c r="G53" s="20">
        <v>1.0599902E-2</v>
      </c>
    </row>
    <row r="54" spans="1:7" ht="12.75" x14ac:dyDescent="0.2">
      <c r="A54" s="21">
        <v>48</v>
      </c>
      <c r="B54" s="22" t="s">
        <v>404</v>
      </c>
      <c r="C54" s="26" t="s">
        <v>405</v>
      </c>
      <c r="D54" s="17" t="s">
        <v>175</v>
      </c>
      <c r="E54" s="61">
        <v>8641</v>
      </c>
      <c r="F54" s="66">
        <v>6544.1792605000001</v>
      </c>
      <c r="G54" s="20">
        <v>1.0424562E-2</v>
      </c>
    </row>
    <row r="55" spans="1:7" ht="12.75" x14ac:dyDescent="0.2">
      <c r="A55" s="21">
        <v>49</v>
      </c>
      <c r="B55" s="22" t="s">
        <v>406</v>
      </c>
      <c r="C55" s="26" t="s">
        <v>407</v>
      </c>
      <c r="D55" s="17" t="s">
        <v>32</v>
      </c>
      <c r="E55" s="61">
        <v>6200000</v>
      </c>
      <c r="F55" s="66">
        <v>6516.2</v>
      </c>
      <c r="G55" s="20">
        <v>1.0379993000000001E-2</v>
      </c>
    </row>
    <row r="56" spans="1:7" ht="25.5" x14ac:dyDescent="0.2">
      <c r="A56" s="21">
        <v>50</v>
      </c>
      <c r="B56" s="22" t="s">
        <v>33</v>
      </c>
      <c r="C56" s="26" t="s">
        <v>34</v>
      </c>
      <c r="D56" s="17" t="s">
        <v>35</v>
      </c>
      <c r="E56" s="61">
        <v>1301126</v>
      </c>
      <c r="F56" s="66">
        <v>6378.1196520000003</v>
      </c>
      <c r="G56" s="20">
        <v>1.0160037E-2</v>
      </c>
    </row>
    <row r="57" spans="1:7" ht="25.5" x14ac:dyDescent="0.2">
      <c r="A57" s="21">
        <v>51</v>
      </c>
      <c r="B57" s="22" t="s">
        <v>408</v>
      </c>
      <c r="C57" s="26" t="s">
        <v>409</v>
      </c>
      <c r="D57" s="17" t="s">
        <v>245</v>
      </c>
      <c r="E57" s="61">
        <v>3605146</v>
      </c>
      <c r="F57" s="66">
        <v>6294.5849159999998</v>
      </c>
      <c r="G57" s="20">
        <v>1.0026971000000001E-2</v>
      </c>
    </row>
    <row r="58" spans="1:7" ht="25.5" x14ac:dyDescent="0.2">
      <c r="A58" s="21">
        <v>52</v>
      </c>
      <c r="B58" s="22" t="s">
        <v>410</v>
      </c>
      <c r="C58" s="26" t="s">
        <v>411</v>
      </c>
      <c r="D58" s="17" t="s">
        <v>16</v>
      </c>
      <c r="E58" s="61">
        <v>1739609</v>
      </c>
      <c r="F58" s="66">
        <v>6281.7280989999999</v>
      </c>
      <c r="G58" s="20">
        <v>1.000649E-2</v>
      </c>
    </row>
    <row r="59" spans="1:7" ht="12.75" x14ac:dyDescent="0.2">
      <c r="A59" s="21">
        <v>53</v>
      </c>
      <c r="B59" s="22" t="s">
        <v>66</v>
      </c>
      <c r="C59" s="26" t="s">
        <v>67</v>
      </c>
      <c r="D59" s="17" t="s">
        <v>68</v>
      </c>
      <c r="E59" s="61">
        <v>4193000</v>
      </c>
      <c r="F59" s="66">
        <v>6207.7365</v>
      </c>
      <c r="G59" s="20">
        <v>9.8886249999999998E-3</v>
      </c>
    </row>
    <row r="60" spans="1:7" ht="25.5" x14ac:dyDescent="0.2">
      <c r="A60" s="21">
        <v>54</v>
      </c>
      <c r="B60" s="22" t="s">
        <v>412</v>
      </c>
      <c r="C60" s="26" t="s">
        <v>413</v>
      </c>
      <c r="D60" s="17" t="s">
        <v>35</v>
      </c>
      <c r="E60" s="61">
        <v>93636</v>
      </c>
      <c r="F60" s="66">
        <v>6157.5969960000002</v>
      </c>
      <c r="G60" s="20">
        <v>9.8087550000000006E-3</v>
      </c>
    </row>
    <row r="61" spans="1:7" ht="25.5" x14ac:dyDescent="0.2">
      <c r="A61" s="21">
        <v>55</v>
      </c>
      <c r="B61" s="22" t="s">
        <v>414</v>
      </c>
      <c r="C61" s="26" t="s">
        <v>415</v>
      </c>
      <c r="D61" s="17" t="s">
        <v>19</v>
      </c>
      <c r="E61" s="61">
        <v>646836</v>
      </c>
      <c r="F61" s="66">
        <v>6126.5071740000003</v>
      </c>
      <c r="G61" s="20">
        <v>9.7592310000000002E-3</v>
      </c>
    </row>
    <row r="62" spans="1:7" ht="25.5" x14ac:dyDescent="0.2">
      <c r="A62" s="21">
        <v>56</v>
      </c>
      <c r="B62" s="22" t="s">
        <v>416</v>
      </c>
      <c r="C62" s="26" t="s">
        <v>417</v>
      </c>
      <c r="D62" s="17" t="s">
        <v>40</v>
      </c>
      <c r="E62" s="61">
        <v>858718</v>
      </c>
      <c r="F62" s="66">
        <v>6022.6186930000003</v>
      </c>
      <c r="G62" s="20">
        <v>9.5937409999999994E-3</v>
      </c>
    </row>
    <row r="63" spans="1:7" ht="12.75" x14ac:dyDescent="0.2">
      <c r="A63" s="21">
        <v>57</v>
      </c>
      <c r="B63" s="22" t="s">
        <v>271</v>
      </c>
      <c r="C63" s="26" t="s">
        <v>272</v>
      </c>
      <c r="D63" s="17" t="s">
        <v>68</v>
      </c>
      <c r="E63" s="61">
        <v>209327</v>
      </c>
      <c r="F63" s="66">
        <v>5901.4514474999996</v>
      </c>
      <c r="G63" s="20">
        <v>9.4007280000000006E-3</v>
      </c>
    </row>
    <row r="64" spans="1:7" ht="25.5" x14ac:dyDescent="0.2">
      <c r="A64" s="21">
        <v>58</v>
      </c>
      <c r="B64" s="22" t="s">
        <v>243</v>
      </c>
      <c r="C64" s="26" t="s">
        <v>244</v>
      </c>
      <c r="D64" s="17" t="s">
        <v>245</v>
      </c>
      <c r="E64" s="61">
        <v>2040069</v>
      </c>
      <c r="F64" s="66">
        <v>5803.9963049999997</v>
      </c>
      <c r="G64" s="20">
        <v>9.2454870000000001E-3</v>
      </c>
    </row>
    <row r="65" spans="1:7" ht="25.5" x14ac:dyDescent="0.2">
      <c r="A65" s="21">
        <v>59</v>
      </c>
      <c r="B65" s="22" t="s">
        <v>418</v>
      </c>
      <c r="C65" s="26" t="s">
        <v>419</v>
      </c>
      <c r="D65" s="17" t="s">
        <v>208</v>
      </c>
      <c r="E65" s="61">
        <v>3351670</v>
      </c>
      <c r="F65" s="66">
        <v>5508.4696450000001</v>
      </c>
      <c r="G65" s="20">
        <v>8.7747269999999995E-3</v>
      </c>
    </row>
    <row r="66" spans="1:7" ht="12.75" x14ac:dyDescent="0.2">
      <c r="A66" s="21">
        <v>60</v>
      </c>
      <c r="B66" s="22" t="s">
        <v>420</v>
      </c>
      <c r="C66" s="26" t="s">
        <v>421</v>
      </c>
      <c r="D66" s="17" t="s">
        <v>178</v>
      </c>
      <c r="E66" s="61">
        <v>3920000</v>
      </c>
      <c r="F66" s="66">
        <v>5372.36</v>
      </c>
      <c r="G66" s="20">
        <v>8.5579109999999996E-3</v>
      </c>
    </row>
    <row r="67" spans="1:7" ht="25.5" x14ac:dyDescent="0.2">
      <c r="A67" s="21">
        <v>61</v>
      </c>
      <c r="B67" s="22" t="s">
        <v>422</v>
      </c>
      <c r="C67" s="26" t="s">
        <v>423</v>
      </c>
      <c r="D67" s="17" t="s">
        <v>424</v>
      </c>
      <c r="E67" s="61">
        <v>7480000</v>
      </c>
      <c r="F67" s="66">
        <v>5269.66</v>
      </c>
      <c r="G67" s="20">
        <v>8.3943149999999994E-3</v>
      </c>
    </row>
    <row r="68" spans="1:7" ht="12.75" x14ac:dyDescent="0.2">
      <c r="A68" s="21">
        <v>62</v>
      </c>
      <c r="B68" s="22" t="s">
        <v>425</v>
      </c>
      <c r="C68" s="26" t="s">
        <v>426</v>
      </c>
      <c r="D68" s="17" t="s">
        <v>309</v>
      </c>
      <c r="E68" s="61">
        <v>417873</v>
      </c>
      <c r="F68" s="66">
        <v>5238.8738009999997</v>
      </c>
      <c r="G68" s="20">
        <v>8.3452739999999997E-3</v>
      </c>
    </row>
    <row r="69" spans="1:7" ht="25.5" x14ac:dyDescent="0.2">
      <c r="A69" s="21">
        <v>63</v>
      </c>
      <c r="B69" s="22" t="s">
        <v>427</v>
      </c>
      <c r="C69" s="26" t="s">
        <v>428</v>
      </c>
      <c r="D69" s="17" t="s">
        <v>343</v>
      </c>
      <c r="E69" s="61">
        <v>3268763</v>
      </c>
      <c r="F69" s="66">
        <v>4847.5755289999997</v>
      </c>
      <c r="G69" s="20">
        <v>7.7219539999999996E-3</v>
      </c>
    </row>
    <row r="70" spans="1:7" ht="12.75" x14ac:dyDescent="0.2">
      <c r="A70" s="21">
        <v>64</v>
      </c>
      <c r="B70" s="22" t="s">
        <v>429</v>
      </c>
      <c r="C70" s="26" t="s">
        <v>430</v>
      </c>
      <c r="D70" s="17" t="s">
        <v>217</v>
      </c>
      <c r="E70" s="61">
        <v>551400</v>
      </c>
      <c r="F70" s="66">
        <v>4454.2092000000002</v>
      </c>
      <c r="G70" s="20">
        <v>7.0953409999999998E-3</v>
      </c>
    </row>
    <row r="71" spans="1:7" ht="12.75" x14ac:dyDescent="0.2">
      <c r="A71" s="21">
        <v>65</v>
      </c>
      <c r="B71" s="22" t="s">
        <v>431</v>
      </c>
      <c r="C71" s="26" t="s">
        <v>432</v>
      </c>
      <c r="D71" s="17" t="s">
        <v>178</v>
      </c>
      <c r="E71" s="61">
        <v>1006386</v>
      </c>
      <c r="F71" s="66">
        <v>3862.0062750000002</v>
      </c>
      <c r="G71" s="20">
        <v>6.1519900000000004E-3</v>
      </c>
    </row>
    <row r="72" spans="1:7" ht="12.75" x14ac:dyDescent="0.2">
      <c r="A72" s="21">
        <v>66</v>
      </c>
      <c r="B72" s="22" t="s">
        <v>433</v>
      </c>
      <c r="C72" s="26" t="s">
        <v>434</v>
      </c>
      <c r="D72" s="17" t="s">
        <v>172</v>
      </c>
      <c r="E72" s="61">
        <v>205748</v>
      </c>
      <c r="F72" s="66">
        <v>2560.53386</v>
      </c>
      <c r="G72" s="20">
        <v>4.0788070000000003E-3</v>
      </c>
    </row>
    <row r="73" spans="1:7" ht="25.5" x14ac:dyDescent="0.2">
      <c r="A73" s="21">
        <v>67</v>
      </c>
      <c r="B73" s="22" t="s">
        <v>1169</v>
      </c>
      <c r="C73" s="26" t="s">
        <v>435</v>
      </c>
      <c r="D73" s="17" t="s">
        <v>217</v>
      </c>
      <c r="E73" s="61">
        <v>85525</v>
      </c>
      <c r="F73" s="66">
        <v>362.15561250000002</v>
      </c>
      <c r="G73" s="20">
        <v>5.7689600000000003E-4</v>
      </c>
    </row>
    <row r="74" spans="1:7" ht="12.75" x14ac:dyDescent="0.2">
      <c r="A74" s="16"/>
      <c r="B74" s="17"/>
      <c r="C74" s="23" t="s">
        <v>120</v>
      </c>
      <c r="D74" s="27"/>
      <c r="E74" s="63"/>
      <c r="F74" s="68">
        <v>613602.70106200036</v>
      </c>
      <c r="G74" s="28">
        <v>0.97743954599999994</v>
      </c>
    </row>
    <row r="75" spans="1:7" ht="12.75" x14ac:dyDescent="0.2">
      <c r="A75" s="21"/>
      <c r="B75" s="22"/>
      <c r="C75" s="29"/>
      <c r="D75" s="30"/>
      <c r="E75" s="61"/>
      <c r="F75" s="66"/>
      <c r="G75" s="20"/>
    </row>
    <row r="76" spans="1:7" ht="12.75" x14ac:dyDescent="0.2">
      <c r="A76" s="16"/>
      <c r="B76" s="17"/>
      <c r="C76" s="23" t="s">
        <v>121</v>
      </c>
      <c r="D76" s="24"/>
      <c r="E76" s="62"/>
      <c r="F76" s="67"/>
      <c r="G76" s="25"/>
    </row>
    <row r="77" spans="1:7" ht="12.75" x14ac:dyDescent="0.2">
      <c r="A77" s="16"/>
      <c r="B77" s="17"/>
      <c r="C77" s="23" t="s">
        <v>120</v>
      </c>
      <c r="D77" s="27"/>
      <c r="E77" s="63"/>
      <c r="F77" s="68">
        <v>0</v>
      </c>
      <c r="G77" s="28">
        <v>0</v>
      </c>
    </row>
    <row r="78" spans="1:7" ht="12.75" x14ac:dyDescent="0.2">
      <c r="A78" s="21"/>
      <c r="B78" s="22"/>
      <c r="C78" s="29"/>
      <c r="D78" s="30"/>
      <c r="E78" s="61"/>
      <c r="F78" s="66"/>
      <c r="G78" s="20"/>
    </row>
    <row r="79" spans="1:7" ht="12.75" x14ac:dyDescent="0.2">
      <c r="A79" s="31"/>
      <c r="B79" s="32"/>
      <c r="C79" s="23" t="s">
        <v>122</v>
      </c>
      <c r="D79" s="24"/>
      <c r="E79" s="62"/>
      <c r="F79" s="67"/>
      <c r="G79" s="25"/>
    </row>
    <row r="80" spans="1:7" ht="12.75" x14ac:dyDescent="0.2">
      <c r="A80" s="33"/>
      <c r="B80" s="34"/>
      <c r="C80" s="23" t="s">
        <v>120</v>
      </c>
      <c r="D80" s="35"/>
      <c r="E80" s="64"/>
      <c r="F80" s="69">
        <v>0</v>
      </c>
      <c r="G80" s="36">
        <v>0</v>
      </c>
    </row>
    <row r="81" spans="1:7" ht="12.75" x14ac:dyDescent="0.2">
      <c r="A81" s="33"/>
      <c r="B81" s="34"/>
      <c r="C81" s="29"/>
      <c r="D81" s="37"/>
      <c r="E81" s="65"/>
      <c r="F81" s="70"/>
      <c r="G81" s="38"/>
    </row>
    <row r="82" spans="1:7" ht="12.75" x14ac:dyDescent="0.2">
      <c r="A82" s="16"/>
      <c r="B82" s="17"/>
      <c r="C82" s="23" t="s">
        <v>123</v>
      </c>
      <c r="D82" s="24"/>
      <c r="E82" s="62"/>
      <c r="F82" s="67"/>
      <c r="G82" s="25"/>
    </row>
    <row r="83" spans="1:7" ht="12.75" x14ac:dyDescent="0.2">
      <c r="A83" s="16"/>
      <c r="B83" s="17"/>
      <c r="C83" s="23" t="s">
        <v>120</v>
      </c>
      <c r="D83" s="27"/>
      <c r="E83" s="63"/>
      <c r="F83" s="68">
        <v>0</v>
      </c>
      <c r="G83" s="28">
        <v>0</v>
      </c>
    </row>
    <row r="84" spans="1:7" ht="12.75" x14ac:dyDescent="0.2">
      <c r="A84" s="16"/>
      <c r="B84" s="17"/>
      <c r="C84" s="29"/>
      <c r="D84" s="19"/>
      <c r="E84" s="61"/>
      <c r="F84" s="66"/>
      <c r="G84" s="20"/>
    </row>
    <row r="85" spans="1:7" ht="12.75" x14ac:dyDescent="0.2">
      <c r="A85" s="16"/>
      <c r="B85" s="17"/>
      <c r="C85" s="23" t="s">
        <v>124</v>
      </c>
      <c r="D85" s="24"/>
      <c r="E85" s="62"/>
      <c r="F85" s="67"/>
      <c r="G85" s="25"/>
    </row>
    <row r="86" spans="1:7" ht="12.75" x14ac:dyDescent="0.2">
      <c r="A86" s="16"/>
      <c r="B86" s="17"/>
      <c r="C86" s="23" t="s">
        <v>120</v>
      </c>
      <c r="D86" s="27"/>
      <c r="E86" s="63"/>
      <c r="F86" s="68">
        <v>0</v>
      </c>
      <c r="G86" s="28">
        <v>0</v>
      </c>
    </row>
    <row r="87" spans="1:7" ht="12.75" x14ac:dyDescent="0.2">
      <c r="A87" s="16"/>
      <c r="B87" s="17"/>
      <c r="C87" s="29"/>
      <c r="D87" s="19"/>
      <c r="E87" s="61"/>
      <c r="F87" s="66"/>
      <c r="G87" s="20"/>
    </row>
    <row r="88" spans="1:7" ht="12.75" x14ac:dyDescent="0.2">
      <c r="A88" s="16"/>
      <c r="B88" s="17"/>
      <c r="C88" s="23" t="s">
        <v>125</v>
      </c>
      <c r="D88" s="24"/>
      <c r="E88" s="62"/>
      <c r="F88" s="67"/>
      <c r="G88" s="25"/>
    </row>
    <row r="89" spans="1:7" ht="12.75" x14ac:dyDescent="0.2">
      <c r="A89" s="16"/>
      <c r="B89" s="17"/>
      <c r="C89" s="23" t="s">
        <v>120</v>
      </c>
      <c r="D89" s="27"/>
      <c r="E89" s="63"/>
      <c r="F89" s="68">
        <v>0</v>
      </c>
      <c r="G89" s="28">
        <v>0</v>
      </c>
    </row>
    <row r="90" spans="1:7" ht="12.75" x14ac:dyDescent="0.2">
      <c r="A90" s="16"/>
      <c r="B90" s="17"/>
      <c r="C90" s="29"/>
      <c r="D90" s="19"/>
      <c r="E90" s="61"/>
      <c r="F90" s="66"/>
      <c r="G90" s="20"/>
    </row>
    <row r="91" spans="1:7" ht="25.5" x14ac:dyDescent="0.2">
      <c r="A91" s="21"/>
      <c r="B91" s="22"/>
      <c r="C91" s="39" t="s">
        <v>126</v>
      </c>
      <c r="D91" s="40"/>
      <c r="E91" s="63"/>
      <c r="F91" s="68">
        <v>613602.70106200036</v>
      </c>
      <c r="G91" s="28">
        <v>0.97743954599999994</v>
      </c>
    </row>
    <row r="92" spans="1:7" ht="12.75" x14ac:dyDescent="0.2">
      <c r="A92" s="16"/>
      <c r="B92" s="17"/>
      <c r="C92" s="26"/>
      <c r="D92" s="19"/>
      <c r="E92" s="61"/>
      <c r="F92" s="66"/>
      <c r="G92" s="20"/>
    </row>
    <row r="93" spans="1:7" ht="12.75" x14ac:dyDescent="0.2">
      <c r="A93" s="16"/>
      <c r="B93" s="17"/>
      <c r="C93" s="18" t="s">
        <v>127</v>
      </c>
      <c r="D93" s="19"/>
      <c r="E93" s="61"/>
      <c r="F93" s="66"/>
      <c r="G93" s="20"/>
    </row>
    <row r="94" spans="1:7" ht="25.5" x14ac:dyDescent="0.2">
      <c r="A94" s="16"/>
      <c r="B94" s="17"/>
      <c r="C94" s="23" t="s">
        <v>10</v>
      </c>
      <c r="D94" s="24"/>
      <c r="E94" s="62"/>
      <c r="F94" s="67"/>
      <c r="G94" s="25"/>
    </row>
    <row r="95" spans="1:7" ht="12.75" x14ac:dyDescent="0.2">
      <c r="A95" s="21"/>
      <c r="B95" s="22"/>
      <c r="C95" s="23" t="s">
        <v>120</v>
      </c>
      <c r="D95" s="27"/>
      <c r="E95" s="63"/>
      <c r="F95" s="68">
        <v>0</v>
      </c>
      <c r="G95" s="28">
        <v>0</v>
      </c>
    </row>
    <row r="96" spans="1:7" ht="12.75" x14ac:dyDescent="0.2">
      <c r="A96" s="21"/>
      <c r="B96" s="22"/>
      <c r="C96" s="29"/>
      <c r="D96" s="19"/>
      <c r="E96" s="61"/>
      <c r="F96" s="66"/>
      <c r="G96" s="20"/>
    </row>
    <row r="97" spans="1:7" ht="12.75" x14ac:dyDescent="0.2">
      <c r="A97" s="16"/>
      <c r="B97" s="41"/>
      <c r="C97" s="23" t="s">
        <v>128</v>
      </c>
      <c r="D97" s="24"/>
      <c r="E97" s="62"/>
      <c r="F97" s="67"/>
      <c r="G97" s="25"/>
    </row>
    <row r="98" spans="1:7" ht="12.75" x14ac:dyDescent="0.2">
      <c r="A98" s="21"/>
      <c r="B98" s="22"/>
      <c r="C98" s="23" t="s">
        <v>120</v>
      </c>
      <c r="D98" s="27"/>
      <c r="E98" s="63"/>
      <c r="F98" s="68">
        <v>0</v>
      </c>
      <c r="G98" s="28">
        <v>0</v>
      </c>
    </row>
    <row r="99" spans="1:7" ht="12.75" x14ac:dyDescent="0.2">
      <c r="A99" s="21"/>
      <c r="B99" s="22"/>
      <c r="C99" s="29"/>
      <c r="D99" s="19"/>
      <c r="E99" s="61"/>
      <c r="F99" s="71"/>
      <c r="G99" s="42"/>
    </row>
    <row r="100" spans="1:7" ht="12.75" x14ac:dyDescent="0.2">
      <c r="A100" s="16"/>
      <c r="B100" s="17"/>
      <c r="C100" s="23" t="s">
        <v>129</v>
      </c>
      <c r="D100" s="24"/>
      <c r="E100" s="62"/>
      <c r="F100" s="67"/>
      <c r="G100" s="25"/>
    </row>
    <row r="101" spans="1:7" ht="12.75" x14ac:dyDescent="0.2">
      <c r="A101" s="21"/>
      <c r="B101" s="22"/>
      <c r="C101" s="23" t="s">
        <v>120</v>
      </c>
      <c r="D101" s="27"/>
      <c r="E101" s="63"/>
      <c r="F101" s="68">
        <v>0</v>
      </c>
      <c r="G101" s="28">
        <v>0</v>
      </c>
    </row>
    <row r="102" spans="1:7" ht="12.75" x14ac:dyDescent="0.2">
      <c r="A102" s="16"/>
      <c r="B102" s="17"/>
      <c r="C102" s="29"/>
      <c r="D102" s="19"/>
      <c r="E102" s="61"/>
      <c r="F102" s="66"/>
      <c r="G102" s="20"/>
    </row>
    <row r="103" spans="1:7" ht="25.5" x14ac:dyDescent="0.2">
      <c r="A103" s="16"/>
      <c r="B103" s="41"/>
      <c r="C103" s="23" t="s">
        <v>130</v>
      </c>
      <c r="D103" s="24"/>
      <c r="E103" s="62"/>
      <c r="F103" s="67"/>
      <c r="G103" s="25"/>
    </row>
    <row r="104" spans="1:7" ht="12.75" x14ac:dyDescent="0.2">
      <c r="A104" s="21"/>
      <c r="B104" s="22"/>
      <c r="C104" s="23" t="s">
        <v>120</v>
      </c>
      <c r="D104" s="27"/>
      <c r="E104" s="63"/>
      <c r="F104" s="68">
        <v>0</v>
      </c>
      <c r="G104" s="28">
        <v>0</v>
      </c>
    </row>
    <row r="105" spans="1:7" ht="12.75" x14ac:dyDescent="0.2">
      <c r="A105" s="21"/>
      <c r="B105" s="22"/>
      <c r="C105" s="29"/>
      <c r="D105" s="19"/>
      <c r="E105" s="61"/>
      <c r="F105" s="66"/>
      <c r="G105" s="20"/>
    </row>
    <row r="106" spans="1:7" ht="12.75" x14ac:dyDescent="0.2">
      <c r="A106" s="21"/>
      <c r="B106" s="22"/>
      <c r="C106" s="43" t="s">
        <v>131</v>
      </c>
      <c r="D106" s="40"/>
      <c r="E106" s="63"/>
      <c r="F106" s="68">
        <v>0</v>
      </c>
      <c r="G106" s="28">
        <v>0</v>
      </c>
    </row>
    <row r="107" spans="1:7" ht="12.75" x14ac:dyDescent="0.2">
      <c r="A107" s="21"/>
      <c r="B107" s="22"/>
      <c r="C107" s="26"/>
      <c r="D107" s="19"/>
      <c r="E107" s="61"/>
      <c r="F107" s="66"/>
      <c r="G107" s="20"/>
    </row>
    <row r="108" spans="1:7" ht="12.75" x14ac:dyDescent="0.2">
      <c r="A108" s="16"/>
      <c r="B108" s="17"/>
      <c r="C108" s="18" t="s">
        <v>132</v>
      </c>
      <c r="D108" s="19"/>
      <c r="E108" s="61"/>
      <c r="F108" s="66"/>
      <c r="G108" s="20"/>
    </row>
    <row r="109" spans="1:7" ht="12.75" x14ac:dyDescent="0.2">
      <c r="A109" s="21"/>
      <c r="B109" s="22"/>
      <c r="C109" s="23" t="s">
        <v>133</v>
      </c>
      <c r="D109" s="24"/>
      <c r="E109" s="62"/>
      <c r="F109" s="67"/>
      <c r="G109" s="25"/>
    </row>
    <row r="110" spans="1:7" ht="12.75" x14ac:dyDescent="0.2">
      <c r="A110" s="21"/>
      <c r="B110" s="22"/>
      <c r="C110" s="23" t="s">
        <v>120</v>
      </c>
      <c r="D110" s="40"/>
      <c r="E110" s="63"/>
      <c r="F110" s="68">
        <v>0</v>
      </c>
      <c r="G110" s="28">
        <v>0</v>
      </c>
    </row>
    <row r="111" spans="1:7" ht="12.75" x14ac:dyDescent="0.2">
      <c r="A111" s="21"/>
      <c r="B111" s="22"/>
      <c r="C111" s="29"/>
      <c r="D111" s="22"/>
      <c r="E111" s="61"/>
      <c r="F111" s="66"/>
      <c r="G111" s="20"/>
    </row>
    <row r="112" spans="1:7" ht="12.75" x14ac:dyDescent="0.2">
      <c r="A112" s="21"/>
      <c r="B112" s="22"/>
      <c r="C112" s="23" t="s">
        <v>134</v>
      </c>
      <c r="D112" s="24"/>
      <c r="E112" s="62"/>
      <c r="F112" s="67"/>
      <c r="G112" s="25"/>
    </row>
    <row r="113" spans="1:7" ht="12.75" x14ac:dyDescent="0.2">
      <c r="A113" s="21"/>
      <c r="B113" s="22"/>
      <c r="C113" s="23" t="s">
        <v>120</v>
      </c>
      <c r="D113" s="40"/>
      <c r="E113" s="63"/>
      <c r="F113" s="68">
        <v>0</v>
      </c>
      <c r="G113" s="28">
        <v>0</v>
      </c>
    </row>
    <row r="114" spans="1:7" ht="12.75" x14ac:dyDescent="0.2">
      <c r="A114" s="21"/>
      <c r="B114" s="22"/>
      <c r="C114" s="29"/>
      <c r="D114" s="22"/>
      <c r="E114" s="61"/>
      <c r="F114" s="66"/>
      <c r="G114" s="20"/>
    </row>
    <row r="115" spans="1:7" ht="12.75" x14ac:dyDescent="0.2">
      <c r="A115" s="21"/>
      <c r="B115" s="22"/>
      <c r="C115" s="23" t="s">
        <v>135</v>
      </c>
      <c r="D115" s="24"/>
      <c r="E115" s="62"/>
      <c r="F115" s="67"/>
      <c r="G115" s="25"/>
    </row>
    <row r="116" spans="1:7" ht="12.75" x14ac:dyDescent="0.2">
      <c r="A116" s="21"/>
      <c r="B116" s="22"/>
      <c r="C116" s="23" t="s">
        <v>120</v>
      </c>
      <c r="D116" s="40"/>
      <c r="E116" s="63"/>
      <c r="F116" s="68">
        <v>0</v>
      </c>
      <c r="G116" s="28">
        <v>0</v>
      </c>
    </row>
    <row r="117" spans="1:7" ht="12.75" x14ac:dyDescent="0.2">
      <c r="A117" s="21"/>
      <c r="B117" s="22"/>
      <c r="C117" s="29"/>
      <c r="D117" s="22"/>
      <c r="E117" s="61"/>
      <c r="F117" s="66"/>
      <c r="G117" s="20"/>
    </row>
    <row r="118" spans="1:7" ht="12.75" x14ac:dyDescent="0.2">
      <c r="A118" s="21"/>
      <c r="B118" s="22"/>
      <c r="C118" s="23" t="s">
        <v>136</v>
      </c>
      <c r="D118" s="24"/>
      <c r="E118" s="62"/>
      <c r="F118" s="67"/>
      <c r="G118" s="25"/>
    </row>
    <row r="119" spans="1:7" ht="12.75" x14ac:dyDescent="0.2">
      <c r="A119" s="21">
        <v>1</v>
      </c>
      <c r="B119" s="22"/>
      <c r="C119" s="26" t="s">
        <v>137</v>
      </c>
      <c r="D119" s="30"/>
      <c r="E119" s="61"/>
      <c r="F119" s="66">
        <v>10043.390308800001</v>
      </c>
      <c r="G119" s="20">
        <v>1.5998637E-2</v>
      </c>
    </row>
    <row r="120" spans="1:7" ht="12.75" x14ac:dyDescent="0.2">
      <c r="A120" s="21"/>
      <c r="B120" s="22"/>
      <c r="C120" s="23" t="s">
        <v>120</v>
      </c>
      <c r="D120" s="40"/>
      <c r="E120" s="63"/>
      <c r="F120" s="68">
        <v>10043.390308800001</v>
      </c>
      <c r="G120" s="28">
        <v>1.5998637E-2</v>
      </c>
    </row>
    <row r="121" spans="1:7" ht="12.75" x14ac:dyDescent="0.2">
      <c r="A121" s="21"/>
      <c r="B121" s="22"/>
      <c r="C121" s="29"/>
      <c r="D121" s="22"/>
      <c r="E121" s="61"/>
      <c r="F121" s="66"/>
      <c r="G121" s="20"/>
    </row>
    <row r="122" spans="1:7" ht="25.5" x14ac:dyDescent="0.2">
      <c r="A122" s="21"/>
      <c r="B122" s="22"/>
      <c r="C122" s="39" t="s">
        <v>138</v>
      </c>
      <c r="D122" s="40"/>
      <c r="E122" s="63"/>
      <c r="F122" s="68">
        <v>10043.390308800001</v>
      </c>
      <c r="G122" s="28">
        <v>1.5998637E-2</v>
      </c>
    </row>
    <row r="123" spans="1:7" ht="12.75" x14ac:dyDescent="0.2">
      <c r="A123" s="21"/>
      <c r="B123" s="22"/>
      <c r="C123" s="44"/>
      <c r="D123" s="22"/>
      <c r="E123" s="61"/>
      <c r="F123" s="66"/>
      <c r="G123" s="20"/>
    </row>
    <row r="124" spans="1:7" ht="12.75" x14ac:dyDescent="0.2">
      <c r="A124" s="16"/>
      <c r="B124" s="17"/>
      <c r="C124" s="18" t="s">
        <v>139</v>
      </c>
      <c r="D124" s="19"/>
      <c r="E124" s="61"/>
      <c r="F124" s="66"/>
      <c r="G124" s="20"/>
    </row>
    <row r="125" spans="1:7" ht="25.5" x14ac:dyDescent="0.2">
      <c r="A125" s="21"/>
      <c r="B125" s="22"/>
      <c r="C125" s="23" t="s">
        <v>140</v>
      </c>
      <c r="D125" s="24"/>
      <c r="E125" s="62"/>
      <c r="F125" s="67"/>
      <c r="G125" s="25"/>
    </row>
    <row r="126" spans="1:7" ht="12.75" x14ac:dyDescent="0.2">
      <c r="A126" s="21"/>
      <c r="B126" s="22"/>
      <c r="C126" s="23" t="s">
        <v>120</v>
      </c>
      <c r="D126" s="40"/>
      <c r="E126" s="63"/>
      <c r="F126" s="68">
        <v>0</v>
      </c>
      <c r="G126" s="28">
        <v>0</v>
      </c>
    </row>
    <row r="127" spans="1:7" ht="12.75" x14ac:dyDescent="0.2">
      <c r="A127" s="21"/>
      <c r="B127" s="22"/>
      <c r="C127" s="29"/>
      <c r="D127" s="22"/>
      <c r="E127" s="61"/>
      <c r="F127" s="66"/>
      <c r="G127" s="20"/>
    </row>
    <row r="128" spans="1:7" ht="12.75" x14ac:dyDescent="0.2">
      <c r="A128" s="16"/>
      <c r="B128" s="17"/>
      <c r="C128" s="18" t="s">
        <v>141</v>
      </c>
      <c r="D128" s="19"/>
      <c r="E128" s="61"/>
      <c r="F128" s="66"/>
      <c r="G128" s="20"/>
    </row>
    <row r="129" spans="1:7" ht="25.5" x14ac:dyDescent="0.2">
      <c r="A129" s="21"/>
      <c r="B129" s="22"/>
      <c r="C129" s="23" t="s">
        <v>142</v>
      </c>
      <c r="D129" s="24"/>
      <c r="E129" s="62"/>
      <c r="F129" s="67"/>
      <c r="G129" s="25"/>
    </row>
    <row r="130" spans="1:7" ht="12.75" x14ac:dyDescent="0.2">
      <c r="A130" s="21"/>
      <c r="B130" s="22"/>
      <c r="C130" s="23" t="s">
        <v>120</v>
      </c>
      <c r="D130" s="40"/>
      <c r="E130" s="63"/>
      <c r="F130" s="68">
        <v>0</v>
      </c>
      <c r="G130" s="28">
        <v>0</v>
      </c>
    </row>
    <row r="131" spans="1:7" ht="12.75" x14ac:dyDescent="0.2">
      <c r="A131" s="21"/>
      <c r="B131" s="22"/>
      <c r="C131" s="29"/>
      <c r="D131" s="22"/>
      <c r="E131" s="61"/>
      <c r="F131" s="66"/>
      <c r="G131" s="20"/>
    </row>
    <row r="132" spans="1:7" ht="25.5" x14ac:dyDescent="0.2">
      <c r="A132" s="21"/>
      <c r="B132" s="22"/>
      <c r="C132" s="23" t="s">
        <v>143</v>
      </c>
      <c r="D132" s="24"/>
      <c r="E132" s="62"/>
      <c r="F132" s="67"/>
      <c r="G132" s="25"/>
    </row>
    <row r="133" spans="1:7" ht="12.75" x14ac:dyDescent="0.2">
      <c r="A133" s="21"/>
      <c r="B133" s="22"/>
      <c r="C133" s="23" t="s">
        <v>120</v>
      </c>
      <c r="D133" s="40"/>
      <c r="E133" s="63"/>
      <c r="F133" s="68">
        <v>0</v>
      </c>
      <c r="G133" s="28">
        <v>0</v>
      </c>
    </row>
    <row r="134" spans="1:7" ht="12.75" x14ac:dyDescent="0.2">
      <c r="A134" s="21"/>
      <c r="B134" s="22"/>
      <c r="C134" s="29"/>
      <c r="D134" s="22"/>
      <c r="E134" s="61"/>
      <c r="F134" s="71"/>
      <c r="G134" s="42"/>
    </row>
    <row r="135" spans="1:7" ht="25.5" x14ac:dyDescent="0.2">
      <c r="A135" s="21"/>
      <c r="B135" s="22"/>
      <c r="C135" s="44" t="s">
        <v>144</v>
      </c>
      <c r="D135" s="22"/>
      <c r="E135" s="61"/>
      <c r="F135" s="71">
        <v>4125.3748108999998</v>
      </c>
      <c r="G135" s="42">
        <v>6.5714599999999995E-3</v>
      </c>
    </row>
    <row r="136" spans="1:7" ht="12.75" x14ac:dyDescent="0.2">
      <c r="A136" s="21"/>
      <c r="B136" s="22"/>
      <c r="C136" s="45" t="s">
        <v>145</v>
      </c>
      <c r="D136" s="27"/>
      <c r="E136" s="63"/>
      <c r="F136" s="68">
        <v>627771.46618170035</v>
      </c>
      <c r="G136" s="28">
        <v>1.0000000010000003</v>
      </c>
    </row>
    <row r="138" spans="1:7" ht="12.75" x14ac:dyDescent="0.2">
      <c r="B138" s="156"/>
      <c r="C138" s="156"/>
      <c r="D138" s="156"/>
      <c r="E138" s="156"/>
      <c r="F138" s="156"/>
    </row>
    <row r="139" spans="1:7" ht="12.75" x14ac:dyDescent="0.2">
      <c r="B139" s="156"/>
      <c r="C139" s="156"/>
      <c r="D139" s="156"/>
      <c r="E139" s="156"/>
      <c r="F139" s="156"/>
    </row>
    <row r="141" spans="1:7" ht="12.75" x14ac:dyDescent="0.2">
      <c r="B141" s="51" t="s">
        <v>146</v>
      </c>
      <c r="C141" s="52"/>
      <c r="D141" s="53"/>
    </row>
    <row r="142" spans="1:7" ht="12.75" x14ac:dyDescent="0.2">
      <c r="B142" s="54" t="s">
        <v>147</v>
      </c>
      <c r="C142" s="55"/>
      <c r="D142" s="78" t="s">
        <v>148</v>
      </c>
    </row>
    <row r="143" spans="1:7" ht="12.75" x14ac:dyDescent="0.2">
      <c r="B143" s="54" t="s">
        <v>149</v>
      </c>
      <c r="C143" s="55"/>
      <c r="D143" s="78" t="s">
        <v>148</v>
      </c>
    </row>
    <row r="144" spans="1:7" ht="12.75" x14ac:dyDescent="0.2">
      <c r="B144" s="56" t="s">
        <v>150</v>
      </c>
      <c r="C144" s="55"/>
      <c r="D144" s="57"/>
    </row>
    <row r="145" spans="2:4" ht="25.5" customHeight="1" x14ac:dyDescent="0.2">
      <c r="B145" s="57"/>
      <c r="C145" s="47" t="s">
        <v>151</v>
      </c>
      <c r="D145" s="48" t="s">
        <v>152</v>
      </c>
    </row>
    <row r="146" spans="2:4" ht="12.75" customHeight="1" x14ac:dyDescent="0.2">
      <c r="B146" s="72" t="s">
        <v>153</v>
      </c>
      <c r="C146" s="73" t="s">
        <v>154</v>
      </c>
      <c r="D146" s="73" t="s">
        <v>155</v>
      </c>
    </row>
    <row r="147" spans="2:4" ht="12.75" x14ac:dyDescent="0.2">
      <c r="B147" s="57" t="s">
        <v>156</v>
      </c>
      <c r="C147" s="58">
        <v>549.31769999999995</v>
      </c>
      <c r="D147" s="58">
        <v>523.25930000000005</v>
      </c>
    </row>
    <row r="148" spans="2:4" ht="12.75" x14ac:dyDescent="0.2">
      <c r="B148" s="57" t="s">
        <v>157</v>
      </c>
      <c r="C148" s="58">
        <v>42.147599999999997</v>
      </c>
      <c r="D148" s="58">
        <v>39.946199999999997</v>
      </c>
    </row>
    <row r="149" spans="2:4" ht="12.75" x14ac:dyDescent="0.2">
      <c r="B149" s="57" t="s">
        <v>437</v>
      </c>
      <c r="C149" s="58">
        <v>560.69090000000006</v>
      </c>
      <c r="D149" s="58">
        <v>534.09289999999999</v>
      </c>
    </row>
    <row r="150" spans="2:4" ht="12.75" x14ac:dyDescent="0.2">
      <c r="B150" s="57" t="s">
        <v>438</v>
      </c>
      <c r="C150" s="58">
        <v>37.0595</v>
      </c>
      <c r="D150" s="58">
        <v>35.099600000000002</v>
      </c>
    </row>
    <row r="151" spans="2:4" ht="12.75" x14ac:dyDescent="0.2">
      <c r="B151" s="57" t="s">
        <v>158</v>
      </c>
      <c r="C151" s="58">
        <v>533.99009999999998</v>
      </c>
      <c r="D151" s="58">
        <v>508.34660000000002</v>
      </c>
    </row>
    <row r="152" spans="2:4" ht="12.75" x14ac:dyDescent="0.2">
      <c r="B152" s="57" t="s">
        <v>159</v>
      </c>
      <c r="C152" s="58">
        <v>40.6526</v>
      </c>
      <c r="D152" s="58">
        <v>38.498399999999997</v>
      </c>
    </row>
    <row r="154" spans="2:4" ht="12.75" x14ac:dyDescent="0.2">
      <c r="B154" s="142" t="s">
        <v>160</v>
      </c>
      <c r="C154" s="146"/>
    </row>
    <row r="155" spans="2:4" ht="24.75" customHeight="1" x14ac:dyDescent="0.2">
      <c r="B155" s="147" t="s">
        <v>439</v>
      </c>
      <c r="C155" s="147" t="s">
        <v>440</v>
      </c>
    </row>
    <row r="156" spans="2:4" ht="12.75" x14ac:dyDescent="0.2">
      <c r="B156" s="57" t="s">
        <v>157</v>
      </c>
      <c r="C156" s="148">
        <v>0.17708199999999999</v>
      </c>
    </row>
    <row r="157" spans="2:4" ht="12.75" x14ac:dyDescent="0.2">
      <c r="B157" s="57" t="s">
        <v>438</v>
      </c>
      <c r="C157" s="148">
        <v>0.17708199999999999</v>
      </c>
    </row>
    <row r="158" spans="2:4" ht="12.75" x14ac:dyDescent="0.2">
      <c r="B158" s="57" t="s">
        <v>159</v>
      </c>
      <c r="C158" s="148">
        <v>0.17708199999999999</v>
      </c>
    </row>
    <row r="159" spans="2:4" ht="15" x14ac:dyDescent="0.25">
      <c r="B159" s="79"/>
      <c r="C159" s="77"/>
      <c r="D159"/>
    </row>
    <row r="161" spans="2:4" ht="12.75" x14ac:dyDescent="0.2">
      <c r="B161" s="56" t="s">
        <v>161</v>
      </c>
      <c r="C161" s="55"/>
      <c r="D161" s="87" t="s">
        <v>148</v>
      </c>
    </row>
    <row r="162" spans="2:4" ht="12.75" x14ac:dyDescent="0.2">
      <c r="B162" s="56" t="s">
        <v>162</v>
      </c>
      <c r="C162" s="55"/>
      <c r="D162" s="80" t="s">
        <v>148</v>
      </c>
    </row>
    <row r="163" spans="2:4" ht="12.75" x14ac:dyDescent="0.2">
      <c r="B163" s="56" t="s">
        <v>163</v>
      </c>
      <c r="C163" s="55"/>
      <c r="D163" s="60">
        <v>3.150172376795609E-2</v>
      </c>
    </row>
    <row r="164" spans="2:4" ht="12.75" x14ac:dyDescent="0.2">
      <c r="B164" s="56" t="s">
        <v>164</v>
      </c>
      <c r="C164" s="55"/>
      <c r="D164" s="60" t="s">
        <v>148</v>
      </c>
    </row>
  </sheetData>
  <mergeCells count="5">
    <mergeCell ref="A1:G1"/>
    <mergeCell ref="A2:G2"/>
    <mergeCell ref="A3:G3"/>
    <mergeCell ref="B138:F138"/>
    <mergeCell ref="B139:F139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workbookViewId="0">
      <selection sqref="A1:G1"/>
    </sheetView>
  </sheetViews>
  <sheetFormatPr defaultRowHeight="15.95" customHeight="1" x14ac:dyDescent="0.2"/>
  <cols>
    <col min="1" max="1" width="5.7109375" style="46" customWidth="1"/>
    <col min="2" max="2" width="22.7109375" style="46" customWidth="1"/>
    <col min="3" max="3" width="25.7109375" style="46" customWidth="1"/>
    <col min="4" max="4" width="14.7109375" style="46" customWidth="1"/>
    <col min="5" max="10" width="13.7109375" style="46" customWidth="1"/>
    <col min="11" max="16384" width="9.140625" style="46"/>
  </cols>
  <sheetData>
    <row r="1" spans="1:7" ht="15" x14ac:dyDescent="0.2">
      <c r="A1" s="153" t="s">
        <v>0</v>
      </c>
      <c r="B1" s="154"/>
      <c r="C1" s="154"/>
      <c r="D1" s="154"/>
      <c r="E1" s="154"/>
      <c r="F1" s="154"/>
      <c r="G1" s="155"/>
    </row>
    <row r="2" spans="1:7" ht="30.75" customHeight="1" x14ac:dyDescent="0.2">
      <c r="A2" s="153" t="s">
        <v>1154</v>
      </c>
      <c r="B2" s="154"/>
      <c r="C2" s="154"/>
      <c r="D2" s="154"/>
      <c r="E2" s="154"/>
      <c r="F2" s="154"/>
      <c r="G2" s="155"/>
    </row>
    <row r="3" spans="1:7" ht="15" x14ac:dyDescent="0.2">
      <c r="A3" s="153" t="s">
        <v>1152</v>
      </c>
      <c r="B3" s="154"/>
      <c r="C3" s="154"/>
      <c r="D3" s="154"/>
      <c r="E3" s="154"/>
      <c r="F3" s="154"/>
      <c r="G3" s="155"/>
    </row>
    <row r="4" spans="1:7" ht="30" x14ac:dyDescent="0.2">
      <c r="A4" s="49" t="s">
        <v>2</v>
      </c>
      <c r="B4" s="49" t="s">
        <v>3</v>
      </c>
      <c r="C4" s="81" t="s">
        <v>4</v>
      </c>
      <c r="D4" s="50" t="s">
        <v>5</v>
      </c>
      <c r="E4" s="49" t="s">
        <v>6</v>
      </c>
      <c r="F4" s="49" t="s">
        <v>7</v>
      </c>
      <c r="G4" s="49" t="s">
        <v>8</v>
      </c>
    </row>
    <row r="5" spans="1:7" ht="12.75" x14ac:dyDescent="0.2">
      <c r="A5" s="16"/>
      <c r="B5" s="17"/>
      <c r="C5" s="18" t="s">
        <v>9</v>
      </c>
      <c r="D5" s="19"/>
      <c r="E5" s="61"/>
      <c r="F5" s="66"/>
      <c r="G5" s="20"/>
    </row>
    <row r="6" spans="1:7" ht="28.5" customHeight="1" x14ac:dyDescent="0.2">
      <c r="A6" s="21"/>
      <c r="B6" s="22"/>
      <c r="C6" s="23" t="s">
        <v>10</v>
      </c>
      <c r="D6" s="24"/>
      <c r="E6" s="62"/>
      <c r="F6" s="67"/>
      <c r="G6" s="25"/>
    </row>
    <row r="7" spans="1:7" ht="12.75" x14ac:dyDescent="0.2">
      <c r="A7" s="21">
        <v>1</v>
      </c>
      <c r="B7" s="22" t="s">
        <v>30</v>
      </c>
      <c r="C7" s="26" t="s">
        <v>31</v>
      </c>
      <c r="D7" s="17" t="s">
        <v>32</v>
      </c>
      <c r="E7" s="61">
        <v>73854</v>
      </c>
      <c r="F7" s="66">
        <v>1580.069403</v>
      </c>
      <c r="G7" s="20">
        <v>4.1848452000000001E-2</v>
      </c>
    </row>
    <row r="8" spans="1:7" ht="12.75" x14ac:dyDescent="0.2">
      <c r="A8" s="21">
        <v>2</v>
      </c>
      <c r="B8" s="22" t="s">
        <v>17</v>
      </c>
      <c r="C8" s="26" t="s">
        <v>18</v>
      </c>
      <c r="D8" s="17" t="s">
        <v>19</v>
      </c>
      <c r="E8" s="61">
        <v>195728</v>
      </c>
      <c r="F8" s="66">
        <v>1514.053944</v>
      </c>
      <c r="G8" s="20">
        <v>4.0100019000000001E-2</v>
      </c>
    </row>
    <row r="9" spans="1:7" ht="12.75" x14ac:dyDescent="0.2">
      <c r="A9" s="21">
        <v>3</v>
      </c>
      <c r="B9" s="22" t="s">
        <v>442</v>
      </c>
      <c r="C9" s="26" t="s">
        <v>443</v>
      </c>
      <c r="D9" s="17" t="s">
        <v>32</v>
      </c>
      <c r="E9" s="61">
        <v>499667</v>
      </c>
      <c r="F9" s="66">
        <v>1428.048286</v>
      </c>
      <c r="G9" s="20">
        <v>3.7822142000000003E-2</v>
      </c>
    </row>
    <row r="10" spans="1:7" ht="25.5" x14ac:dyDescent="0.2">
      <c r="A10" s="21">
        <v>4</v>
      </c>
      <c r="B10" s="22" t="s">
        <v>60</v>
      </c>
      <c r="C10" s="26" t="s">
        <v>61</v>
      </c>
      <c r="D10" s="17" t="s">
        <v>62</v>
      </c>
      <c r="E10" s="61">
        <v>151971</v>
      </c>
      <c r="F10" s="66">
        <v>1400.1848084999999</v>
      </c>
      <c r="G10" s="20">
        <v>3.7084172999999998E-2</v>
      </c>
    </row>
    <row r="11" spans="1:7" ht="12.75" x14ac:dyDescent="0.2">
      <c r="A11" s="21">
        <v>5</v>
      </c>
      <c r="B11" s="22" t="s">
        <v>116</v>
      </c>
      <c r="C11" s="26" t="s">
        <v>117</v>
      </c>
      <c r="D11" s="17" t="s">
        <v>32</v>
      </c>
      <c r="E11" s="61">
        <v>496341</v>
      </c>
      <c r="F11" s="66">
        <v>1337.8871655</v>
      </c>
      <c r="G11" s="20">
        <v>3.5434207000000002E-2</v>
      </c>
    </row>
    <row r="12" spans="1:7" ht="12.75" x14ac:dyDescent="0.2">
      <c r="A12" s="21">
        <v>6</v>
      </c>
      <c r="B12" s="22" t="s">
        <v>444</v>
      </c>
      <c r="C12" s="26" t="s">
        <v>445</v>
      </c>
      <c r="D12" s="17" t="s">
        <v>187</v>
      </c>
      <c r="E12" s="61">
        <v>71938</v>
      </c>
      <c r="F12" s="66">
        <v>1252.476549</v>
      </c>
      <c r="G12" s="20">
        <v>3.3172090000000001E-2</v>
      </c>
    </row>
    <row r="13" spans="1:7" ht="25.5" x14ac:dyDescent="0.2">
      <c r="A13" s="21">
        <v>7</v>
      </c>
      <c r="B13" s="22" t="s">
        <v>14</v>
      </c>
      <c r="C13" s="26" t="s">
        <v>15</v>
      </c>
      <c r="D13" s="17" t="s">
        <v>16</v>
      </c>
      <c r="E13" s="61">
        <v>90750</v>
      </c>
      <c r="F13" s="66">
        <v>1243.6379999999999</v>
      </c>
      <c r="G13" s="20">
        <v>3.2937999000000003E-2</v>
      </c>
    </row>
    <row r="14" spans="1:7" ht="12.75" x14ac:dyDescent="0.2">
      <c r="A14" s="21">
        <v>8</v>
      </c>
      <c r="B14" s="22" t="s">
        <v>356</v>
      </c>
      <c r="C14" s="26" t="s">
        <v>357</v>
      </c>
      <c r="D14" s="17" t="s">
        <v>187</v>
      </c>
      <c r="E14" s="61">
        <v>109995</v>
      </c>
      <c r="F14" s="66">
        <v>1211.154945</v>
      </c>
      <c r="G14" s="20">
        <v>3.2077678999999998E-2</v>
      </c>
    </row>
    <row r="15" spans="1:7" ht="25.5" x14ac:dyDescent="0.2">
      <c r="A15" s="21">
        <v>9</v>
      </c>
      <c r="B15" s="22" t="s">
        <v>446</v>
      </c>
      <c r="C15" s="26" t="s">
        <v>447</v>
      </c>
      <c r="D15" s="17" t="s">
        <v>178</v>
      </c>
      <c r="E15" s="61">
        <v>65000</v>
      </c>
      <c r="F15" s="66">
        <v>1191.45</v>
      </c>
      <c r="G15" s="20">
        <v>3.155579E-2</v>
      </c>
    </row>
    <row r="16" spans="1:7" ht="12.75" x14ac:dyDescent="0.2">
      <c r="A16" s="21">
        <v>10</v>
      </c>
      <c r="B16" s="22" t="s">
        <v>448</v>
      </c>
      <c r="C16" s="26" t="s">
        <v>449</v>
      </c>
      <c r="D16" s="17" t="s">
        <v>187</v>
      </c>
      <c r="E16" s="61">
        <v>94843</v>
      </c>
      <c r="F16" s="66">
        <v>1168.2760740000001</v>
      </c>
      <c r="G16" s="20">
        <v>3.0942023999999999E-2</v>
      </c>
    </row>
    <row r="17" spans="1:7" ht="12.75" x14ac:dyDescent="0.2">
      <c r="A17" s="21">
        <v>11</v>
      </c>
      <c r="B17" s="22" t="s">
        <v>450</v>
      </c>
      <c r="C17" s="26" t="s">
        <v>451</v>
      </c>
      <c r="D17" s="17" t="s">
        <v>68</v>
      </c>
      <c r="E17" s="61">
        <v>126075</v>
      </c>
      <c r="F17" s="66">
        <v>1163.6092125</v>
      </c>
      <c r="G17" s="20">
        <v>3.0818420999999999E-2</v>
      </c>
    </row>
    <row r="18" spans="1:7" ht="12.75" x14ac:dyDescent="0.2">
      <c r="A18" s="21">
        <v>12</v>
      </c>
      <c r="B18" s="22" t="s">
        <v>452</v>
      </c>
      <c r="C18" s="26" t="s">
        <v>453</v>
      </c>
      <c r="D18" s="17" t="s">
        <v>178</v>
      </c>
      <c r="E18" s="61">
        <v>54105</v>
      </c>
      <c r="F18" s="66">
        <v>1141.5613949999999</v>
      </c>
      <c r="G18" s="20">
        <v>3.0234480000000001E-2</v>
      </c>
    </row>
    <row r="19" spans="1:7" ht="25.5" x14ac:dyDescent="0.2">
      <c r="A19" s="21">
        <v>13</v>
      </c>
      <c r="B19" s="22" t="s">
        <v>339</v>
      </c>
      <c r="C19" s="26" t="s">
        <v>340</v>
      </c>
      <c r="D19" s="17" t="s">
        <v>83</v>
      </c>
      <c r="E19" s="61">
        <v>94850</v>
      </c>
      <c r="F19" s="66">
        <v>1113.017325</v>
      </c>
      <c r="G19" s="20">
        <v>2.9478484999999999E-2</v>
      </c>
    </row>
    <row r="20" spans="1:7" ht="12.75" x14ac:dyDescent="0.2">
      <c r="A20" s="21">
        <v>14</v>
      </c>
      <c r="B20" s="22" t="s">
        <v>454</v>
      </c>
      <c r="C20" s="26" t="s">
        <v>455</v>
      </c>
      <c r="D20" s="17" t="s">
        <v>32</v>
      </c>
      <c r="E20" s="61">
        <v>82637</v>
      </c>
      <c r="F20" s="66">
        <v>1102.8734019999999</v>
      </c>
      <c r="G20" s="20">
        <v>2.9209821E-2</v>
      </c>
    </row>
    <row r="21" spans="1:7" ht="12.75" x14ac:dyDescent="0.2">
      <c r="A21" s="21">
        <v>15</v>
      </c>
      <c r="B21" s="22" t="s">
        <v>456</v>
      </c>
      <c r="C21" s="26" t="s">
        <v>457</v>
      </c>
      <c r="D21" s="17" t="s">
        <v>178</v>
      </c>
      <c r="E21" s="61">
        <v>91442</v>
      </c>
      <c r="F21" s="66">
        <v>1068.865538</v>
      </c>
      <c r="G21" s="20">
        <v>2.8309115999999999E-2</v>
      </c>
    </row>
    <row r="22" spans="1:7" ht="25.5" x14ac:dyDescent="0.2">
      <c r="A22" s="21">
        <v>16</v>
      </c>
      <c r="B22" s="22" t="s">
        <v>26</v>
      </c>
      <c r="C22" s="26" t="s">
        <v>27</v>
      </c>
      <c r="D22" s="17" t="s">
        <v>16</v>
      </c>
      <c r="E22" s="61">
        <v>851067</v>
      </c>
      <c r="F22" s="66">
        <v>1020.8548665</v>
      </c>
      <c r="G22" s="20">
        <v>2.7037544E-2</v>
      </c>
    </row>
    <row r="23" spans="1:7" ht="51" x14ac:dyDescent="0.2">
      <c r="A23" s="21">
        <v>17</v>
      </c>
      <c r="B23" s="22" t="s">
        <v>371</v>
      </c>
      <c r="C23" s="26" t="s">
        <v>372</v>
      </c>
      <c r="D23" s="17" t="s">
        <v>232</v>
      </c>
      <c r="E23" s="61">
        <v>574771</v>
      </c>
      <c r="F23" s="66">
        <v>1015.9077425</v>
      </c>
      <c r="G23" s="20">
        <v>2.6906518000000001E-2</v>
      </c>
    </row>
    <row r="24" spans="1:7" ht="25.5" x14ac:dyDescent="0.2">
      <c r="A24" s="21">
        <v>18</v>
      </c>
      <c r="B24" s="22" t="s">
        <v>458</v>
      </c>
      <c r="C24" s="26" t="s">
        <v>459</v>
      </c>
      <c r="D24" s="17" t="s">
        <v>74</v>
      </c>
      <c r="E24" s="61">
        <v>103540</v>
      </c>
      <c r="F24" s="66">
        <v>931.96353999999997</v>
      </c>
      <c r="G24" s="20">
        <v>2.4683238999999999E-2</v>
      </c>
    </row>
    <row r="25" spans="1:7" ht="25.5" x14ac:dyDescent="0.2">
      <c r="A25" s="21">
        <v>19</v>
      </c>
      <c r="B25" s="22" t="s">
        <v>460</v>
      </c>
      <c r="C25" s="26" t="s">
        <v>461</v>
      </c>
      <c r="D25" s="17" t="s">
        <v>178</v>
      </c>
      <c r="E25" s="61">
        <v>128496</v>
      </c>
      <c r="F25" s="66">
        <v>886.365408</v>
      </c>
      <c r="G25" s="20">
        <v>2.3475564000000001E-2</v>
      </c>
    </row>
    <row r="26" spans="1:7" ht="12.75" x14ac:dyDescent="0.2">
      <c r="A26" s="21">
        <v>20</v>
      </c>
      <c r="B26" s="22" t="s">
        <v>462</v>
      </c>
      <c r="C26" s="26" t="s">
        <v>463</v>
      </c>
      <c r="D26" s="17" t="s">
        <v>178</v>
      </c>
      <c r="E26" s="61">
        <v>505000</v>
      </c>
      <c r="F26" s="66">
        <v>857.74249999999995</v>
      </c>
      <c r="G26" s="20">
        <v>2.2717480000000002E-2</v>
      </c>
    </row>
    <row r="27" spans="1:7" ht="25.5" x14ac:dyDescent="0.2">
      <c r="A27" s="21">
        <v>21</v>
      </c>
      <c r="B27" s="22" t="s">
        <v>389</v>
      </c>
      <c r="C27" s="26" t="s">
        <v>390</v>
      </c>
      <c r="D27" s="17" t="s">
        <v>35</v>
      </c>
      <c r="E27" s="61">
        <v>9153</v>
      </c>
      <c r="F27" s="66">
        <v>851.36629500000004</v>
      </c>
      <c r="G27" s="20">
        <v>2.2548604999999999E-2</v>
      </c>
    </row>
    <row r="28" spans="1:7" ht="12.75" x14ac:dyDescent="0.2">
      <c r="A28" s="21">
        <v>22</v>
      </c>
      <c r="B28" s="22" t="s">
        <v>375</v>
      </c>
      <c r="C28" s="26" t="s">
        <v>376</v>
      </c>
      <c r="D28" s="17" t="s">
        <v>178</v>
      </c>
      <c r="E28" s="61">
        <v>119239</v>
      </c>
      <c r="F28" s="66">
        <v>833.95756600000004</v>
      </c>
      <c r="G28" s="20">
        <v>2.2087532E-2</v>
      </c>
    </row>
    <row r="29" spans="1:7" ht="25.5" x14ac:dyDescent="0.2">
      <c r="A29" s="21">
        <v>23</v>
      </c>
      <c r="B29" s="22" t="s">
        <v>464</v>
      </c>
      <c r="C29" s="26" t="s">
        <v>465</v>
      </c>
      <c r="D29" s="17" t="s">
        <v>35</v>
      </c>
      <c r="E29" s="61">
        <v>51462</v>
      </c>
      <c r="F29" s="66">
        <v>829.28439900000001</v>
      </c>
      <c r="G29" s="20">
        <v>2.1963762000000001E-2</v>
      </c>
    </row>
    <row r="30" spans="1:7" ht="12.75" x14ac:dyDescent="0.2">
      <c r="A30" s="21">
        <v>24</v>
      </c>
      <c r="B30" s="22" t="s">
        <v>373</v>
      </c>
      <c r="C30" s="26" t="s">
        <v>374</v>
      </c>
      <c r="D30" s="17" t="s">
        <v>172</v>
      </c>
      <c r="E30" s="61">
        <v>110278</v>
      </c>
      <c r="F30" s="66">
        <v>817.60109199999999</v>
      </c>
      <c r="G30" s="20">
        <v>2.1654327000000001E-2</v>
      </c>
    </row>
    <row r="31" spans="1:7" ht="12.75" x14ac:dyDescent="0.2">
      <c r="A31" s="21">
        <v>25</v>
      </c>
      <c r="B31" s="22" t="s">
        <v>23</v>
      </c>
      <c r="C31" s="26" t="s">
        <v>24</v>
      </c>
      <c r="D31" s="17" t="s">
        <v>25</v>
      </c>
      <c r="E31" s="61">
        <v>350000</v>
      </c>
      <c r="F31" s="66">
        <v>803.42499999999995</v>
      </c>
      <c r="G31" s="20">
        <v>2.1278871000000001E-2</v>
      </c>
    </row>
    <row r="32" spans="1:7" ht="25.5" x14ac:dyDescent="0.2">
      <c r="A32" s="21">
        <v>26</v>
      </c>
      <c r="B32" s="22" t="s">
        <v>466</v>
      </c>
      <c r="C32" s="26" t="s">
        <v>467</v>
      </c>
      <c r="D32" s="17" t="s">
        <v>178</v>
      </c>
      <c r="E32" s="61">
        <v>103298</v>
      </c>
      <c r="F32" s="66">
        <v>779.28011200000003</v>
      </c>
      <c r="G32" s="20">
        <v>2.0639388000000002E-2</v>
      </c>
    </row>
    <row r="33" spans="1:7" ht="12.75" x14ac:dyDescent="0.2">
      <c r="A33" s="21">
        <v>27</v>
      </c>
      <c r="B33" s="22" t="s">
        <v>47</v>
      </c>
      <c r="C33" s="26" t="s">
        <v>48</v>
      </c>
      <c r="D33" s="17" t="s">
        <v>19</v>
      </c>
      <c r="E33" s="61">
        <v>4564</v>
      </c>
      <c r="F33" s="66">
        <v>770.43058399999995</v>
      </c>
      <c r="G33" s="20">
        <v>2.0405006999999999E-2</v>
      </c>
    </row>
    <row r="34" spans="1:7" ht="12.75" x14ac:dyDescent="0.2">
      <c r="A34" s="21">
        <v>28</v>
      </c>
      <c r="B34" s="22" t="s">
        <v>468</v>
      </c>
      <c r="C34" s="26" t="s">
        <v>469</v>
      </c>
      <c r="D34" s="17" t="s">
        <v>32</v>
      </c>
      <c r="E34" s="61">
        <v>140844</v>
      </c>
      <c r="F34" s="66">
        <v>768.86739599999999</v>
      </c>
      <c r="G34" s="20">
        <v>2.0363605999999999E-2</v>
      </c>
    </row>
    <row r="35" spans="1:7" ht="12.75" x14ac:dyDescent="0.2">
      <c r="A35" s="21">
        <v>29</v>
      </c>
      <c r="B35" s="22" t="s">
        <v>470</v>
      </c>
      <c r="C35" s="26" t="s">
        <v>471</v>
      </c>
      <c r="D35" s="17" t="s">
        <v>19</v>
      </c>
      <c r="E35" s="61">
        <v>20348</v>
      </c>
      <c r="F35" s="66">
        <v>762.01225199999999</v>
      </c>
      <c r="G35" s="20">
        <v>2.0182045999999999E-2</v>
      </c>
    </row>
    <row r="36" spans="1:7" ht="25.5" x14ac:dyDescent="0.2">
      <c r="A36" s="21">
        <v>30</v>
      </c>
      <c r="B36" s="22" t="s">
        <v>387</v>
      </c>
      <c r="C36" s="26" t="s">
        <v>388</v>
      </c>
      <c r="D36" s="17" t="s">
        <v>35</v>
      </c>
      <c r="E36" s="61">
        <v>98216</v>
      </c>
      <c r="F36" s="66">
        <v>749.63361999999995</v>
      </c>
      <c r="G36" s="20">
        <v>1.9854195000000002E-2</v>
      </c>
    </row>
    <row r="37" spans="1:7" ht="25.5" x14ac:dyDescent="0.2">
      <c r="A37" s="21">
        <v>31</v>
      </c>
      <c r="B37" s="22" t="s">
        <v>472</v>
      </c>
      <c r="C37" s="26" t="s">
        <v>473</v>
      </c>
      <c r="D37" s="17" t="s">
        <v>16</v>
      </c>
      <c r="E37" s="61">
        <v>130238</v>
      </c>
      <c r="F37" s="66">
        <v>703.22008100000005</v>
      </c>
      <c r="G37" s="20">
        <v>1.8624923000000002E-2</v>
      </c>
    </row>
    <row r="38" spans="1:7" ht="25.5" x14ac:dyDescent="0.2">
      <c r="A38" s="21">
        <v>32</v>
      </c>
      <c r="B38" s="22" t="s">
        <v>474</v>
      </c>
      <c r="C38" s="26" t="s">
        <v>475</v>
      </c>
      <c r="D38" s="17" t="s">
        <v>40</v>
      </c>
      <c r="E38" s="61">
        <v>101486</v>
      </c>
      <c r="F38" s="66">
        <v>660.36940200000004</v>
      </c>
      <c r="G38" s="20">
        <v>1.7490015000000001E-2</v>
      </c>
    </row>
    <row r="39" spans="1:7" ht="25.5" x14ac:dyDescent="0.2">
      <c r="A39" s="21">
        <v>33</v>
      </c>
      <c r="B39" s="22" t="s">
        <v>427</v>
      </c>
      <c r="C39" s="26" t="s">
        <v>428</v>
      </c>
      <c r="D39" s="17" t="s">
        <v>343</v>
      </c>
      <c r="E39" s="61">
        <v>354881</v>
      </c>
      <c r="F39" s="66">
        <v>526.28852300000005</v>
      </c>
      <c r="G39" s="20">
        <v>1.3938855999999999E-2</v>
      </c>
    </row>
    <row r="40" spans="1:7" ht="12.75" x14ac:dyDescent="0.2">
      <c r="A40" s="21">
        <v>34</v>
      </c>
      <c r="B40" s="22" t="s">
        <v>433</v>
      </c>
      <c r="C40" s="26" t="s">
        <v>434</v>
      </c>
      <c r="D40" s="17" t="s">
        <v>172</v>
      </c>
      <c r="E40" s="61">
        <v>36957</v>
      </c>
      <c r="F40" s="66">
        <v>459.92986500000001</v>
      </c>
      <c r="G40" s="20">
        <v>1.2181334E-2</v>
      </c>
    </row>
    <row r="41" spans="1:7" ht="25.5" x14ac:dyDescent="0.2">
      <c r="A41" s="21">
        <v>35</v>
      </c>
      <c r="B41" s="22" t="s">
        <v>476</v>
      </c>
      <c r="C41" s="26" t="s">
        <v>477</v>
      </c>
      <c r="D41" s="17" t="s">
        <v>35</v>
      </c>
      <c r="E41" s="61">
        <v>143845</v>
      </c>
      <c r="F41" s="66">
        <v>428.94578999999999</v>
      </c>
      <c r="G41" s="20">
        <v>1.1360713999999999E-2</v>
      </c>
    </row>
    <row r="42" spans="1:7" ht="25.5" x14ac:dyDescent="0.2">
      <c r="A42" s="21">
        <v>36</v>
      </c>
      <c r="B42" s="22" t="s">
        <v>344</v>
      </c>
      <c r="C42" s="26" t="s">
        <v>345</v>
      </c>
      <c r="D42" s="17" t="s">
        <v>40</v>
      </c>
      <c r="E42" s="61">
        <v>6938</v>
      </c>
      <c r="F42" s="66">
        <v>369.89947000000001</v>
      </c>
      <c r="G42" s="20">
        <v>9.7968610000000005E-3</v>
      </c>
    </row>
    <row r="43" spans="1:7" ht="25.5" x14ac:dyDescent="0.2">
      <c r="A43" s="21">
        <v>37</v>
      </c>
      <c r="B43" s="22" t="s">
        <v>422</v>
      </c>
      <c r="C43" s="26" t="s">
        <v>423</v>
      </c>
      <c r="D43" s="17" t="s">
        <v>424</v>
      </c>
      <c r="E43" s="61">
        <v>477320</v>
      </c>
      <c r="F43" s="66">
        <v>336.27193999999997</v>
      </c>
      <c r="G43" s="20">
        <v>8.9062289999999999E-3</v>
      </c>
    </row>
    <row r="44" spans="1:7" ht="12.75" x14ac:dyDescent="0.2">
      <c r="A44" s="21">
        <v>38</v>
      </c>
      <c r="B44" s="22" t="s">
        <v>354</v>
      </c>
      <c r="C44" s="26" t="s">
        <v>355</v>
      </c>
      <c r="D44" s="17" t="s">
        <v>248</v>
      </c>
      <c r="E44" s="61">
        <v>17365</v>
      </c>
      <c r="F44" s="66">
        <v>335.52652999999998</v>
      </c>
      <c r="G44" s="20">
        <v>8.8864870000000002E-3</v>
      </c>
    </row>
    <row r="45" spans="1:7" ht="12.75" x14ac:dyDescent="0.2">
      <c r="A45" s="16"/>
      <c r="B45" s="17"/>
      <c r="C45" s="23" t="s">
        <v>120</v>
      </c>
      <c r="D45" s="27"/>
      <c r="E45" s="63"/>
      <c r="F45" s="68">
        <v>35416.310021500009</v>
      </c>
      <c r="G45" s="28">
        <v>0.93800800100000004</v>
      </c>
    </row>
    <row r="46" spans="1:7" ht="12.75" x14ac:dyDescent="0.2">
      <c r="A46" s="21"/>
      <c r="B46" s="22"/>
      <c r="C46" s="29"/>
      <c r="D46" s="30"/>
      <c r="E46" s="61"/>
      <c r="F46" s="66"/>
      <c r="G46" s="20"/>
    </row>
    <row r="47" spans="1:7" ht="12.75" x14ac:dyDescent="0.2">
      <c r="A47" s="16"/>
      <c r="B47" s="17"/>
      <c r="C47" s="23" t="s">
        <v>121</v>
      </c>
      <c r="D47" s="24"/>
      <c r="E47" s="62"/>
      <c r="F47" s="67"/>
      <c r="G47" s="25"/>
    </row>
    <row r="48" spans="1:7" ht="12.75" x14ac:dyDescent="0.2">
      <c r="A48" s="16"/>
      <c r="B48" s="17"/>
      <c r="C48" s="23" t="s">
        <v>120</v>
      </c>
      <c r="D48" s="27"/>
      <c r="E48" s="63"/>
      <c r="F48" s="68">
        <v>0</v>
      </c>
      <c r="G48" s="28">
        <v>0</v>
      </c>
    </row>
    <row r="49" spans="1:7" ht="12.75" x14ac:dyDescent="0.2">
      <c r="A49" s="21"/>
      <c r="B49" s="22"/>
      <c r="C49" s="29"/>
      <c r="D49" s="30"/>
      <c r="E49" s="61"/>
      <c r="F49" s="66"/>
      <c r="G49" s="20"/>
    </row>
    <row r="50" spans="1:7" ht="12.75" x14ac:dyDescent="0.2">
      <c r="A50" s="31"/>
      <c r="B50" s="32"/>
      <c r="C50" s="23" t="s">
        <v>122</v>
      </c>
      <c r="D50" s="24"/>
      <c r="E50" s="62"/>
      <c r="F50" s="67"/>
      <c r="G50" s="25"/>
    </row>
    <row r="51" spans="1:7" ht="12.75" x14ac:dyDescent="0.2">
      <c r="A51" s="33"/>
      <c r="B51" s="34"/>
      <c r="C51" s="23" t="s">
        <v>120</v>
      </c>
      <c r="D51" s="35"/>
      <c r="E51" s="64"/>
      <c r="F51" s="69">
        <v>0</v>
      </c>
      <c r="G51" s="36">
        <v>0</v>
      </c>
    </row>
    <row r="52" spans="1:7" ht="12.75" x14ac:dyDescent="0.2">
      <c r="A52" s="33"/>
      <c r="B52" s="34"/>
      <c r="C52" s="29"/>
      <c r="D52" s="37"/>
      <c r="E52" s="65"/>
      <c r="F52" s="70"/>
      <c r="G52" s="38"/>
    </row>
    <row r="53" spans="1:7" ht="12.75" x14ac:dyDescent="0.2">
      <c r="A53" s="16"/>
      <c r="B53" s="17"/>
      <c r="C53" s="23" t="s">
        <v>123</v>
      </c>
      <c r="D53" s="24"/>
      <c r="E53" s="62"/>
      <c r="F53" s="67"/>
      <c r="G53" s="25"/>
    </row>
    <row r="54" spans="1:7" ht="12.75" x14ac:dyDescent="0.2">
      <c r="A54" s="16"/>
      <c r="B54" s="17"/>
      <c r="C54" s="23" t="s">
        <v>120</v>
      </c>
      <c r="D54" s="27"/>
      <c r="E54" s="63"/>
      <c r="F54" s="68">
        <v>0</v>
      </c>
      <c r="G54" s="28">
        <v>0</v>
      </c>
    </row>
    <row r="55" spans="1:7" ht="12.75" x14ac:dyDescent="0.2">
      <c r="A55" s="16"/>
      <c r="B55" s="17"/>
      <c r="C55" s="29"/>
      <c r="D55" s="19"/>
      <c r="E55" s="61"/>
      <c r="F55" s="66"/>
      <c r="G55" s="20"/>
    </row>
    <row r="56" spans="1:7" ht="12.75" x14ac:dyDescent="0.2">
      <c r="A56" s="16"/>
      <c r="B56" s="17"/>
      <c r="C56" s="23" t="s">
        <v>124</v>
      </c>
      <c r="D56" s="24"/>
      <c r="E56" s="62"/>
      <c r="F56" s="67"/>
      <c r="G56" s="25"/>
    </row>
    <row r="57" spans="1:7" ht="12.75" x14ac:dyDescent="0.2">
      <c r="A57" s="16"/>
      <c r="B57" s="17"/>
      <c r="C57" s="23" t="s">
        <v>120</v>
      </c>
      <c r="D57" s="27"/>
      <c r="E57" s="63"/>
      <c r="F57" s="68">
        <v>0</v>
      </c>
      <c r="G57" s="28">
        <v>0</v>
      </c>
    </row>
    <row r="58" spans="1:7" ht="12.75" x14ac:dyDescent="0.2">
      <c r="A58" s="16"/>
      <c r="B58" s="17"/>
      <c r="C58" s="29"/>
      <c r="D58" s="19"/>
      <c r="E58" s="61"/>
      <c r="F58" s="66"/>
      <c r="G58" s="20"/>
    </row>
    <row r="59" spans="1:7" ht="12.75" x14ac:dyDescent="0.2">
      <c r="A59" s="16"/>
      <c r="B59" s="17"/>
      <c r="C59" s="23" t="s">
        <v>125</v>
      </c>
      <c r="D59" s="24"/>
      <c r="E59" s="62"/>
      <c r="F59" s="67"/>
      <c r="G59" s="25"/>
    </row>
    <row r="60" spans="1:7" ht="12.75" x14ac:dyDescent="0.2">
      <c r="A60" s="16"/>
      <c r="B60" s="17"/>
      <c r="C60" s="23" t="s">
        <v>120</v>
      </c>
      <c r="D60" s="27"/>
      <c r="E60" s="63"/>
      <c r="F60" s="68">
        <v>0</v>
      </c>
      <c r="G60" s="28">
        <v>0</v>
      </c>
    </row>
    <row r="61" spans="1:7" ht="12.75" x14ac:dyDescent="0.2">
      <c r="A61" s="16"/>
      <c r="B61" s="17"/>
      <c r="C61" s="29"/>
      <c r="D61" s="19"/>
      <c r="E61" s="61"/>
      <c r="F61" s="66"/>
      <c r="G61" s="20"/>
    </row>
    <row r="62" spans="1:7" ht="25.5" x14ac:dyDescent="0.2">
      <c r="A62" s="21"/>
      <c r="B62" s="22"/>
      <c r="C62" s="39" t="s">
        <v>126</v>
      </c>
      <c r="D62" s="40"/>
      <c r="E62" s="63"/>
      <c r="F62" s="68">
        <v>35416.310021500009</v>
      </c>
      <c r="G62" s="28">
        <v>0.93800800100000004</v>
      </c>
    </row>
    <row r="63" spans="1:7" ht="12.75" x14ac:dyDescent="0.2">
      <c r="A63" s="16"/>
      <c r="B63" s="17"/>
      <c r="C63" s="26"/>
      <c r="D63" s="19"/>
      <c r="E63" s="61"/>
      <c r="F63" s="66"/>
      <c r="G63" s="20"/>
    </row>
    <row r="64" spans="1:7" ht="12.75" x14ac:dyDescent="0.2">
      <c r="A64" s="16"/>
      <c r="B64" s="17"/>
      <c r="C64" s="18" t="s">
        <v>127</v>
      </c>
      <c r="D64" s="19"/>
      <c r="E64" s="61"/>
      <c r="F64" s="66"/>
      <c r="G64" s="20"/>
    </row>
    <row r="65" spans="1:7" ht="25.5" x14ac:dyDescent="0.2">
      <c r="A65" s="16"/>
      <c r="B65" s="17"/>
      <c r="C65" s="23" t="s">
        <v>10</v>
      </c>
      <c r="D65" s="24"/>
      <c r="E65" s="62"/>
      <c r="F65" s="67"/>
      <c r="G65" s="25"/>
    </row>
    <row r="66" spans="1:7" ht="12.75" x14ac:dyDescent="0.2">
      <c r="A66" s="21"/>
      <c r="B66" s="22"/>
      <c r="C66" s="23" t="s">
        <v>120</v>
      </c>
      <c r="D66" s="27"/>
      <c r="E66" s="63"/>
      <c r="F66" s="68">
        <v>0</v>
      </c>
      <c r="G66" s="28">
        <v>0</v>
      </c>
    </row>
    <row r="67" spans="1:7" ht="12.75" x14ac:dyDescent="0.2">
      <c r="A67" s="21"/>
      <c r="B67" s="22"/>
      <c r="C67" s="29"/>
      <c r="D67" s="19"/>
      <c r="E67" s="61"/>
      <c r="F67" s="66"/>
      <c r="G67" s="20"/>
    </row>
    <row r="68" spans="1:7" ht="12.75" x14ac:dyDescent="0.2">
      <c r="A68" s="16"/>
      <c r="B68" s="41"/>
      <c r="C68" s="23" t="s">
        <v>128</v>
      </c>
      <c r="D68" s="24"/>
      <c r="E68" s="62"/>
      <c r="F68" s="67"/>
      <c r="G68" s="25"/>
    </row>
    <row r="69" spans="1:7" ht="12.75" x14ac:dyDescent="0.2">
      <c r="A69" s="21"/>
      <c r="B69" s="22"/>
      <c r="C69" s="23" t="s">
        <v>120</v>
      </c>
      <c r="D69" s="27"/>
      <c r="E69" s="63"/>
      <c r="F69" s="68">
        <v>0</v>
      </c>
      <c r="G69" s="28">
        <v>0</v>
      </c>
    </row>
    <row r="70" spans="1:7" ht="12.75" x14ac:dyDescent="0.2">
      <c r="A70" s="21"/>
      <c r="B70" s="22"/>
      <c r="C70" s="29"/>
      <c r="D70" s="19"/>
      <c r="E70" s="61"/>
      <c r="F70" s="71"/>
      <c r="G70" s="42"/>
    </row>
    <row r="71" spans="1:7" ht="12.75" x14ac:dyDescent="0.2">
      <c r="A71" s="16"/>
      <c r="B71" s="17"/>
      <c r="C71" s="23" t="s">
        <v>129</v>
      </c>
      <c r="D71" s="24"/>
      <c r="E71" s="62"/>
      <c r="F71" s="67"/>
      <c r="G71" s="25"/>
    </row>
    <row r="72" spans="1:7" ht="12.75" x14ac:dyDescent="0.2">
      <c r="A72" s="21"/>
      <c r="B72" s="22"/>
      <c r="C72" s="23" t="s">
        <v>120</v>
      </c>
      <c r="D72" s="27"/>
      <c r="E72" s="63"/>
      <c r="F72" s="68">
        <v>0</v>
      </c>
      <c r="G72" s="28">
        <v>0</v>
      </c>
    </row>
    <row r="73" spans="1:7" ht="12.75" x14ac:dyDescent="0.2">
      <c r="A73" s="16"/>
      <c r="B73" s="17"/>
      <c r="C73" s="29"/>
      <c r="D73" s="19"/>
      <c r="E73" s="61"/>
      <c r="F73" s="66"/>
      <c r="G73" s="20"/>
    </row>
    <row r="74" spans="1:7" ht="25.5" x14ac:dyDescent="0.2">
      <c r="A74" s="16"/>
      <c r="B74" s="41"/>
      <c r="C74" s="23" t="s">
        <v>130</v>
      </c>
      <c r="D74" s="24"/>
      <c r="E74" s="62"/>
      <c r="F74" s="67"/>
      <c r="G74" s="25"/>
    </row>
    <row r="75" spans="1:7" ht="12.75" x14ac:dyDescent="0.2">
      <c r="A75" s="21"/>
      <c r="B75" s="22"/>
      <c r="C75" s="23" t="s">
        <v>120</v>
      </c>
      <c r="D75" s="27"/>
      <c r="E75" s="63"/>
      <c r="F75" s="68">
        <v>0</v>
      </c>
      <c r="G75" s="28">
        <v>0</v>
      </c>
    </row>
    <row r="76" spans="1:7" ht="12.75" x14ac:dyDescent="0.2">
      <c r="A76" s="21"/>
      <c r="B76" s="22"/>
      <c r="C76" s="29"/>
      <c r="D76" s="19"/>
      <c r="E76" s="61"/>
      <c r="F76" s="66"/>
      <c r="G76" s="20"/>
    </row>
    <row r="77" spans="1:7" ht="12.75" x14ac:dyDescent="0.2">
      <c r="A77" s="21"/>
      <c r="B77" s="22"/>
      <c r="C77" s="43" t="s">
        <v>131</v>
      </c>
      <c r="D77" s="40"/>
      <c r="E77" s="63"/>
      <c r="F77" s="68">
        <v>0</v>
      </c>
      <c r="G77" s="28">
        <v>0</v>
      </c>
    </row>
    <row r="78" spans="1:7" ht="12.75" x14ac:dyDescent="0.2">
      <c r="A78" s="21"/>
      <c r="B78" s="22"/>
      <c r="C78" s="26"/>
      <c r="D78" s="19"/>
      <c r="E78" s="61"/>
      <c r="F78" s="66"/>
      <c r="G78" s="20"/>
    </row>
    <row r="79" spans="1:7" ht="12.75" x14ac:dyDescent="0.2">
      <c r="A79" s="16"/>
      <c r="B79" s="17"/>
      <c r="C79" s="18" t="s">
        <v>132</v>
      </c>
      <c r="D79" s="19"/>
      <c r="E79" s="61"/>
      <c r="F79" s="66"/>
      <c r="G79" s="20"/>
    </row>
    <row r="80" spans="1:7" ht="12.75" x14ac:dyDescent="0.2">
      <c r="A80" s="21"/>
      <c r="B80" s="22"/>
      <c r="C80" s="23" t="s">
        <v>133</v>
      </c>
      <c r="D80" s="24"/>
      <c r="E80" s="62"/>
      <c r="F80" s="67"/>
      <c r="G80" s="25"/>
    </row>
    <row r="81" spans="1:7" ht="12.75" x14ac:dyDescent="0.2">
      <c r="A81" s="21"/>
      <c r="B81" s="22"/>
      <c r="C81" s="23" t="s">
        <v>120</v>
      </c>
      <c r="D81" s="40"/>
      <c r="E81" s="63"/>
      <c r="F81" s="68">
        <v>0</v>
      </c>
      <c r="G81" s="28">
        <v>0</v>
      </c>
    </row>
    <row r="82" spans="1:7" ht="12.75" x14ac:dyDescent="0.2">
      <c r="A82" s="21"/>
      <c r="B82" s="22"/>
      <c r="C82" s="29"/>
      <c r="D82" s="22"/>
      <c r="E82" s="61"/>
      <c r="F82" s="66"/>
      <c r="G82" s="20"/>
    </row>
    <row r="83" spans="1:7" ht="12.75" x14ac:dyDescent="0.2">
      <c r="A83" s="21"/>
      <c r="B83" s="22"/>
      <c r="C83" s="23" t="s">
        <v>134</v>
      </c>
      <c r="D83" s="24"/>
      <c r="E83" s="62"/>
      <c r="F83" s="67"/>
      <c r="G83" s="25"/>
    </row>
    <row r="84" spans="1:7" ht="12.75" x14ac:dyDescent="0.2">
      <c r="A84" s="21"/>
      <c r="B84" s="22"/>
      <c r="C84" s="23" t="s">
        <v>120</v>
      </c>
      <c r="D84" s="40"/>
      <c r="E84" s="63"/>
      <c r="F84" s="68">
        <v>0</v>
      </c>
      <c r="G84" s="28">
        <v>0</v>
      </c>
    </row>
    <row r="85" spans="1:7" ht="12.75" x14ac:dyDescent="0.2">
      <c r="A85" s="21"/>
      <c r="B85" s="22"/>
      <c r="C85" s="29"/>
      <c r="D85" s="22"/>
      <c r="E85" s="61"/>
      <c r="F85" s="66"/>
      <c r="G85" s="20"/>
    </row>
    <row r="86" spans="1:7" ht="12.75" x14ac:dyDescent="0.2">
      <c r="A86" s="21"/>
      <c r="B86" s="22"/>
      <c r="C86" s="23" t="s">
        <v>135</v>
      </c>
      <c r="D86" s="24"/>
      <c r="E86" s="62"/>
      <c r="F86" s="67"/>
      <c r="G86" s="25"/>
    </row>
    <row r="87" spans="1:7" ht="12.75" x14ac:dyDescent="0.2">
      <c r="A87" s="21"/>
      <c r="B87" s="22"/>
      <c r="C87" s="23" t="s">
        <v>120</v>
      </c>
      <c r="D87" s="40"/>
      <c r="E87" s="63"/>
      <c r="F87" s="68">
        <v>0</v>
      </c>
      <c r="G87" s="28">
        <v>0</v>
      </c>
    </row>
    <row r="88" spans="1:7" ht="12.75" x14ac:dyDescent="0.2">
      <c r="A88" s="21"/>
      <c r="B88" s="22"/>
      <c r="C88" s="29"/>
      <c r="D88" s="22"/>
      <c r="E88" s="61"/>
      <c r="F88" s="66"/>
      <c r="G88" s="20"/>
    </row>
    <row r="89" spans="1:7" ht="12.75" x14ac:dyDescent="0.2">
      <c r="A89" s="21"/>
      <c r="B89" s="22"/>
      <c r="C89" s="23" t="s">
        <v>136</v>
      </c>
      <c r="D89" s="24"/>
      <c r="E89" s="62"/>
      <c r="F89" s="67"/>
      <c r="G89" s="25"/>
    </row>
    <row r="90" spans="1:7" ht="12.75" x14ac:dyDescent="0.2">
      <c r="A90" s="21">
        <v>1</v>
      </c>
      <c r="B90" s="22"/>
      <c r="C90" s="26" t="s">
        <v>137</v>
      </c>
      <c r="D90" s="30"/>
      <c r="E90" s="61"/>
      <c r="F90" s="66">
        <v>2765.5552382999999</v>
      </c>
      <c r="G90" s="20">
        <v>7.3246279999999997E-2</v>
      </c>
    </row>
    <row r="91" spans="1:7" ht="12.75" x14ac:dyDescent="0.2">
      <c r="A91" s="21"/>
      <c r="B91" s="22"/>
      <c r="C91" s="23" t="s">
        <v>120</v>
      </c>
      <c r="D91" s="40"/>
      <c r="E91" s="63"/>
      <c r="F91" s="68">
        <v>2765.5552382999999</v>
      </c>
      <c r="G91" s="28">
        <v>7.3246279999999997E-2</v>
      </c>
    </row>
    <row r="92" spans="1:7" ht="12.75" x14ac:dyDescent="0.2">
      <c r="A92" s="21"/>
      <c r="B92" s="22"/>
      <c r="C92" s="29"/>
      <c r="D92" s="22"/>
      <c r="E92" s="61"/>
      <c r="F92" s="66"/>
      <c r="G92" s="20"/>
    </row>
    <row r="93" spans="1:7" ht="25.5" x14ac:dyDescent="0.2">
      <c r="A93" s="21"/>
      <c r="B93" s="22"/>
      <c r="C93" s="39" t="s">
        <v>138</v>
      </c>
      <c r="D93" s="40"/>
      <c r="E93" s="63"/>
      <c r="F93" s="68">
        <v>2765.5552382999999</v>
      </c>
      <c r="G93" s="28">
        <v>7.3246279999999997E-2</v>
      </c>
    </row>
    <row r="94" spans="1:7" ht="12.75" x14ac:dyDescent="0.2">
      <c r="A94" s="21"/>
      <c r="B94" s="22"/>
      <c r="C94" s="44"/>
      <c r="D94" s="22"/>
      <c r="E94" s="61"/>
      <c r="F94" s="66"/>
      <c r="G94" s="20"/>
    </row>
    <row r="95" spans="1:7" ht="12.75" x14ac:dyDescent="0.2">
      <c r="A95" s="16"/>
      <c r="B95" s="17"/>
      <c r="C95" s="18" t="s">
        <v>139</v>
      </c>
      <c r="D95" s="19"/>
      <c r="E95" s="61"/>
      <c r="F95" s="66"/>
      <c r="G95" s="20"/>
    </row>
    <row r="96" spans="1:7" ht="25.5" x14ac:dyDescent="0.2">
      <c r="A96" s="21"/>
      <c r="B96" s="22"/>
      <c r="C96" s="23" t="s">
        <v>140</v>
      </c>
      <c r="D96" s="24"/>
      <c r="E96" s="62"/>
      <c r="F96" s="67"/>
      <c r="G96" s="25"/>
    </row>
    <row r="97" spans="1:7" ht="12.75" x14ac:dyDescent="0.2">
      <c r="A97" s="21"/>
      <c r="B97" s="22"/>
      <c r="C97" s="23" t="s">
        <v>120</v>
      </c>
      <c r="D97" s="40"/>
      <c r="E97" s="63"/>
      <c r="F97" s="68">
        <v>0</v>
      </c>
      <c r="G97" s="28">
        <v>0</v>
      </c>
    </row>
    <row r="98" spans="1:7" ht="12.75" x14ac:dyDescent="0.2">
      <c r="A98" s="21"/>
      <c r="B98" s="22"/>
      <c r="C98" s="29"/>
      <c r="D98" s="22"/>
      <c r="E98" s="61"/>
      <c r="F98" s="66"/>
      <c r="G98" s="20"/>
    </row>
    <row r="99" spans="1:7" ht="12.75" x14ac:dyDescent="0.2">
      <c r="A99" s="16"/>
      <c r="B99" s="17"/>
      <c r="C99" s="18" t="s">
        <v>141</v>
      </c>
      <c r="D99" s="19"/>
      <c r="E99" s="61"/>
      <c r="F99" s="66"/>
      <c r="G99" s="20"/>
    </row>
    <row r="100" spans="1:7" ht="25.5" x14ac:dyDescent="0.2">
      <c r="A100" s="21"/>
      <c r="B100" s="22"/>
      <c r="C100" s="23" t="s">
        <v>142</v>
      </c>
      <c r="D100" s="24"/>
      <c r="E100" s="62"/>
      <c r="F100" s="67"/>
      <c r="G100" s="25"/>
    </row>
    <row r="101" spans="1:7" ht="12.75" x14ac:dyDescent="0.2">
      <c r="A101" s="21"/>
      <c r="B101" s="22"/>
      <c r="C101" s="23" t="s">
        <v>120</v>
      </c>
      <c r="D101" s="40"/>
      <c r="E101" s="63"/>
      <c r="F101" s="68">
        <v>0</v>
      </c>
      <c r="G101" s="28">
        <v>0</v>
      </c>
    </row>
    <row r="102" spans="1:7" ht="12.75" x14ac:dyDescent="0.2">
      <c r="A102" s="21"/>
      <c r="B102" s="22"/>
      <c r="C102" s="29"/>
      <c r="D102" s="22"/>
      <c r="E102" s="61"/>
      <c r="F102" s="66"/>
      <c r="G102" s="20"/>
    </row>
    <row r="103" spans="1:7" ht="25.5" x14ac:dyDescent="0.2">
      <c r="A103" s="21"/>
      <c r="B103" s="22"/>
      <c r="C103" s="23" t="s">
        <v>143</v>
      </c>
      <c r="D103" s="24"/>
      <c r="E103" s="62"/>
      <c r="F103" s="67"/>
      <c r="G103" s="25"/>
    </row>
    <row r="104" spans="1:7" ht="12.75" x14ac:dyDescent="0.2">
      <c r="A104" s="21"/>
      <c r="B104" s="22"/>
      <c r="C104" s="23" t="s">
        <v>120</v>
      </c>
      <c r="D104" s="40"/>
      <c r="E104" s="63"/>
      <c r="F104" s="68">
        <v>0</v>
      </c>
      <c r="G104" s="28">
        <v>0</v>
      </c>
    </row>
    <row r="105" spans="1:7" ht="12.75" x14ac:dyDescent="0.2">
      <c r="A105" s="21"/>
      <c r="B105" s="22"/>
      <c r="C105" s="29"/>
      <c r="D105" s="22"/>
      <c r="E105" s="61"/>
      <c r="F105" s="71"/>
      <c r="G105" s="42"/>
    </row>
    <row r="106" spans="1:7" ht="25.5" x14ac:dyDescent="0.2">
      <c r="A106" s="21"/>
      <c r="B106" s="22"/>
      <c r="C106" s="44" t="s">
        <v>144</v>
      </c>
      <c r="D106" s="22"/>
      <c r="E106" s="61"/>
      <c r="F106" s="150">
        <v>-424.56231110000004</v>
      </c>
      <c r="G106" s="151">
        <v>-1.1244508E-2</v>
      </c>
    </row>
    <row r="107" spans="1:7" ht="12.75" x14ac:dyDescent="0.2">
      <c r="A107" s="21"/>
      <c r="B107" s="22"/>
      <c r="C107" s="45" t="s">
        <v>145</v>
      </c>
      <c r="D107" s="27"/>
      <c r="E107" s="63"/>
      <c r="F107" s="68">
        <v>37757.302948700017</v>
      </c>
      <c r="G107" s="28">
        <v>1.0000000010000001</v>
      </c>
    </row>
    <row r="109" spans="1:7" ht="12.75" x14ac:dyDescent="0.2">
      <c r="B109" s="156"/>
      <c r="C109" s="156"/>
      <c r="D109" s="156"/>
      <c r="E109" s="156"/>
      <c r="F109" s="156"/>
    </row>
    <row r="110" spans="1:7" ht="12.75" x14ac:dyDescent="0.2">
      <c r="B110" s="156"/>
      <c r="C110" s="156"/>
      <c r="D110" s="156"/>
      <c r="E110" s="156"/>
      <c r="F110" s="156"/>
    </row>
    <row r="112" spans="1:7" ht="12.75" x14ac:dyDescent="0.2">
      <c r="B112" s="51" t="s">
        <v>146</v>
      </c>
      <c r="C112" s="52"/>
      <c r="D112" s="53"/>
    </row>
    <row r="113" spans="2:4" ht="12.75" x14ac:dyDescent="0.2">
      <c r="B113" s="54" t="s">
        <v>147</v>
      </c>
      <c r="C113" s="55"/>
      <c r="D113" s="78" t="s">
        <v>148</v>
      </c>
    </row>
    <row r="114" spans="2:4" ht="12.75" x14ac:dyDescent="0.2">
      <c r="B114" s="54" t="s">
        <v>149</v>
      </c>
      <c r="C114" s="55"/>
      <c r="D114" s="78" t="s">
        <v>148</v>
      </c>
    </row>
    <row r="115" spans="2:4" ht="12.75" x14ac:dyDescent="0.2">
      <c r="B115" s="56" t="s">
        <v>150</v>
      </c>
      <c r="C115" s="55"/>
      <c r="D115" s="57"/>
    </row>
    <row r="116" spans="2:4" ht="25.5" customHeight="1" x14ac:dyDescent="0.2">
      <c r="B116" s="57"/>
      <c r="C116" s="47" t="s">
        <v>151</v>
      </c>
      <c r="D116" s="48" t="s">
        <v>152</v>
      </c>
    </row>
    <row r="117" spans="2:4" ht="12.75" customHeight="1" x14ac:dyDescent="0.2">
      <c r="B117" s="72" t="s">
        <v>153</v>
      </c>
      <c r="C117" s="73" t="s">
        <v>154</v>
      </c>
      <c r="D117" s="73" t="s">
        <v>155</v>
      </c>
    </row>
    <row r="118" spans="2:4" ht="12.75" x14ac:dyDescent="0.2">
      <c r="B118" s="57" t="s">
        <v>156</v>
      </c>
      <c r="C118" s="58">
        <v>35.160800000000002</v>
      </c>
      <c r="D118" s="58">
        <v>34.721699999999998</v>
      </c>
    </row>
    <row r="119" spans="2:4" ht="12.75" x14ac:dyDescent="0.2">
      <c r="B119" s="57" t="s">
        <v>157</v>
      </c>
      <c r="C119" s="58">
        <v>20.589099999999998</v>
      </c>
      <c r="D119" s="58">
        <v>20.332000000000001</v>
      </c>
    </row>
    <row r="120" spans="2:4" ht="12.75" x14ac:dyDescent="0.2">
      <c r="B120" s="57" t="s">
        <v>158</v>
      </c>
      <c r="C120" s="58">
        <v>33.913200000000003</v>
      </c>
      <c r="D120" s="58">
        <v>33.462600000000002</v>
      </c>
    </row>
    <row r="121" spans="2:4" ht="12.75" x14ac:dyDescent="0.2">
      <c r="B121" s="57" t="s">
        <v>159</v>
      </c>
      <c r="C121" s="58">
        <v>19.642099999999999</v>
      </c>
      <c r="D121" s="58">
        <v>19.3812</v>
      </c>
    </row>
    <row r="123" spans="2:4" ht="12.75" x14ac:dyDescent="0.2">
      <c r="B123" s="74" t="s">
        <v>160</v>
      </c>
      <c r="C123" s="59"/>
      <c r="D123" s="75" t="s">
        <v>148</v>
      </c>
    </row>
    <row r="124" spans="2:4" ht="24.75" customHeight="1" x14ac:dyDescent="0.2">
      <c r="B124" s="76"/>
      <c r="C124" s="76"/>
    </row>
    <row r="125" spans="2:4" ht="15" x14ac:dyDescent="0.25">
      <c r="B125" s="79"/>
      <c r="C125" s="77"/>
      <c r="D125"/>
    </row>
    <row r="127" spans="2:4" ht="12.75" x14ac:dyDescent="0.2">
      <c r="B127" s="56" t="s">
        <v>161</v>
      </c>
      <c r="C127" s="55"/>
      <c r="D127" s="87" t="s">
        <v>148</v>
      </c>
    </row>
    <row r="128" spans="2:4" ht="12.75" x14ac:dyDescent="0.2">
      <c r="B128" s="56" t="s">
        <v>162</v>
      </c>
      <c r="C128" s="55"/>
      <c r="D128" s="80" t="s">
        <v>148</v>
      </c>
    </row>
    <row r="129" spans="2:4" ht="12.75" x14ac:dyDescent="0.2">
      <c r="B129" s="56" t="s">
        <v>163</v>
      </c>
      <c r="C129" s="55"/>
      <c r="D129" s="60">
        <v>7.1636638483034226E-2</v>
      </c>
    </row>
    <row r="130" spans="2:4" ht="12.75" x14ac:dyDescent="0.2">
      <c r="B130" s="56" t="s">
        <v>164</v>
      </c>
      <c r="C130" s="55"/>
      <c r="D130" s="60" t="s">
        <v>148</v>
      </c>
    </row>
  </sheetData>
  <mergeCells count="5">
    <mergeCell ref="A1:G1"/>
    <mergeCell ref="A2:G2"/>
    <mergeCell ref="A3:G3"/>
    <mergeCell ref="B109:F109"/>
    <mergeCell ref="B110:F110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6"/>
  <sheetViews>
    <sheetView workbookViewId="0">
      <selection sqref="A1:G1"/>
    </sheetView>
  </sheetViews>
  <sheetFormatPr defaultRowHeight="15.95" customHeight="1" x14ac:dyDescent="0.2"/>
  <cols>
    <col min="1" max="1" width="5.7109375" style="46" customWidth="1"/>
    <col min="2" max="2" width="22.7109375" style="46" customWidth="1"/>
    <col min="3" max="3" width="25.7109375" style="46" customWidth="1"/>
    <col min="4" max="4" width="14.7109375" style="46" customWidth="1"/>
    <col min="5" max="10" width="13.7109375" style="46" customWidth="1"/>
    <col min="11" max="16384" width="9.140625" style="46"/>
  </cols>
  <sheetData>
    <row r="1" spans="1:7" ht="15" x14ac:dyDescent="0.2">
      <c r="A1" s="153" t="s">
        <v>0</v>
      </c>
      <c r="B1" s="154"/>
      <c r="C1" s="154"/>
      <c r="D1" s="154"/>
      <c r="E1" s="154"/>
      <c r="F1" s="154"/>
      <c r="G1" s="155"/>
    </row>
    <row r="2" spans="1:7" ht="15" x14ac:dyDescent="0.2">
      <c r="A2" s="153" t="s">
        <v>478</v>
      </c>
      <c r="B2" s="154"/>
      <c r="C2" s="154"/>
      <c r="D2" s="154"/>
      <c r="E2" s="154"/>
      <c r="F2" s="154"/>
      <c r="G2" s="155"/>
    </row>
    <row r="3" spans="1:7" ht="15" x14ac:dyDescent="0.2">
      <c r="A3" s="153" t="s">
        <v>1152</v>
      </c>
      <c r="B3" s="154"/>
      <c r="C3" s="154"/>
      <c r="D3" s="154"/>
      <c r="E3" s="154"/>
      <c r="F3" s="154"/>
      <c r="G3" s="155"/>
    </row>
    <row r="4" spans="1:7" ht="30" x14ac:dyDescent="0.2">
      <c r="A4" s="49" t="s">
        <v>2</v>
      </c>
      <c r="B4" s="49" t="s">
        <v>3</v>
      </c>
      <c r="C4" s="81" t="s">
        <v>4</v>
      </c>
      <c r="D4" s="50" t="s">
        <v>5</v>
      </c>
      <c r="E4" s="49" t="s">
        <v>6</v>
      </c>
      <c r="F4" s="49" t="s">
        <v>7</v>
      </c>
      <c r="G4" s="49" t="s">
        <v>8</v>
      </c>
    </row>
    <row r="5" spans="1:7" ht="12.75" x14ac:dyDescent="0.2">
      <c r="A5" s="16"/>
      <c r="B5" s="17"/>
      <c r="C5" s="18" t="s">
        <v>9</v>
      </c>
      <c r="D5" s="19"/>
      <c r="E5" s="61"/>
      <c r="F5" s="66"/>
      <c r="G5" s="20"/>
    </row>
    <row r="6" spans="1:7" ht="28.5" customHeight="1" x14ac:dyDescent="0.2">
      <c r="A6" s="21"/>
      <c r="B6" s="22"/>
      <c r="C6" s="23" t="s">
        <v>10</v>
      </c>
      <c r="D6" s="24"/>
      <c r="E6" s="62"/>
      <c r="F6" s="67"/>
      <c r="G6" s="25"/>
    </row>
    <row r="7" spans="1:7" ht="12.75" x14ac:dyDescent="0.2">
      <c r="A7" s="21">
        <v>1</v>
      </c>
      <c r="B7" s="22" t="s">
        <v>86</v>
      </c>
      <c r="C7" s="26" t="s">
        <v>87</v>
      </c>
      <c r="D7" s="17" t="s">
        <v>19</v>
      </c>
      <c r="E7" s="61">
        <v>75686</v>
      </c>
      <c r="F7" s="66">
        <v>711.52408600000001</v>
      </c>
      <c r="G7" s="20">
        <v>3.8950370999999998E-2</v>
      </c>
    </row>
    <row r="8" spans="1:7" ht="12.75" x14ac:dyDescent="0.2">
      <c r="A8" s="21">
        <v>2</v>
      </c>
      <c r="B8" s="22" t="s">
        <v>176</v>
      </c>
      <c r="C8" s="26" t="s">
        <v>177</v>
      </c>
      <c r="D8" s="17" t="s">
        <v>178</v>
      </c>
      <c r="E8" s="61">
        <v>26290</v>
      </c>
      <c r="F8" s="66">
        <v>609.29704000000004</v>
      </c>
      <c r="G8" s="20">
        <v>3.3354241E-2</v>
      </c>
    </row>
    <row r="9" spans="1:7" ht="25.5" x14ac:dyDescent="0.2">
      <c r="A9" s="21">
        <v>3</v>
      </c>
      <c r="B9" s="22" t="s">
        <v>181</v>
      </c>
      <c r="C9" s="26" t="s">
        <v>182</v>
      </c>
      <c r="D9" s="17" t="s">
        <v>40</v>
      </c>
      <c r="E9" s="61">
        <v>52243</v>
      </c>
      <c r="F9" s="66">
        <v>602.62300500000003</v>
      </c>
      <c r="G9" s="20">
        <v>3.298889E-2</v>
      </c>
    </row>
    <row r="10" spans="1:7" ht="25.5" x14ac:dyDescent="0.2">
      <c r="A10" s="21">
        <v>4</v>
      </c>
      <c r="B10" s="22" t="s">
        <v>257</v>
      </c>
      <c r="C10" s="26" t="s">
        <v>258</v>
      </c>
      <c r="D10" s="17" t="s">
        <v>245</v>
      </c>
      <c r="E10" s="61">
        <v>94926</v>
      </c>
      <c r="F10" s="66">
        <v>580.18771200000003</v>
      </c>
      <c r="G10" s="20">
        <v>3.1760732999999999E-2</v>
      </c>
    </row>
    <row r="11" spans="1:7" ht="25.5" x14ac:dyDescent="0.2">
      <c r="A11" s="21">
        <v>5</v>
      </c>
      <c r="B11" s="22" t="s">
        <v>98</v>
      </c>
      <c r="C11" s="26" t="s">
        <v>99</v>
      </c>
      <c r="D11" s="17" t="s">
        <v>40</v>
      </c>
      <c r="E11" s="61">
        <v>109414</v>
      </c>
      <c r="F11" s="66">
        <v>544.82701299999997</v>
      </c>
      <c r="G11" s="20">
        <v>2.9825012000000001E-2</v>
      </c>
    </row>
    <row r="12" spans="1:7" ht="12.75" x14ac:dyDescent="0.2">
      <c r="A12" s="21">
        <v>6</v>
      </c>
      <c r="B12" s="22" t="s">
        <v>196</v>
      </c>
      <c r="C12" s="26" t="s">
        <v>197</v>
      </c>
      <c r="D12" s="17" t="s">
        <v>178</v>
      </c>
      <c r="E12" s="61">
        <v>92049</v>
      </c>
      <c r="F12" s="66">
        <v>543.181149</v>
      </c>
      <c r="G12" s="20">
        <v>2.9734914000000001E-2</v>
      </c>
    </row>
    <row r="13" spans="1:7" ht="25.5" x14ac:dyDescent="0.2">
      <c r="A13" s="21">
        <v>7</v>
      </c>
      <c r="B13" s="22" t="s">
        <v>28</v>
      </c>
      <c r="C13" s="26" t="s">
        <v>29</v>
      </c>
      <c r="D13" s="17" t="s">
        <v>16</v>
      </c>
      <c r="E13" s="61">
        <v>217884</v>
      </c>
      <c r="F13" s="66">
        <v>533.81579999999997</v>
      </c>
      <c r="G13" s="20">
        <v>2.9222234E-2</v>
      </c>
    </row>
    <row r="14" spans="1:7" ht="25.5" x14ac:dyDescent="0.2">
      <c r="A14" s="21">
        <v>8</v>
      </c>
      <c r="B14" s="22" t="s">
        <v>168</v>
      </c>
      <c r="C14" s="26" t="s">
        <v>169</v>
      </c>
      <c r="D14" s="17" t="s">
        <v>74</v>
      </c>
      <c r="E14" s="61">
        <v>20924</v>
      </c>
      <c r="F14" s="66">
        <v>528.27868999999998</v>
      </c>
      <c r="G14" s="20">
        <v>2.8919120999999999E-2</v>
      </c>
    </row>
    <row r="15" spans="1:7" ht="12.75" x14ac:dyDescent="0.2">
      <c r="A15" s="21">
        <v>9</v>
      </c>
      <c r="B15" s="22" t="s">
        <v>179</v>
      </c>
      <c r="C15" s="26" t="s">
        <v>180</v>
      </c>
      <c r="D15" s="17" t="s">
        <v>32</v>
      </c>
      <c r="E15" s="61">
        <v>271808</v>
      </c>
      <c r="F15" s="66">
        <v>503.38841600000001</v>
      </c>
      <c r="G15" s="20">
        <v>2.7556573000000001E-2</v>
      </c>
    </row>
    <row r="16" spans="1:7" ht="25.5" x14ac:dyDescent="0.2">
      <c r="A16" s="21">
        <v>10</v>
      </c>
      <c r="B16" s="22" t="s">
        <v>38</v>
      </c>
      <c r="C16" s="26" t="s">
        <v>39</v>
      </c>
      <c r="D16" s="17" t="s">
        <v>40</v>
      </c>
      <c r="E16" s="61">
        <v>53749</v>
      </c>
      <c r="F16" s="66">
        <v>438.215597</v>
      </c>
      <c r="G16" s="20">
        <v>2.3988872000000001E-2</v>
      </c>
    </row>
    <row r="17" spans="1:7" ht="25.5" x14ac:dyDescent="0.2">
      <c r="A17" s="21">
        <v>11</v>
      </c>
      <c r="B17" s="22" t="s">
        <v>58</v>
      </c>
      <c r="C17" s="26" t="s">
        <v>59</v>
      </c>
      <c r="D17" s="17" t="s">
        <v>40</v>
      </c>
      <c r="E17" s="61">
        <v>61125</v>
      </c>
      <c r="F17" s="66">
        <v>436.15743750000001</v>
      </c>
      <c r="G17" s="20">
        <v>2.3876204000000002E-2</v>
      </c>
    </row>
    <row r="18" spans="1:7" ht="25.5" x14ac:dyDescent="0.2">
      <c r="A18" s="21">
        <v>12</v>
      </c>
      <c r="B18" s="22" t="s">
        <v>26</v>
      </c>
      <c r="C18" s="26" t="s">
        <v>27</v>
      </c>
      <c r="D18" s="17" t="s">
        <v>16</v>
      </c>
      <c r="E18" s="61">
        <v>350000</v>
      </c>
      <c r="F18" s="66">
        <v>419.82499999999999</v>
      </c>
      <c r="G18" s="20">
        <v>2.2982130999999999E-2</v>
      </c>
    </row>
    <row r="19" spans="1:7" ht="12.75" x14ac:dyDescent="0.2">
      <c r="A19" s="21">
        <v>13</v>
      </c>
      <c r="B19" s="22" t="s">
        <v>192</v>
      </c>
      <c r="C19" s="26" t="s">
        <v>193</v>
      </c>
      <c r="D19" s="17" t="s">
        <v>178</v>
      </c>
      <c r="E19" s="61">
        <v>101134</v>
      </c>
      <c r="F19" s="66">
        <v>395.83847600000001</v>
      </c>
      <c r="G19" s="20">
        <v>2.1669055999999999E-2</v>
      </c>
    </row>
    <row r="20" spans="1:7" ht="25.5" x14ac:dyDescent="0.2">
      <c r="A20" s="21">
        <v>14</v>
      </c>
      <c r="B20" s="22" t="s">
        <v>202</v>
      </c>
      <c r="C20" s="26" t="s">
        <v>203</v>
      </c>
      <c r="D20" s="17" t="s">
        <v>40</v>
      </c>
      <c r="E20" s="61">
        <v>109488</v>
      </c>
      <c r="F20" s="66">
        <v>391.310112</v>
      </c>
      <c r="G20" s="20">
        <v>2.1421163999999999E-2</v>
      </c>
    </row>
    <row r="21" spans="1:7" ht="12.75" x14ac:dyDescent="0.2">
      <c r="A21" s="21">
        <v>15</v>
      </c>
      <c r="B21" s="22" t="s">
        <v>479</v>
      </c>
      <c r="C21" s="26" t="s">
        <v>480</v>
      </c>
      <c r="D21" s="17" t="s">
        <v>178</v>
      </c>
      <c r="E21" s="61">
        <v>220000</v>
      </c>
      <c r="F21" s="66">
        <v>387.97</v>
      </c>
      <c r="G21" s="20">
        <v>2.1238318999999999E-2</v>
      </c>
    </row>
    <row r="22" spans="1:7" ht="12.75" x14ac:dyDescent="0.2">
      <c r="A22" s="21">
        <v>16</v>
      </c>
      <c r="B22" s="22" t="s">
        <v>269</v>
      </c>
      <c r="C22" s="26" t="s">
        <v>270</v>
      </c>
      <c r="D22" s="17" t="s">
        <v>248</v>
      </c>
      <c r="E22" s="61">
        <v>100362</v>
      </c>
      <c r="F22" s="66">
        <v>371.48994299999998</v>
      </c>
      <c r="G22" s="20">
        <v>2.0336165E-2</v>
      </c>
    </row>
    <row r="23" spans="1:7" ht="25.5" x14ac:dyDescent="0.2">
      <c r="A23" s="21">
        <v>17</v>
      </c>
      <c r="B23" s="22" t="s">
        <v>84</v>
      </c>
      <c r="C23" s="26" t="s">
        <v>85</v>
      </c>
      <c r="D23" s="17" t="s">
        <v>40</v>
      </c>
      <c r="E23" s="61">
        <v>220000</v>
      </c>
      <c r="F23" s="66">
        <v>365.2</v>
      </c>
      <c r="G23" s="20">
        <v>1.999184E-2</v>
      </c>
    </row>
    <row r="24" spans="1:7" ht="51" x14ac:dyDescent="0.2">
      <c r="A24" s="21">
        <v>18</v>
      </c>
      <c r="B24" s="22" t="s">
        <v>287</v>
      </c>
      <c r="C24" s="26" t="s">
        <v>288</v>
      </c>
      <c r="D24" s="17" t="s">
        <v>232</v>
      </c>
      <c r="E24" s="61">
        <v>163724</v>
      </c>
      <c r="F24" s="66">
        <v>361.17514399999999</v>
      </c>
      <c r="G24" s="20">
        <v>1.9771509999999999E-2</v>
      </c>
    </row>
    <row r="25" spans="1:7" ht="25.5" x14ac:dyDescent="0.2">
      <c r="A25" s="21">
        <v>19</v>
      </c>
      <c r="B25" s="22" t="s">
        <v>75</v>
      </c>
      <c r="C25" s="26" t="s">
        <v>76</v>
      </c>
      <c r="D25" s="17" t="s">
        <v>74</v>
      </c>
      <c r="E25" s="61">
        <v>49957</v>
      </c>
      <c r="F25" s="66">
        <v>350.07367749999997</v>
      </c>
      <c r="G25" s="20">
        <v>1.9163791999999999E-2</v>
      </c>
    </row>
    <row r="26" spans="1:7" ht="25.5" x14ac:dyDescent="0.2">
      <c r="A26" s="21">
        <v>20</v>
      </c>
      <c r="B26" s="22" t="s">
        <v>20</v>
      </c>
      <c r="C26" s="26" t="s">
        <v>21</v>
      </c>
      <c r="D26" s="17" t="s">
        <v>22</v>
      </c>
      <c r="E26" s="61">
        <v>76571</v>
      </c>
      <c r="F26" s="66">
        <v>341.69808749999999</v>
      </c>
      <c r="G26" s="20">
        <v>1.8705294000000001E-2</v>
      </c>
    </row>
    <row r="27" spans="1:7" ht="25.5" x14ac:dyDescent="0.2">
      <c r="A27" s="21">
        <v>21</v>
      </c>
      <c r="B27" s="22" t="s">
        <v>200</v>
      </c>
      <c r="C27" s="26" t="s">
        <v>201</v>
      </c>
      <c r="D27" s="17" t="s">
        <v>74</v>
      </c>
      <c r="E27" s="61">
        <v>40000</v>
      </c>
      <c r="F27" s="66">
        <v>336.04</v>
      </c>
      <c r="G27" s="20">
        <v>1.8395557999999999E-2</v>
      </c>
    </row>
    <row r="28" spans="1:7" ht="25.5" x14ac:dyDescent="0.2">
      <c r="A28" s="21">
        <v>22</v>
      </c>
      <c r="B28" s="22" t="s">
        <v>226</v>
      </c>
      <c r="C28" s="26" t="s">
        <v>227</v>
      </c>
      <c r="D28" s="17" t="s">
        <v>172</v>
      </c>
      <c r="E28" s="61">
        <v>46949</v>
      </c>
      <c r="F28" s="66">
        <v>323.43166100000002</v>
      </c>
      <c r="G28" s="20">
        <v>1.7705350000000002E-2</v>
      </c>
    </row>
    <row r="29" spans="1:7" ht="12.75" x14ac:dyDescent="0.2">
      <c r="A29" s="21">
        <v>23</v>
      </c>
      <c r="B29" s="22" t="s">
        <v>251</v>
      </c>
      <c r="C29" s="26" t="s">
        <v>252</v>
      </c>
      <c r="D29" s="17" t="s">
        <v>19</v>
      </c>
      <c r="E29" s="61">
        <v>240000</v>
      </c>
      <c r="F29" s="66">
        <v>311.88</v>
      </c>
      <c r="G29" s="20">
        <v>1.7072987000000001E-2</v>
      </c>
    </row>
    <row r="30" spans="1:7" ht="12.75" x14ac:dyDescent="0.2">
      <c r="A30" s="21">
        <v>24</v>
      </c>
      <c r="B30" s="22" t="s">
        <v>314</v>
      </c>
      <c r="C30" s="26" t="s">
        <v>315</v>
      </c>
      <c r="D30" s="17" t="s">
        <v>175</v>
      </c>
      <c r="E30" s="61">
        <v>23716</v>
      </c>
      <c r="F30" s="66">
        <v>309.86139800000001</v>
      </c>
      <c r="G30" s="20">
        <v>1.6962484999999999E-2</v>
      </c>
    </row>
    <row r="31" spans="1:7" ht="25.5" x14ac:dyDescent="0.2">
      <c r="A31" s="21">
        <v>25</v>
      </c>
      <c r="B31" s="22" t="s">
        <v>265</v>
      </c>
      <c r="C31" s="26" t="s">
        <v>266</v>
      </c>
      <c r="D31" s="17" t="s">
        <v>208</v>
      </c>
      <c r="E31" s="61">
        <v>233182</v>
      </c>
      <c r="F31" s="66">
        <v>296.72409499999998</v>
      </c>
      <c r="G31" s="20">
        <v>1.6243319999999999E-2</v>
      </c>
    </row>
    <row r="32" spans="1:7" ht="25.5" x14ac:dyDescent="0.2">
      <c r="A32" s="21">
        <v>26</v>
      </c>
      <c r="B32" s="22" t="s">
        <v>204</v>
      </c>
      <c r="C32" s="26" t="s">
        <v>205</v>
      </c>
      <c r="D32" s="17" t="s">
        <v>13</v>
      </c>
      <c r="E32" s="61">
        <v>150910</v>
      </c>
      <c r="F32" s="66">
        <v>286.502635</v>
      </c>
      <c r="G32" s="20">
        <v>1.5683775E-2</v>
      </c>
    </row>
    <row r="33" spans="1:7" ht="12.75" x14ac:dyDescent="0.2">
      <c r="A33" s="21">
        <v>27</v>
      </c>
      <c r="B33" s="22" t="s">
        <v>246</v>
      </c>
      <c r="C33" s="26" t="s">
        <v>247</v>
      </c>
      <c r="D33" s="17" t="s">
        <v>248</v>
      </c>
      <c r="E33" s="61">
        <v>81863</v>
      </c>
      <c r="F33" s="66">
        <v>286.23397949999998</v>
      </c>
      <c r="G33" s="20">
        <v>1.5669068000000001E-2</v>
      </c>
    </row>
    <row r="34" spans="1:7" ht="25.5" x14ac:dyDescent="0.2">
      <c r="A34" s="21">
        <v>28</v>
      </c>
      <c r="B34" s="22" t="s">
        <v>41</v>
      </c>
      <c r="C34" s="26" t="s">
        <v>42</v>
      </c>
      <c r="D34" s="17" t="s">
        <v>13</v>
      </c>
      <c r="E34" s="61">
        <v>297060</v>
      </c>
      <c r="F34" s="66">
        <v>283.84082999999998</v>
      </c>
      <c r="G34" s="20">
        <v>1.5538062E-2</v>
      </c>
    </row>
    <row r="35" spans="1:7" ht="25.5" x14ac:dyDescent="0.2">
      <c r="A35" s="21">
        <v>29</v>
      </c>
      <c r="B35" s="22" t="s">
        <v>249</v>
      </c>
      <c r="C35" s="26" t="s">
        <v>250</v>
      </c>
      <c r="D35" s="17" t="s">
        <v>74</v>
      </c>
      <c r="E35" s="61">
        <v>100000</v>
      </c>
      <c r="F35" s="66">
        <v>279.35000000000002</v>
      </c>
      <c r="G35" s="20">
        <v>1.5292225E-2</v>
      </c>
    </row>
    <row r="36" spans="1:7" ht="25.5" x14ac:dyDescent="0.2">
      <c r="A36" s="21">
        <v>30</v>
      </c>
      <c r="B36" s="22" t="s">
        <v>255</v>
      </c>
      <c r="C36" s="26" t="s">
        <v>256</v>
      </c>
      <c r="D36" s="17" t="s">
        <v>208</v>
      </c>
      <c r="E36" s="61">
        <v>20400</v>
      </c>
      <c r="F36" s="66">
        <v>269.8818</v>
      </c>
      <c r="G36" s="20">
        <v>1.4773915E-2</v>
      </c>
    </row>
    <row r="37" spans="1:7" ht="25.5" x14ac:dyDescent="0.2">
      <c r="A37" s="21">
        <v>31</v>
      </c>
      <c r="B37" s="22" t="s">
        <v>190</v>
      </c>
      <c r="C37" s="26" t="s">
        <v>191</v>
      </c>
      <c r="D37" s="17" t="s">
        <v>13</v>
      </c>
      <c r="E37" s="61">
        <v>33000</v>
      </c>
      <c r="F37" s="66">
        <v>254.364</v>
      </c>
      <c r="G37" s="20">
        <v>1.3924437E-2</v>
      </c>
    </row>
    <row r="38" spans="1:7" ht="25.5" x14ac:dyDescent="0.2">
      <c r="A38" s="21">
        <v>32</v>
      </c>
      <c r="B38" s="22" t="s">
        <v>263</v>
      </c>
      <c r="C38" s="26" t="s">
        <v>264</v>
      </c>
      <c r="D38" s="17" t="s">
        <v>40</v>
      </c>
      <c r="E38" s="61">
        <v>34171</v>
      </c>
      <c r="F38" s="66">
        <v>236.01909699999999</v>
      </c>
      <c r="G38" s="20">
        <v>1.2920197E-2</v>
      </c>
    </row>
    <row r="39" spans="1:7" ht="12.75" x14ac:dyDescent="0.2">
      <c r="A39" s="21">
        <v>33</v>
      </c>
      <c r="B39" s="22" t="s">
        <v>166</v>
      </c>
      <c r="C39" s="26" t="s">
        <v>167</v>
      </c>
      <c r="D39" s="17" t="s">
        <v>19</v>
      </c>
      <c r="E39" s="61">
        <v>133209</v>
      </c>
      <c r="F39" s="66">
        <v>203.47674749999999</v>
      </c>
      <c r="G39" s="20">
        <v>1.1138758E-2</v>
      </c>
    </row>
    <row r="40" spans="1:7" ht="25.5" x14ac:dyDescent="0.2">
      <c r="A40" s="21">
        <v>34</v>
      </c>
      <c r="B40" s="22" t="s">
        <v>206</v>
      </c>
      <c r="C40" s="26" t="s">
        <v>207</v>
      </c>
      <c r="D40" s="17" t="s">
        <v>208</v>
      </c>
      <c r="E40" s="61">
        <v>71543</v>
      </c>
      <c r="F40" s="66">
        <v>192.20026949999999</v>
      </c>
      <c r="G40" s="20">
        <v>1.0521459E-2</v>
      </c>
    </row>
    <row r="41" spans="1:7" ht="25.5" x14ac:dyDescent="0.2">
      <c r="A41" s="21">
        <v>35</v>
      </c>
      <c r="B41" s="22" t="s">
        <v>481</v>
      </c>
      <c r="C41" s="26" t="s">
        <v>482</v>
      </c>
      <c r="D41" s="17" t="s">
        <v>208</v>
      </c>
      <c r="E41" s="61">
        <v>144874</v>
      </c>
      <c r="F41" s="66">
        <v>189.56762900000001</v>
      </c>
      <c r="G41" s="20">
        <v>1.0377343000000001E-2</v>
      </c>
    </row>
    <row r="42" spans="1:7" ht="25.5" x14ac:dyDescent="0.2">
      <c r="A42" s="21">
        <v>36</v>
      </c>
      <c r="B42" s="22" t="s">
        <v>220</v>
      </c>
      <c r="C42" s="26" t="s">
        <v>221</v>
      </c>
      <c r="D42" s="17" t="s">
        <v>208</v>
      </c>
      <c r="E42" s="61">
        <v>47618</v>
      </c>
      <c r="F42" s="66">
        <v>181.28172599999999</v>
      </c>
      <c r="G42" s="20">
        <v>9.9237549999999994E-3</v>
      </c>
    </row>
    <row r="43" spans="1:7" ht="25.5" x14ac:dyDescent="0.2">
      <c r="A43" s="21">
        <v>37</v>
      </c>
      <c r="B43" s="22" t="s">
        <v>79</v>
      </c>
      <c r="C43" s="26" t="s">
        <v>80</v>
      </c>
      <c r="D43" s="17" t="s">
        <v>74</v>
      </c>
      <c r="E43" s="61">
        <v>49333</v>
      </c>
      <c r="F43" s="66">
        <v>168.324196</v>
      </c>
      <c r="G43" s="20">
        <v>9.2144310000000004E-3</v>
      </c>
    </row>
    <row r="44" spans="1:7" ht="12.75" x14ac:dyDescent="0.2">
      <c r="A44" s="21">
        <v>38</v>
      </c>
      <c r="B44" s="22" t="s">
        <v>307</v>
      </c>
      <c r="C44" s="26" t="s">
        <v>308</v>
      </c>
      <c r="D44" s="17" t="s">
        <v>309</v>
      </c>
      <c r="E44" s="61">
        <v>13338</v>
      </c>
      <c r="F44" s="66">
        <v>144.59725800000001</v>
      </c>
      <c r="G44" s="20">
        <v>7.9155670000000001E-3</v>
      </c>
    </row>
    <row r="45" spans="1:7" ht="25.5" x14ac:dyDescent="0.2">
      <c r="A45" s="21">
        <v>39</v>
      </c>
      <c r="B45" s="22" t="s">
        <v>213</v>
      </c>
      <c r="C45" s="26" t="s">
        <v>214</v>
      </c>
      <c r="D45" s="17" t="s">
        <v>40</v>
      </c>
      <c r="E45" s="61">
        <v>16237</v>
      </c>
      <c r="F45" s="66">
        <v>132.82677849999999</v>
      </c>
      <c r="G45" s="20">
        <v>7.2712260000000004E-3</v>
      </c>
    </row>
    <row r="46" spans="1:7" ht="25.5" x14ac:dyDescent="0.2">
      <c r="A46" s="21">
        <v>40</v>
      </c>
      <c r="B46" s="22" t="s">
        <v>238</v>
      </c>
      <c r="C46" s="26" t="s">
        <v>239</v>
      </c>
      <c r="D46" s="17" t="s">
        <v>40</v>
      </c>
      <c r="E46" s="61">
        <v>36000</v>
      </c>
      <c r="F46" s="66">
        <v>79.956000000000003</v>
      </c>
      <c r="G46" s="20">
        <v>4.376965E-3</v>
      </c>
    </row>
    <row r="47" spans="1:7" ht="12.75" x14ac:dyDescent="0.2">
      <c r="A47" s="21">
        <v>41</v>
      </c>
      <c r="B47" s="22" t="s">
        <v>92</v>
      </c>
      <c r="C47" s="26" t="s">
        <v>93</v>
      </c>
      <c r="D47" s="17" t="s">
        <v>51</v>
      </c>
      <c r="E47" s="61">
        <v>28000</v>
      </c>
      <c r="F47" s="66">
        <v>43.917999999999999</v>
      </c>
      <c r="G47" s="20">
        <v>2.404167E-3</v>
      </c>
    </row>
    <row r="48" spans="1:7" ht="12.75" x14ac:dyDescent="0.2">
      <c r="A48" s="21">
        <v>42</v>
      </c>
      <c r="B48" s="22" t="s">
        <v>483</v>
      </c>
      <c r="C48" s="26" t="s">
        <v>484</v>
      </c>
      <c r="D48" s="17" t="s">
        <v>175</v>
      </c>
      <c r="E48" s="61">
        <v>13676</v>
      </c>
      <c r="F48" s="66">
        <v>18.072834</v>
      </c>
      <c r="G48" s="20">
        <v>9.8934600000000011E-4</v>
      </c>
    </row>
    <row r="49" spans="1:7" ht="12.75" x14ac:dyDescent="0.2">
      <c r="A49" s="21">
        <v>43</v>
      </c>
      <c r="B49" s="22" t="s">
        <v>271</v>
      </c>
      <c r="C49" s="26" t="s">
        <v>272</v>
      </c>
      <c r="D49" s="17" t="s">
        <v>68</v>
      </c>
      <c r="E49" s="61">
        <v>585</v>
      </c>
      <c r="F49" s="66">
        <v>16.4926125</v>
      </c>
      <c r="G49" s="20">
        <v>9.0284100000000004E-4</v>
      </c>
    </row>
    <row r="50" spans="1:7" ht="51" x14ac:dyDescent="0.2">
      <c r="A50" s="21">
        <v>44</v>
      </c>
      <c r="B50" s="22" t="s">
        <v>230</v>
      </c>
      <c r="C50" s="26" t="s">
        <v>231</v>
      </c>
      <c r="D50" s="17" t="s">
        <v>232</v>
      </c>
      <c r="E50" s="61">
        <v>27515</v>
      </c>
      <c r="F50" s="66">
        <v>13.4410775</v>
      </c>
      <c r="G50" s="20">
        <v>7.3579400000000001E-4</v>
      </c>
    </row>
    <row r="51" spans="1:7" ht="12.75" x14ac:dyDescent="0.2">
      <c r="A51" s="16"/>
      <c r="B51" s="17"/>
      <c r="C51" s="23" t="s">
        <v>120</v>
      </c>
      <c r="D51" s="27"/>
      <c r="E51" s="63"/>
      <c r="F51" s="68">
        <v>14274.3610095</v>
      </c>
      <c r="G51" s="28">
        <v>0.78140946699999991</v>
      </c>
    </row>
    <row r="52" spans="1:7" ht="12.75" x14ac:dyDescent="0.2">
      <c r="A52" s="21"/>
      <c r="B52" s="22"/>
      <c r="C52" s="29"/>
      <c r="D52" s="30"/>
      <c r="E52" s="61"/>
      <c r="F52" s="66"/>
      <c r="G52" s="20"/>
    </row>
    <row r="53" spans="1:7" ht="12.75" x14ac:dyDescent="0.2">
      <c r="A53" s="16"/>
      <c r="B53" s="17"/>
      <c r="C53" s="23" t="s">
        <v>121</v>
      </c>
      <c r="D53" s="24"/>
      <c r="E53" s="62"/>
      <c r="F53" s="67"/>
      <c r="G53" s="25"/>
    </row>
    <row r="54" spans="1:7" ht="12.75" x14ac:dyDescent="0.2">
      <c r="A54" s="16"/>
      <c r="B54" s="17"/>
      <c r="C54" s="23" t="s">
        <v>120</v>
      </c>
      <c r="D54" s="27"/>
      <c r="E54" s="63"/>
      <c r="F54" s="68">
        <v>0</v>
      </c>
      <c r="G54" s="28">
        <v>0</v>
      </c>
    </row>
    <row r="55" spans="1:7" ht="12.75" x14ac:dyDescent="0.2">
      <c r="A55" s="21"/>
      <c r="B55" s="22"/>
      <c r="C55" s="29"/>
      <c r="D55" s="30"/>
      <c r="E55" s="61"/>
      <c r="F55" s="66"/>
      <c r="G55" s="20"/>
    </row>
    <row r="56" spans="1:7" ht="12.75" x14ac:dyDescent="0.2">
      <c r="A56" s="31"/>
      <c r="B56" s="32"/>
      <c r="C56" s="23" t="s">
        <v>122</v>
      </c>
      <c r="D56" s="24"/>
      <c r="E56" s="62"/>
      <c r="F56" s="67"/>
      <c r="G56" s="25"/>
    </row>
    <row r="57" spans="1:7" ht="12.75" x14ac:dyDescent="0.2">
      <c r="A57" s="33"/>
      <c r="B57" s="34"/>
      <c r="C57" s="23" t="s">
        <v>120</v>
      </c>
      <c r="D57" s="35"/>
      <c r="E57" s="64"/>
      <c r="F57" s="69">
        <v>0</v>
      </c>
      <c r="G57" s="36">
        <v>0</v>
      </c>
    </row>
    <row r="58" spans="1:7" ht="12.75" x14ac:dyDescent="0.2">
      <c r="A58" s="33"/>
      <c r="B58" s="34"/>
      <c r="C58" s="29"/>
      <c r="D58" s="37"/>
      <c r="E58" s="65"/>
      <c r="F58" s="70"/>
      <c r="G58" s="38"/>
    </row>
    <row r="59" spans="1:7" ht="12.75" x14ac:dyDescent="0.2">
      <c r="A59" s="16"/>
      <c r="B59" s="17"/>
      <c r="C59" s="23" t="s">
        <v>123</v>
      </c>
      <c r="D59" s="24"/>
      <c r="E59" s="62"/>
      <c r="F59" s="67"/>
      <c r="G59" s="25"/>
    </row>
    <row r="60" spans="1:7" ht="12.75" x14ac:dyDescent="0.2">
      <c r="A60" s="16"/>
      <c r="B60" s="17"/>
      <c r="C60" s="23" t="s">
        <v>120</v>
      </c>
      <c r="D60" s="27"/>
      <c r="E60" s="63"/>
      <c r="F60" s="68">
        <v>0</v>
      </c>
      <c r="G60" s="28">
        <v>0</v>
      </c>
    </row>
    <row r="61" spans="1:7" ht="12.75" x14ac:dyDescent="0.2">
      <c r="A61" s="16"/>
      <c r="B61" s="17"/>
      <c r="C61" s="29"/>
      <c r="D61" s="19"/>
      <c r="E61" s="61"/>
      <c r="F61" s="66"/>
      <c r="G61" s="20"/>
    </row>
    <row r="62" spans="1:7" ht="12.75" x14ac:dyDescent="0.2">
      <c r="A62" s="16"/>
      <c r="B62" s="17"/>
      <c r="C62" s="23" t="s">
        <v>124</v>
      </c>
      <c r="D62" s="24"/>
      <c r="E62" s="62"/>
      <c r="F62" s="67"/>
      <c r="G62" s="25"/>
    </row>
    <row r="63" spans="1:7" ht="12.75" x14ac:dyDescent="0.2">
      <c r="A63" s="16"/>
      <c r="B63" s="17"/>
      <c r="C63" s="23" t="s">
        <v>120</v>
      </c>
      <c r="D63" s="27"/>
      <c r="E63" s="63"/>
      <c r="F63" s="68">
        <v>0</v>
      </c>
      <c r="G63" s="28">
        <v>0</v>
      </c>
    </row>
    <row r="64" spans="1:7" ht="12.75" x14ac:dyDescent="0.2">
      <c r="A64" s="16"/>
      <c r="B64" s="17"/>
      <c r="C64" s="29"/>
      <c r="D64" s="19"/>
      <c r="E64" s="61"/>
      <c r="F64" s="66"/>
      <c r="G64" s="20"/>
    </row>
    <row r="65" spans="1:7" ht="12.75" x14ac:dyDescent="0.2">
      <c r="A65" s="16"/>
      <c r="B65" s="17"/>
      <c r="C65" s="23" t="s">
        <v>125</v>
      </c>
      <c r="D65" s="24"/>
      <c r="E65" s="62"/>
      <c r="F65" s="67"/>
      <c r="G65" s="25"/>
    </row>
    <row r="66" spans="1:7" ht="12.75" x14ac:dyDescent="0.2">
      <c r="A66" s="16"/>
      <c r="B66" s="17"/>
      <c r="C66" s="23" t="s">
        <v>120</v>
      </c>
      <c r="D66" s="27"/>
      <c r="E66" s="63"/>
      <c r="F66" s="68">
        <v>0</v>
      </c>
      <c r="G66" s="28">
        <v>0</v>
      </c>
    </row>
    <row r="67" spans="1:7" ht="12.75" x14ac:dyDescent="0.2">
      <c r="A67" s="16"/>
      <c r="B67" s="17"/>
      <c r="C67" s="29"/>
      <c r="D67" s="19"/>
      <c r="E67" s="61"/>
      <c r="F67" s="66"/>
      <c r="G67" s="20"/>
    </row>
    <row r="68" spans="1:7" ht="25.5" x14ac:dyDescent="0.2">
      <c r="A68" s="21"/>
      <c r="B68" s="22"/>
      <c r="C68" s="39" t="s">
        <v>126</v>
      </c>
      <c r="D68" s="40"/>
      <c r="E68" s="63"/>
      <c r="F68" s="68">
        <v>14274.3610095</v>
      </c>
      <c r="G68" s="28">
        <v>0.78140946699999991</v>
      </c>
    </row>
    <row r="69" spans="1:7" ht="12.75" x14ac:dyDescent="0.2">
      <c r="A69" s="16"/>
      <c r="B69" s="17"/>
      <c r="C69" s="26"/>
      <c r="D69" s="19"/>
      <c r="E69" s="61"/>
      <c r="F69" s="66"/>
      <c r="G69" s="20"/>
    </row>
    <row r="70" spans="1:7" ht="12.75" x14ac:dyDescent="0.2">
      <c r="A70" s="16"/>
      <c r="B70" s="17"/>
      <c r="C70" s="18" t="s">
        <v>127</v>
      </c>
      <c r="D70" s="19"/>
      <c r="E70" s="61"/>
      <c r="F70" s="66"/>
      <c r="G70" s="20"/>
    </row>
    <row r="71" spans="1:7" ht="25.5" x14ac:dyDescent="0.2">
      <c r="A71" s="16"/>
      <c r="B71" s="17"/>
      <c r="C71" s="23" t="s">
        <v>10</v>
      </c>
      <c r="D71" s="24"/>
      <c r="E71" s="62"/>
      <c r="F71" s="67"/>
      <c r="G71" s="25"/>
    </row>
    <row r="72" spans="1:7" ht="12.75" x14ac:dyDescent="0.2">
      <c r="A72" s="21"/>
      <c r="B72" s="22"/>
      <c r="C72" s="23" t="s">
        <v>120</v>
      </c>
      <c r="D72" s="27"/>
      <c r="E72" s="63"/>
      <c r="F72" s="68">
        <v>0</v>
      </c>
      <c r="G72" s="28">
        <v>0</v>
      </c>
    </row>
    <row r="73" spans="1:7" ht="12.75" x14ac:dyDescent="0.2">
      <c r="A73" s="21"/>
      <c r="B73" s="22"/>
      <c r="C73" s="29"/>
      <c r="D73" s="19"/>
      <c r="E73" s="61"/>
      <c r="F73" s="66"/>
      <c r="G73" s="20"/>
    </row>
    <row r="74" spans="1:7" ht="12.75" x14ac:dyDescent="0.2">
      <c r="A74" s="16"/>
      <c r="B74" s="41"/>
      <c r="C74" s="23" t="s">
        <v>128</v>
      </c>
      <c r="D74" s="24"/>
      <c r="E74" s="62"/>
      <c r="F74" s="67"/>
      <c r="G74" s="25"/>
    </row>
    <row r="75" spans="1:7" ht="12.75" x14ac:dyDescent="0.2">
      <c r="A75" s="21"/>
      <c r="B75" s="22"/>
      <c r="C75" s="23" t="s">
        <v>120</v>
      </c>
      <c r="D75" s="27"/>
      <c r="E75" s="63"/>
      <c r="F75" s="68">
        <v>0</v>
      </c>
      <c r="G75" s="28">
        <v>0</v>
      </c>
    </row>
    <row r="76" spans="1:7" ht="12.75" x14ac:dyDescent="0.2">
      <c r="A76" s="21"/>
      <c r="B76" s="22"/>
      <c r="C76" s="29"/>
      <c r="D76" s="19"/>
      <c r="E76" s="61"/>
      <c r="F76" s="71"/>
      <c r="G76" s="42"/>
    </row>
    <row r="77" spans="1:7" ht="12.75" x14ac:dyDescent="0.2">
      <c r="A77" s="16"/>
      <c r="B77" s="17"/>
      <c r="C77" s="23" t="s">
        <v>129</v>
      </c>
      <c r="D77" s="24"/>
      <c r="E77" s="62"/>
      <c r="F77" s="67"/>
      <c r="G77" s="25"/>
    </row>
    <row r="78" spans="1:7" ht="12.75" x14ac:dyDescent="0.2">
      <c r="A78" s="21"/>
      <c r="B78" s="22"/>
      <c r="C78" s="23" t="s">
        <v>120</v>
      </c>
      <c r="D78" s="27"/>
      <c r="E78" s="63"/>
      <c r="F78" s="68">
        <v>0</v>
      </c>
      <c r="G78" s="28">
        <v>0</v>
      </c>
    </row>
    <row r="79" spans="1:7" ht="12.75" x14ac:dyDescent="0.2">
      <c r="A79" s="16"/>
      <c r="B79" s="17"/>
      <c r="C79" s="29"/>
      <c r="D79" s="19"/>
      <c r="E79" s="61"/>
      <c r="F79" s="66"/>
      <c r="G79" s="20"/>
    </row>
    <row r="80" spans="1:7" ht="25.5" x14ac:dyDescent="0.2">
      <c r="A80" s="16"/>
      <c r="B80" s="41"/>
      <c r="C80" s="23" t="s">
        <v>130</v>
      </c>
      <c r="D80" s="24"/>
      <c r="E80" s="62"/>
      <c r="F80" s="67"/>
      <c r="G80" s="25"/>
    </row>
    <row r="81" spans="1:7" ht="12.75" x14ac:dyDescent="0.2">
      <c r="A81" s="21"/>
      <c r="B81" s="22"/>
      <c r="C81" s="23" t="s">
        <v>120</v>
      </c>
      <c r="D81" s="27"/>
      <c r="E81" s="63"/>
      <c r="F81" s="68">
        <v>0</v>
      </c>
      <c r="G81" s="28">
        <v>0</v>
      </c>
    </row>
    <row r="82" spans="1:7" ht="12.75" x14ac:dyDescent="0.2">
      <c r="A82" s="21"/>
      <c r="B82" s="22"/>
      <c r="C82" s="29"/>
      <c r="D82" s="19"/>
      <c r="E82" s="61"/>
      <c r="F82" s="66"/>
      <c r="G82" s="20"/>
    </row>
    <row r="83" spans="1:7" ht="12.75" x14ac:dyDescent="0.2">
      <c r="A83" s="21"/>
      <c r="B83" s="22"/>
      <c r="C83" s="43" t="s">
        <v>131</v>
      </c>
      <c r="D83" s="40"/>
      <c r="E83" s="63"/>
      <c r="F83" s="68">
        <v>0</v>
      </c>
      <c r="G83" s="28">
        <v>0</v>
      </c>
    </row>
    <row r="84" spans="1:7" ht="12.75" x14ac:dyDescent="0.2">
      <c r="A84" s="21"/>
      <c r="B84" s="22"/>
      <c r="C84" s="26"/>
      <c r="D84" s="19"/>
      <c r="E84" s="61"/>
      <c r="F84" s="66"/>
      <c r="G84" s="20"/>
    </row>
    <row r="85" spans="1:7" ht="12.75" x14ac:dyDescent="0.2">
      <c r="A85" s="16"/>
      <c r="B85" s="17"/>
      <c r="C85" s="18" t="s">
        <v>132</v>
      </c>
      <c r="D85" s="19"/>
      <c r="E85" s="61"/>
      <c r="F85" s="66"/>
      <c r="G85" s="20"/>
    </row>
    <row r="86" spans="1:7" ht="12.75" x14ac:dyDescent="0.2">
      <c r="A86" s="21"/>
      <c r="B86" s="22"/>
      <c r="C86" s="23" t="s">
        <v>133</v>
      </c>
      <c r="D86" s="24"/>
      <c r="E86" s="62"/>
      <c r="F86" s="67"/>
      <c r="G86" s="25"/>
    </row>
    <row r="87" spans="1:7" ht="12.75" x14ac:dyDescent="0.2">
      <c r="A87" s="21"/>
      <c r="B87" s="22"/>
      <c r="C87" s="23" t="s">
        <v>120</v>
      </c>
      <c r="D87" s="40"/>
      <c r="E87" s="63"/>
      <c r="F87" s="68">
        <v>0</v>
      </c>
      <c r="G87" s="28">
        <v>0</v>
      </c>
    </row>
    <row r="88" spans="1:7" ht="12.75" x14ac:dyDescent="0.2">
      <c r="A88" s="21"/>
      <c r="B88" s="22"/>
      <c r="C88" s="29"/>
      <c r="D88" s="22"/>
      <c r="E88" s="61"/>
      <c r="F88" s="66"/>
      <c r="G88" s="20"/>
    </row>
    <row r="89" spans="1:7" ht="12.75" x14ac:dyDescent="0.2">
      <c r="A89" s="21"/>
      <c r="B89" s="22"/>
      <c r="C89" s="23" t="s">
        <v>134</v>
      </c>
      <c r="D89" s="24"/>
      <c r="E89" s="62"/>
      <c r="F89" s="67"/>
      <c r="G89" s="25"/>
    </row>
    <row r="90" spans="1:7" ht="12.75" x14ac:dyDescent="0.2">
      <c r="A90" s="21"/>
      <c r="B90" s="22"/>
      <c r="C90" s="23" t="s">
        <v>120</v>
      </c>
      <c r="D90" s="40"/>
      <c r="E90" s="63"/>
      <c r="F90" s="68">
        <v>0</v>
      </c>
      <c r="G90" s="28">
        <v>0</v>
      </c>
    </row>
    <row r="91" spans="1:7" ht="12.75" x14ac:dyDescent="0.2">
      <c r="A91" s="21"/>
      <c r="B91" s="22"/>
      <c r="C91" s="29"/>
      <c r="D91" s="22"/>
      <c r="E91" s="61"/>
      <c r="F91" s="66"/>
      <c r="G91" s="20"/>
    </row>
    <row r="92" spans="1:7" ht="12.75" x14ac:dyDescent="0.2">
      <c r="A92" s="21"/>
      <c r="B92" s="22"/>
      <c r="C92" s="23" t="s">
        <v>135</v>
      </c>
      <c r="D92" s="24"/>
      <c r="E92" s="62"/>
      <c r="F92" s="67"/>
      <c r="G92" s="25"/>
    </row>
    <row r="93" spans="1:7" ht="12.75" x14ac:dyDescent="0.2">
      <c r="A93" s="21"/>
      <c r="B93" s="22"/>
      <c r="C93" s="23" t="s">
        <v>120</v>
      </c>
      <c r="D93" s="40"/>
      <c r="E93" s="63"/>
      <c r="F93" s="68">
        <v>0</v>
      </c>
      <c r="G93" s="28">
        <v>0</v>
      </c>
    </row>
    <row r="94" spans="1:7" ht="12.75" x14ac:dyDescent="0.2">
      <c r="A94" s="21"/>
      <c r="B94" s="22"/>
      <c r="C94" s="29"/>
      <c r="D94" s="22"/>
      <c r="E94" s="61"/>
      <c r="F94" s="66"/>
      <c r="G94" s="20"/>
    </row>
    <row r="95" spans="1:7" ht="12.75" x14ac:dyDescent="0.2">
      <c r="A95" s="21"/>
      <c r="B95" s="22"/>
      <c r="C95" s="23" t="s">
        <v>136</v>
      </c>
      <c r="D95" s="24"/>
      <c r="E95" s="62"/>
      <c r="F95" s="67"/>
      <c r="G95" s="25"/>
    </row>
    <row r="96" spans="1:7" ht="12.75" x14ac:dyDescent="0.2">
      <c r="A96" s="21">
        <v>1</v>
      </c>
      <c r="B96" s="22"/>
      <c r="C96" s="26" t="s">
        <v>137</v>
      </c>
      <c r="D96" s="30"/>
      <c r="E96" s="61"/>
      <c r="F96" s="66">
        <v>4053.3503541</v>
      </c>
      <c r="G96" s="20">
        <v>0.22188918499999999</v>
      </c>
    </row>
    <row r="97" spans="1:7" ht="12.75" x14ac:dyDescent="0.2">
      <c r="A97" s="21"/>
      <c r="B97" s="22"/>
      <c r="C97" s="23" t="s">
        <v>120</v>
      </c>
      <c r="D97" s="40"/>
      <c r="E97" s="63"/>
      <c r="F97" s="68">
        <v>4053.3503541</v>
      </c>
      <c r="G97" s="28">
        <v>0.22188918499999999</v>
      </c>
    </row>
    <row r="98" spans="1:7" ht="12.75" x14ac:dyDescent="0.2">
      <c r="A98" s="21"/>
      <c r="B98" s="22"/>
      <c r="C98" s="29"/>
      <c r="D98" s="22"/>
      <c r="E98" s="61"/>
      <c r="F98" s="66"/>
      <c r="G98" s="20"/>
    </row>
    <row r="99" spans="1:7" ht="25.5" x14ac:dyDescent="0.2">
      <c r="A99" s="21"/>
      <c r="B99" s="22"/>
      <c r="C99" s="39" t="s">
        <v>138</v>
      </c>
      <c r="D99" s="40"/>
      <c r="E99" s="63"/>
      <c r="F99" s="68">
        <v>4053.3503541</v>
      </c>
      <c r="G99" s="28">
        <v>0.22188918499999999</v>
      </c>
    </row>
    <row r="100" spans="1:7" ht="12.75" x14ac:dyDescent="0.2">
      <c r="A100" s="21"/>
      <c r="B100" s="22"/>
      <c r="C100" s="44"/>
      <c r="D100" s="22"/>
      <c r="E100" s="61"/>
      <c r="F100" s="66"/>
      <c r="G100" s="20"/>
    </row>
    <row r="101" spans="1:7" ht="12.75" x14ac:dyDescent="0.2">
      <c r="A101" s="16"/>
      <c r="B101" s="17"/>
      <c r="C101" s="18" t="s">
        <v>139</v>
      </c>
      <c r="D101" s="19"/>
      <c r="E101" s="61"/>
      <c r="F101" s="66"/>
      <c r="G101" s="20"/>
    </row>
    <row r="102" spans="1:7" ht="25.5" x14ac:dyDescent="0.2">
      <c r="A102" s="21"/>
      <c r="B102" s="22"/>
      <c r="C102" s="23" t="s">
        <v>140</v>
      </c>
      <c r="D102" s="24"/>
      <c r="E102" s="62"/>
      <c r="F102" s="67"/>
      <c r="G102" s="25"/>
    </row>
    <row r="103" spans="1:7" ht="12.75" x14ac:dyDescent="0.2">
      <c r="A103" s="21"/>
      <c r="B103" s="22"/>
      <c r="C103" s="23" t="s">
        <v>120</v>
      </c>
      <c r="D103" s="40"/>
      <c r="E103" s="63"/>
      <c r="F103" s="68">
        <v>0</v>
      </c>
      <c r="G103" s="28">
        <v>0</v>
      </c>
    </row>
    <row r="104" spans="1:7" ht="12.75" x14ac:dyDescent="0.2">
      <c r="A104" s="21"/>
      <c r="B104" s="22"/>
      <c r="C104" s="29"/>
      <c r="D104" s="22"/>
      <c r="E104" s="61"/>
      <c r="F104" s="66"/>
      <c r="G104" s="20"/>
    </row>
    <row r="105" spans="1:7" ht="12.75" x14ac:dyDescent="0.2">
      <c r="A105" s="16"/>
      <c r="B105" s="17"/>
      <c r="C105" s="18" t="s">
        <v>141</v>
      </c>
      <c r="D105" s="19"/>
      <c r="E105" s="61"/>
      <c r="F105" s="66"/>
      <c r="G105" s="20"/>
    </row>
    <row r="106" spans="1:7" ht="25.5" x14ac:dyDescent="0.2">
      <c r="A106" s="21"/>
      <c r="B106" s="22"/>
      <c r="C106" s="23" t="s">
        <v>142</v>
      </c>
      <c r="D106" s="24"/>
      <c r="E106" s="62"/>
      <c r="F106" s="67"/>
      <c r="G106" s="25"/>
    </row>
    <row r="107" spans="1:7" ht="12.75" x14ac:dyDescent="0.2">
      <c r="A107" s="21"/>
      <c r="B107" s="22"/>
      <c r="C107" s="23" t="s">
        <v>120</v>
      </c>
      <c r="D107" s="40"/>
      <c r="E107" s="63"/>
      <c r="F107" s="68">
        <v>0</v>
      </c>
      <c r="G107" s="28">
        <v>0</v>
      </c>
    </row>
    <row r="108" spans="1:7" ht="12.75" x14ac:dyDescent="0.2">
      <c r="A108" s="21"/>
      <c r="B108" s="22"/>
      <c r="C108" s="29"/>
      <c r="D108" s="22"/>
      <c r="E108" s="61"/>
      <c r="F108" s="66"/>
      <c r="G108" s="20"/>
    </row>
    <row r="109" spans="1:7" ht="25.5" x14ac:dyDescent="0.2">
      <c r="A109" s="21"/>
      <c r="B109" s="22"/>
      <c r="C109" s="23" t="s">
        <v>143</v>
      </c>
      <c r="D109" s="24"/>
      <c r="E109" s="62"/>
      <c r="F109" s="67"/>
      <c r="G109" s="25"/>
    </row>
    <row r="110" spans="1:7" ht="12.75" x14ac:dyDescent="0.2">
      <c r="A110" s="21"/>
      <c r="B110" s="22"/>
      <c r="C110" s="23" t="s">
        <v>120</v>
      </c>
      <c r="D110" s="40"/>
      <c r="E110" s="63"/>
      <c r="F110" s="68">
        <v>0</v>
      </c>
      <c r="G110" s="28">
        <v>0</v>
      </c>
    </row>
    <row r="111" spans="1:7" ht="12.75" x14ac:dyDescent="0.2">
      <c r="A111" s="21"/>
      <c r="B111" s="22"/>
      <c r="C111" s="29"/>
      <c r="D111" s="22"/>
      <c r="E111" s="61"/>
      <c r="F111" s="71"/>
      <c r="G111" s="42"/>
    </row>
    <row r="112" spans="1:7" ht="25.5" x14ac:dyDescent="0.2">
      <c r="A112" s="21"/>
      <c r="B112" s="22"/>
      <c r="C112" s="44" t="s">
        <v>144</v>
      </c>
      <c r="D112" s="22"/>
      <c r="E112" s="61"/>
      <c r="F112" s="150">
        <v>-60.257906220000002</v>
      </c>
      <c r="G112" s="151">
        <v>-3.2986479999999999E-3</v>
      </c>
    </row>
    <row r="113" spans="1:7" ht="12.75" x14ac:dyDescent="0.2">
      <c r="A113" s="21"/>
      <c r="B113" s="22"/>
      <c r="C113" s="45" t="s">
        <v>145</v>
      </c>
      <c r="D113" s="27"/>
      <c r="E113" s="63"/>
      <c r="F113" s="68">
        <v>18267.453457380001</v>
      </c>
      <c r="G113" s="28">
        <v>1.0000000039999999</v>
      </c>
    </row>
    <row r="115" spans="1:7" ht="12.75" x14ac:dyDescent="0.2">
      <c r="B115" s="156"/>
      <c r="C115" s="156"/>
      <c r="D115" s="156"/>
      <c r="E115" s="156"/>
      <c r="F115" s="156"/>
    </row>
    <row r="116" spans="1:7" ht="12.75" x14ac:dyDescent="0.2">
      <c r="B116" s="156"/>
      <c r="C116" s="156"/>
      <c r="D116" s="156"/>
      <c r="E116" s="156"/>
      <c r="F116" s="156"/>
    </row>
    <row r="118" spans="1:7" ht="12.75" x14ac:dyDescent="0.2">
      <c r="B118" s="51" t="s">
        <v>146</v>
      </c>
      <c r="C118" s="52"/>
      <c r="D118" s="53"/>
    </row>
    <row r="119" spans="1:7" ht="12.75" x14ac:dyDescent="0.2">
      <c r="B119" s="54" t="s">
        <v>147</v>
      </c>
      <c r="C119" s="55"/>
      <c r="D119" s="78" t="s">
        <v>148</v>
      </c>
    </row>
    <row r="120" spans="1:7" ht="12.75" x14ac:dyDescent="0.2">
      <c r="B120" s="54" t="s">
        <v>149</v>
      </c>
      <c r="C120" s="55"/>
      <c r="D120" s="78" t="s">
        <v>148</v>
      </c>
    </row>
    <row r="121" spans="1:7" ht="12.75" x14ac:dyDescent="0.2">
      <c r="B121" s="56" t="s">
        <v>150</v>
      </c>
      <c r="C121" s="55"/>
      <c r="D121" s="57"/>
    </row>
    <row r="122" spans="1:7" ht="25.5" customHeight="1" x14ac:dyDescent="0.2">
      <c r="B122" s="57"/>
      <c r="C122" s="47" t="s">
        <v>151</v>
      </c>
      <c r="D122" s="48" t="s">
        <v>152</v>
      </c>
    </row>
    <row r="123" spans="1:7" ht="12.75" customHeight="1" x14ac:dyDescent="0.2">
      <c r="B123" s="72" t="s">
        <v>153</v>
      </c>
      <c r="C123" s="73" t="s">
        <v>154</v>
      </c>
      <c r="D123" s="73" t="s">
        <v>155</v>
      </c>
    </row>
    <row r="124" spans="1:7" ht="12.75" x14ac:dyDescent="0.2">
      <c r="B124" s="57" t="s">
        <v>156</v>
      </c>
      <c r="C124" s="58">
        <v>10.3246</v>
      </c>
      <c r="D124" s="58">
        <v>9.8843999999999994</v>
      </c>
    </row>
    <row r="125" spans="1:7" ht="12.75" x14ac:dyDescent="0.2">
      <c r="B125" s="57" t="s">
        <v>157</v>
      </c>
      <c r="C125" s="58">
        <v>10.3246</v>
      </c>
      <c r="D125" s="58">
        <v>9.8843999999999994</v>
      </c>
    </row>
    <row r="126" spans="1:7" ht="12.75" x14ac:dyDescent="0.2">
      <c r="B126" s="57" t="s">
        <v>158</v>
      </c>
      <c r="C126" s="58">
        <v>10.3033</v>
      </c>
      <c r="D126" s="58">
        <v>9.8529999999999998</v>
      </c>
    </row>
    <row r="127" spans="1:7" ht="12.75" x14ac:dyDescent="0.2">
      <c r="B127" s="57" t="s">
        <v>159</v>
      </c>
      <c r="C127" s="58">
        <v>10.3033</v>
      </c>
      <c r="D127" s="58">
        <v>9.8529999999999998</v>
      </c>
    </row>
    <row r="129" spans="2:4" ht="12.75" x14ac:dyDescent="0.2">
      <c r="B129" s="74" t="s">
        <v>160</v>
      </c>
      <c r="C129" s="59"/>
      <c r="D129" s="75" t="s">
        <v>148</v>
      </c>
    </row>
    <row r="130" spans="2:4" ht="24.75" customHeight="1" x14ac:dyDescent="0.2">
      <c r="B130" s="76"/>
      <c r="C130" s="76"/>
    </row>
    <row r="131" spans="2:4" ht="15" x14ac:dyDescent="0.25">
      <c r="B131" s="79"/>
      <c r="C131" s="77"/>
      <c r="D131"/>
    </row>
    <row r="133" spans="2:4" ht="12.75" x14ac:dyDescent="0.2">
      <c r="B133" s="56" t="s">
        <v>161</v>
      </c>
      <c r="C133" s="55"/>
      <c r="D133" s="80" t="s">
        <v>148</v>
      </c>
    </row>
    <row r="134" spans="2:4" ht="12.75" x14ac:dyDescent="0.2">
      <c r="B134" s="56" t="s">
        <v>162</v>
      </c>
      <c r="C134" s="55"/>
      <c r="D134" s="80" t="s">
        <v>148</v>
      </c>
    </row>
    <row r="135" spans="2:4" ht="12.75" x14ac:dyDescent="0.2">
      <c r="B135" s="56" t="s">
        <v>163</v>
      </c>
      <c r="C135" s="55"/>
      <c r="D135" s="60">
        <v>4.9716206202921921E-3</v>
      </c>
    </row>
    <row r="136" spans="2:4" ht="12.75" x14ac:dyDescent="0.2">
      <c r="B136" s="56" t="s">
        <v>164</v>
      </c>
      <c r="C136" s="55"/>
      <c r="D136" s="60" t="s">
        <v>148</v>
      </c>
    </row>
  </sheetData>
  <mergeCells count="5">
    <mergeCell ref="A1:G1"/>
    <mergeCell ref="A2:G2"/>
    <mergeCell ref="A3:G3"/>
    <mergeCell ref="B115:F115"/>
    <mergeCell ref="B116:F116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workbookViewId="0">
      <selection sqref="A1:G1"/>
    </sheetView>
  </sheetViews>
  <sheetFormatPr defaultRowHeight="15.95" customHeight="1" x14ac:dyDescent="0.2"/>
  <cols>
    <col min="1" max="1" width="5.7109375" style="46" customWidth="1"/>
    <col min="2" max="2" width="22.7109375" style="46" customWidth="1"/>
    <col min="3" max="3" width="25.7109375" style="46" customWidth="1"/>
    <col min="4" max="4" width="14.7109375" style="46" customWidth="1"/>
    <col min="5" max="10" width="13.7109375" style="46" customWidth="1"/>
    <col min="11" max="16384" width="9.140625" style="46"/>
  </cols>
  <sheetData>
    <row r="1" spans="1:7" ht="15" x14ac:dyDescent="0.2">
      <c r="A1" s="153" t="s">
        <v>0</v>
      </c>
      <c r="B1" s="154"/>
      <c r="C1" s="154"/>
      <c r="D1" s="154"/>
      <c r="E1" s="154"/>
      <c r="F1" s="154"/>
      <c r="G1" s="155"/>
    </row>
    <row r="2" spans="1:7" ht="15" x14ac:dyDescent="0.2">
      <c r="A2" s="153" t="s">
        <v>485</v>
      </c>
      <c r="B2" s="154"/>
      <c r="C2" s="154"/>
      <c r="D2" s="154"/>
      <c r="E2" s="154"/>
      <c r="F2" s="154"/>
      <c r="G2" s="155"/>
    </row>
    <row r="3" spans="1:7" ht="15" x14ac:dyDescent="0.2">
      <c r="A3" s="153" t="s">
        <v>1152</v>
      </c>
      <c r="B3" s="154"/>
      <c r="C3" s="154"/>
      <c r="D3" s="154"/>
      <c r="E3" s="154"/>
      <c r="F3" s="154"/>
      <c r="G3" s="155"/>
    </row>
    <row r="4" spans="1:7" ht="30" x14ac:dyDescent="0.2">
      <c r="A4" s="49" t="s">
        <v>2</v>
      </c>
      <c r="B4" s="49" t="s">
        <v>3</v>
      </c>
      <c r="C4" s="81" t="s">
        <v>4</v>
      </c>
      <c r="D4" s="50" t="s">
        <v>5</v>
      </c>
      <c r="E4" s="49" t="s">
        <v>6</v>
      </c>
      <c r="F4" s="49" t="s">
        <v>7</v>
      </c>
      <c r="G4" s="49" t="s">
        <v>8</v>
      </c>
    </row>
    <row r="5" spans="1:7" ht="12.75" x14ac:dyDescent="0.2">
      <c r="A5" s="16"/>
      <c r="B5" s="17"/>
      <c r="C5" s="18" t="s">
        <v>9</v>
      </c>
      <c r="D5" s="19"/>
      <c r="E5" s="61"/>
      <c r="F5" s="66"/>
      <c r="G5" s="20"/>
    </row>
    <row r="6" spans="1:7" ht="28.5" customHeight="1" x14ac:dyDescent="0.2">
      <c r="A6" s="21"/>
      <c r="B6" s="22"/>
      <c r="C6" s="23" t="s">
        <v>10</v>
      </c>
      <c r="D6" s="24"/>
      <c r="E6" s="62"/>
      <c r="F6" s="67"/>
      <c r="G6" s="25"/>
    </row>
    <row r="7" spans="1:7" ht="25.5" x14ac:dyDescent="0.2">
      <c r="A7" s="21">
        <v>1</v>
      </c>
      <c r="B7" s="22" t="s">
        <v>257</v>
      </c>
      <c r="C7" s="26" t="s">
        <v>258</v>
      </c>
      <c r="D7" s="17" t="s">
        <v>245</v>
      </c>
      <c r="E7" s="61">
        <v>100138</v>
      </c>
      <c r="F7" s="66">
        <v>612.04345599999999</v>
      </c>
      <c r="G7" s="20">
        <v>3.1572943999999999E-2</v>
      </c>
    </row>
    <row r="8" spans="1:7" ht="25.5" x14ac:dyDescent="0.2">
      <c r="A8" s="21">
        <v>2</v>
      </c>
      <c r="B8" s="22" t="s">
        <v>28</v>
      </c>
      <c r="C8" s="26" t="s">
        <v>29</v>
      </c>
      <c r="D8" s="17" t="s">
        <v>16</v>
      </c>
      <c r="E8" s="61">
        <v>231548</v>
      </c>
      <c r="F8" s="66">
        <v>567.29259999999999</v>
      </c>
      <c r="G8" s="20">
        <v>2.9264421999999998E-2</v>
      </c>
    </row>
    <row r="9" spans="1:7" ht="12.75" x14ac:dyDescent="0.2">
      <c r="A9" s="21">
        <v>3</v>
      </c>
      <c r="B9" s="22" t="s">
        <v>196</v>
      </c>
      <c r="C9" s="26" t="s">
        <v>197</v>
      </c>
      <c r="D9" s="17" t="s">
        <v>178</v>
      </c>
      <c r="E9" s="61">
        <v>95977</v>
      </c>
      <c r="F9" s="66">
        <v>566.360277</v>
      </c>
      <c r="G9" s="20">
        <v>2.9216327E-2</v>
      </c>
    </row>
    <row r="10" spans="1:7" ht="12.75" x14ac:dyDescent="0.2">
      <c r="A10" s="21">
        <v>4</v>
      </c>
      <c r="B10" s="22" t="s">
        <v>176</v>
      </c>
      <c r="C10" s="26" t="s">
        <v>177</v>
      </c>
      <c r="D10" s="17" t="s">
        <v>178</v>
      </c>
      <c r="E10" s="61">
        <v>20416</v>
      </c>
      <c r="F10" s="66">
        <v>473.16121600000002</v>
      </c>
      <c r="G10" s="20">
        <v>2.4408549000000002E-2</v>
      </c>
    </row>
    <row r="11" spans="1:7" ht="12.75" x14ac:dyDescent="0.2">
      <c r="A11" s="21">
        <v>5</v>
      </c>
      <c r="B11" s="22" t="s">
        <v>192</v>
      </c>
      <c r="C11" s="26" t="s">
        <v>193</v>
      </c>
      <c r="D11" s="17" t="s">
        <v>178</v>
      </c>
      <c r="E11" s="61">
        <v>116513</v>
      </c>
      <c r="F11" s="66">
        <v>456.031882</v>
      </c>
      <c r="G11" s="20">
        <v>2.3524913000000001E-2</v>
      </c>
    </row>
    <row r="12" spans="1:7" ht="25.5" x14ac:dyDescent="0.2">
      <c r="A12" s="21">
        <v>6</v>
      </c>
      <c r="B12" s="22" t="s">
        <v>200</v>
      </c>
      <c r="C12" s="26" t="s">
        <v>201</v>
      </c>
      <c r="D12" s="17" t="s">
        <v>74</v>
      </c>
      <c r="E12" s="61">
        <v>53945</v>
      </c>
      <c r="F12" s="66">
        <v>453.19194499999998</v>
      </c>
      <c r="G12" s="20">
        <v>2.3378412000000001E-2</v>
      </c>
    </row>
    <row r="13" spans="1:7" ht="25.5" x14ac:dyDescent="0.2">
      <c r="A13" s="21">
        <v>7</v>
      </c>
      <c r="B13" s="22" t="s">
        <v>75</v>
      </c>
      <c r="C13" s="26" t="s">
        <v>76</v>
      </c>
      <c r="D13" s="17" t="s">
        <v>74</v>
      </c>
      <c r="E13" s="61">
        <v>63000</v>
      </c>
      <c r="F13" s="66">
        <v>441.47250000000003</v>
      </c>
      <c r="G13" s="20">
        <v>2.2773851000000001E-2</v>
      </c>
    </row>
    <row r="14" spans="1:7" ht="25.5" x14ac:dyDescent="0.2">
      <c r="A14" s="21">
        <v>8</v>
      </c>
      <c r="B14" s="22" t="s">
        <v>181</v>
      </c>
      <c r="C14" s="26" t="s">
        <v>182</v>
      </c>
      <c r="D14" s="17" t="s">
        <v>40</v>
      </c>
      <c r="E14" s="61">
        <v>35000</v>
      </c>
      <c r="F14" s="66">
        <v>403.72500000000002</v>
      </c>
      <c r="G14" s="20">
        <v>2.0826605000000002E-2</v>
      </c>
    </row>
    <row r="15" spans="1:7" ht="12.75" x14ac:dyDescent="0.2">
      <c r="A15" s="21">
        <v>9</v>
      </c>
      <c r="B15" s="22" t="s">
        <v>251</v>
      </c>
      <c r="C15" s="26" t="s">
        <v>252</v>
      </c>
      <c r="D15" s="17" t="s">
        <v>19</v>
      </c>
      <c r="E15" s="61">
        <v>293868</v>
      </c>
      <c r="F15" s="66">
        <v>381.88146599999999</v>
      </c>
      <c r="G15" s="20">
        <v>1.9699781E-2</v>
      </c>
    </row>
    <row r="16" spans="1:7" ht="12.75" x14ac:dyDescent="0.2">
      <c r="A16" s="21">
        <v>10</v>
      </c>
      <c r="B16" s="22" t="s">
        <v>86</v>
      </c>
      <c r="C16" s="26" t="s">
        <v>87</v>
      </c>
      <c r="D16" s="17" t="s">
        <v>19</v>
      </c>
      <c r="E16" s="61">
        <v>40601</v>
      </c>
      <c r="F16" s="66">
        <v>381.690001</v>
      </c>
      <c r="G16" s="20">
        <v>1.9689905000000001E-2</v>
      </c>
    </row>
    <row r="17" spans="1:7" ht="51" x14ac:dyDescent="0.2">
      <c r="A17" s="21">
        <v>11</v>
      </c>
      <c r="B17" s="22" t="s">
        <v>287</v>
      </c>
      <c r="C17" s="26" t="s">
        <v>288</v>
      </c>
      <c r="D17" s="17" t="s">
        <v>232</v>
      </c>
      <c r="E17" s="61">
        <v>171750</v>
      </c>
      <c r="F17" s="66">
        <v>378.88049999999998</v>
      </c>
      <c r="G17" s="20">
        <v>1.9544973E-2</v>
      </c>
    </row>
    <row r="18" spans="1:7" ht="12.75" x14ac:dyDescent="0.2">
      <c r="A18" s="21">
        <v>12</v>
      </c>
      <c r="B18" s="22" t="s">
        <v>479</v>
      </c>
      <c r="C18" s="26" t="s">
        <v>480</v>
      </c>
      <c r="D18" s="17" t="s">
        <v>178</v>
      </c>
      <c r="E18" s="61">
        <v>209767</v>
      </c>
      <c r="F18" s="66">
        <v>369.9241045</v>
      </c>
      <c r="G18" s="20">
        <v>1.9082947999999999E-2</v>
      </c>
    </row>
    <row r="19" spans="1:7" ht="25.5" x14ac:dyDescent="0.2">
      <c r="A19" s="21">
        <v>13</v>
      </c>
      <c r="B19" s="22" t="s">
        <v>20</v>
      </c>
      <c r="C19" s="26" t="s">
        <v>21</v>
      </c>
      <c r="D19" s="17" t="s">
        <v>22</v>
      </c>
      <c r="E19" s="61">
        <v>81532</v>
      </c>
      <c r="F19" s="66">
        <v>363.83654999999999</v>
      </c>
      <c r="G19" s="20">
        <v>1.8768914000000001E-2</v>
      </c>
    </row>
    <row r="20" spans="1:7" ht="12.75" x14ac:dyDescent="0.2">
      <c r="A20" s="21">
        <v>14</v>
      </c>
      <c r="B20" s="22" t="s">
        <v>314</v>
      </c>
      <c r="C20" s="26" t="s">
        <v>315</v>
      </c>
      <c r="D20" s="17" t="s">
        <v>175</v>
      </c>
      <c r="E20" s="61">
        <v>24641</v>
      </c>
      <c r="F20" s="66">
        <v>321.94698549999998</v>
      </c>
      <c r="G20" s="20">
        <v>1.6607994000000001E-2</v>
      </c>
    </row>
    <row r="21" spans="1:7" ht="25.5" x14ac:dyDescent="0.2">
      <c r="A21" s="21">
        <v>15</v>
      </c>
      <c r="B21" s="22" t="s">
        <v>202</v>
      </c>
      <c r="C21" s="26" t="s">
        <v>203</v>
      </c>
      <c r="D21" s="17" t="s">
        <v>40</v>
      </c>
      <c r="E21" s="61">
        <v>88428</v>
      </c>
      <c r="F21" s="66">
        <v>316.04167200000001</v>
      </c>
      <c r="G21" s="20">
        <v>1.6303361999999998E-2</v>
      </c>
    </row>
    <row r="22" spans="1:7" ht="25.5" x14ac:dyDescent="0.2">
      <c r="A22" s="21">
        <v>16</v>
      </c>
      <c r="B22" s="22" t="s">
        <v>58</v>
      </c>
      <c r="C22" s="26" t="s">
        <v>59</v>
      </c>
      <c r="D22" s="17" t="s">
        <v>40</v>
      </c>
      <c r="E22" s="61">
        <v>44000</v>
      </c>
      <c r="F22" s="66">
        <v>313.96199999999999</v>
      </c>
      <c r="G22" s="20">
        <v>1.6196080000000002E-2</v>
      </c>
    </row>
    <row r="23" spans="1:7" ht="25.5" x14ac:dyDescent="0.2">
      <c r="A23" s="21">
        <v>17</v>
      </c>
      <c r="B23" s="22" t="s">
        <v>84</v>
      </c>
      <c r="C23" s="26" t="s">
        <v>85</v>
      </c>
      <c r="D23" s="17" t="s">
        <v>40</v>
      </c>
      <c r="E23" s="61">
        <v>176436</v>
      </c>
      <c r="F23" s="66">
        <v>292.88376</v>
      </c>
      <c r="G23" s="20">
        <v>1.5108735999999999E-2</v>
      </c>
    </row>
    <row r="24" spans="1:7" ht="25.5" x14ac:dyDescent="0.2">
      <c r="A24" s="21">
        <v>18</v>
      </c>
      <c r="B24" s="22" t="s">
        <v>249</v>
      </c>
      <c r="C24" s="26" t="s">
        <v>250</v>
      </c>
      <c r="D24" s="17" t="s">
        <v>74</v>
      </c>
      <c r="E24" s="61">
        <v>95687</v>
      </c>
      <c r="F24" s="66">
        <v>267.30163449999998</v>
      </c>
      <c r="G24" s="20">
        <v>1.3789053000000001E-2</v>
      </c>
    </row>
    <row r="25" spans="1:7" ht="25.5" x14ac:dyDescent="0.2">
      <c r="A25" s="21">
        <v>19</v>
      </c>
      <c r="B25" s="22" t="s">
        <v>481</v>
      </c>
      <c r="C25" s="26" t="s">
        <v>482</v>
      </c>
      <c r="D25" s="17" t="s">
        <v>208</v>
      </c>
      <c r="E25" s="61">
        <v>188977</v>
      </c>
      <c r="F25" s="66">
        <v>247.27640450000001</v>
      </c>
      <c r="G25" s="20">
        <v>1.2756029E-2</v>
      </c>
    </row>
    <row r="26" spans="1:7" ht="12.75" x14ac:dyDescent="0.2">
      <c r="A26" s="21">
        <v>20</v>
      </c>
      <c r="B26" s="22" t="s">
        <v>246</v>
      </c>
      <c r="C26" s="26" t="s">
        <v>247</v>
      </c>
      <c r="D26" s="17" t="s">
        <v>248</v>
      </c>
      <c r="E26" s="61">
        <v>70000</v>
      </c>
      <c r="F26" s="66">
        <v>244.755</v>
      </c>
      <c r="G26" s="20">
        <v>1.262596E-2</v>
      </c>
    </row>
    <row r="27" spans="1:7" ht="25.5" x14ac:dyDescent="0.2">
      <c r="A27" s="21">
        <v>21</v>
      </c>
      <c r="B27" s="22" t="s">
        <v>38</v>
      </c>
      <c r="C27" s="26" t="s">
        <v>39</v>
      </c>
      <c r="D27" s="17" t="s">
        <v>40</v>
      </c>
      <c r="E27" s="61">
        <v>30000</v>
      </c>
      <c r="F27" s="66">
        <v>244.59</v>
      </c>
      <c r="G27" s="20">
        <v>1.2617448E-2</v>
      </c>
    </row>
    <row r="28" spans="1:7" ht="25.5" x14ac:dyDescent="0.2">
      <c r="A28" s="21">
        <v>22</v>
      </c>
      <c r="B28" s="22" t="s">
        <v>226</v>
      </c>
      <c r="C28" s="26" t="s">
        <v>227</v>
      </c>
      <c r="D28" s="17" t="s">
        <v>172</v>
      </c>
      <c r="E28" s="61">
        <v>33000</v>
      </c>
      <c r="F28" s="66">
        <v>227.33699999999999</v>
      </c>
      <c r="G28" s="20">
        <v>1.1727433000000001E-2</v>
      </c>
    </row>
    <row r="29" spans="1:7" ht="25.5" x14ac:dyDescent="0.2">
      <c r="A29" s="21">
        <v>23</v>
      </c>
      <c r="B29" s="22" t="s">
        <v>26</v>
      </c>
      <c r="C29" s="26" t="s">
        <v>27</v>
      </c>
      <c r="D29" s="17" t="s">
        <v>16</v>
      </c>
      <c r="E29" s="61">
        <v>177200</v>
      </c>
      <c r="F29" s="66">
        <v>212.5514</v>
      </c>
      <c r="G29" s="20">
        <v>1.0964701E-2</v>
      </c>
    </row>
    <row r="30" spans="1:7" ht="25.5" x14ac:dyDescent="0.2">
      <c r="A30" s="21">
        <v>24</v>
      </c>
      <c r="B30" s="22" t="s">
        <v>79</v>
      </c>
      <c r="C30" s="26" t="s">
        <v>80</v>
      </c>
      <c r="D30" s="17" t="s">
        <v>74</v>
      </c>
      <c r="E30" s="61">
        <v>62000</v>
      </c>
      <c r="F30" s="66">
        <v>211.54400000000001</v>
      </c>
      <c r="G30" s="20">
        <v>1.0912733000000001E-2</v>
      </c>
    </row>
    <row r="31" spans="1:7" ht="25.5" x14ac:dyDescent="0.2">
      <c r="A31" s="21">
        <v>25</v>
      </c>
      <c r="B31" s="22" t="s">
        <v>206</v>
      </c>
      <c r="C31" s="26" t="s">
        <v>207</v>
      </c>
      <c r="D31" s="17" t="s">
        <v>208</v>
      </c>
      <c r="E31" s="61">
        <v>74436</v>
      </c>
      <c r="F31" s="66">
        <v>199.97231400000001</v>
      </c>
      <c r="G31" s="20">
        <v>1.0315795000000001E-2</v>
      </c>
    </row>
    <row r="32" spans="1:7" ht="12.75" x14ac:dyDescent="0.2">
      <c r="A32" s="21">
        <v>26</v>
      </c>
      <c r="B32" s="22" t="s">
        <v>166</v>
      </c>
      <c r="C32" s="26" t="s">
        <v>167</v>
      </c>
      <c r="D32" s="17" t="s">
        <v>19</v>
      </c>
      <c r="E32" s="61">
        <v>129759</v>
      </c>
      <c r="F32" s="66">
        <v>198.2068725</v>
      </c>
      <c r="G32" s="20">
        <v>1.0224723E-2</v>
      </c>
    </row>
    <row r="33" spans="1:7" ht="25.5" x14ac:dyDescent="0.2">
      <c r="A33" s="21">
        <v>27</v>
      </c>
      <c r="B33" s="22" t="s">
        <v>204</v>
      </c>
      <c r="C33" s="26" t="s">
        <v>205</v>
      </c>
      <c r="D33" s="17" t="s">
        <v>13</v>
      </c>
      <c r="E33" s="61">
        <v>100000</v>
      </c>
      <c r="F33" s="66">
        <v>189.85</v>
      </c>
      <c r="G33" s="20">
        <v>9.7936240000000008E-3</v>
      </c>
    </row>
    <row r="34" spans="1:7" ht="12.75" x14ac:dyDescent="0.2">
      <c r="A34" s="21">
        <v>28</v>
      </c>
      <c r="B34" s="22" t="s">
        <v>269</v>
      </c>
      <c r="C34" s="26" t="s">
        <v>270</v>
      </c>
      <c r="D34" s="17" t="s">
        <v>248</v>
      </c>
      <c r="E34" s="61">
        <v>47702</v>
      </c>
      <c r="F34" s="66">
        <v>176.56895299999999</v>
      </c>
      <c r="G34" s="20">
        <v>9.1085060000000006E-3</v>
      </c>
    </row>
    <row r="35" spans="1:7" ht="25.5" x14ac:dyDescent="0.2">
      <c r="A35" s="21">
        <v>29</v>
      </c>
      <c r="B35" s="22" t="s">
        <v>41</v>
      </c>
      <c r="C35" s="26" t="s">
        <v>42</v>
      </c>
      <c r="D35" s="17" t="s">
        <v>13</v>
      </c>
      <c r="E35" s="61">
        <v>170000</v>
      </c>
      <c r="F35" s="66">
        <v>162.435</v>
      </c>
      <c r="G35" s="20">
        <v>8.3793909999999999E-3</v>
      </c>
    </row>
    <row r="36" spans="1:7" ht="25.5" x14ac:dyDescent="0.2">
      <c r="A36" s="21">
        <v>30</v>
      </c>
      <c r="B36" s="22" t="s">
        <v>263</v>
      </c>
      <c r="C36" s="26" t="s">
        <v>264</v>
      </c>
      <c r="D36" s="17" t="s">
        <v>40</v>
      </c>
      <c r="E36" s="61">
        <v>22610</v>
      </c>
      <c r="F36" s="66">
        <v>156.16727</v>
      </c>
      <c r="G36" s="20">
        <v>8.0560630000000005E-3</v>
      </c>
    </row>
    <row r="37" spans="1:7" ht="25.5" x14ac:dyDescent="0.2">
      <c r="A37" s="21">
        <v>31</v>
      </c>
      <c r="B37" s="22" t="s">
        <v>213</v>
      </c>
      <c r="C37" s="26" t="s">
        <v>214</v>
      </c>
      <c r="D37" s="17" t="s">
        <v>40</v>
      </c>
      <c r="E37" s="61">
        <v>17108</v>
      </c>
      <c r="F37" s="66">
        <v>139.95199400000001</v>
      </c>
      <c r="G37" s="20">
        <v>7.2195799999999997E-3</v>
      </c>
    </row>
    <row r="38" spans="1:7" ht="12.75" x14ac:dyDescent="0.2">
      <c r="A38" s="21">
        <v>32</v>
      </c>
      <c r="B38" s="22" t="s">
        <v>307</v>
      </c>
      <c r="C38" s="26" t="s">
        <v>308</v>
      </c>
      <c r="D38" s="17" t="s">
        <v>309</v>
      </c>
      <c r="E38" s="61">
        <v>11511</v>
      </c>
      <c r="F38" s="66">
        <v>124.790751</v>
      </c>
      <c r="G38" s="20">
        <v>6.4374699999999998E-3</v>
      </c>
    </row>
    <row r="39" spans="1:7" ht="25.5" x14ac:dyDescent="0.2">
      <c r="A39" s="21">
        <v>33</v>
      </c>
      <c r="B39" s="22" t="s">
        <v>220</v>
      </c>
      <c r="C39" s="26" t="s">
        <v>221</v>
      </c>
      <c r="D39" s="17" t="s">
        <v>208</v>
      </c>
      <c r="E39" s="61">
        <v>30000</v>
      </c>
      <c r="F39" s="66">
        <v>114.21</v>
      </c>
      <c r="G39" s="20">
        <v>5.89165E-3</v>
      </c>
    </row>
    <row r="40" spans="1:7" ht="12.75" x14ac:dyDescent="0.2">
      <c r="A40" s="21">
        <v>34</v>
      </c>
      <c r="B40" s="22" t="s">
        <v>483</v>
      </c>
      <c r="C40" s="26" t="s">
        <v>484</v>
      </c>
      <c r="D40" s="17" t="s">
        <v>175</v>
      </c>
      <c r="E40" s="61">
        <v>61512</v>
      </c>
      <c r="F40" s="66">
        <v>81.288107999999994</v>
      </c>
      <c r="G40" s="20">
        <v>4.1933379999999996E-3</v>
      </c>
    </row>
    <row r="41" spans="1:7" ht="25.5" x14ac:dyDescent="0.2">
      <c r="A41" s="21">
        <v>35</v>
      </c>
      <c r="B41" s="22" t="s">
        <v>238</v>
      </c>
      <c r="C41" s="26" t="s">
        <v>239</v>
      </c>
      <c r="D41" s="17" t="s">
        <v>40</v>
      </c>
      <c r="E41" s="61">
        <v>26093</v>
      </c>
      <c r="F41" s="66">
        <v>57.952553000000002</v>
      </c>
      <c r="G41" s="20">
        <v>2.989547E-3</v>
      </c>
    </row>
    <row r="42" spans="1:7" ht="12.75" x14ac:dyDescent="0.2">
      <c r="A42" s="21">
        <v>36</v>
      </c>
      <c r="B42" s="22" t="s">
        <v>92</v>
      </c>
      <c r="C42" s="26" t="s">
        <v>93</v>
      </c>
      <c r="D42" s="17" t="s">
        <v>51</v>
      </c>
      <c r="E42" s="61">
        <v>29586</v>
      </c>
      <c r="F42" s="66">
        <v>46.405641000000003</v>
      </c>
      <c r="G42" s="20">
        <v>2.3938869999999999E-3</v>
      </c>
    </row>
    <row r="43" spans="1:7" ht="12.75" x14ac:dyDescent="0.2">
      <c r="A43" s="21">
        <v>37</v>
      </c>
      <c r="B43" s="22" t="s">
        <v>271</v>
      </c>
      <c r="C43" s="26" t="s">
        <v>272</v>
      </c>
      <c r="D43" s="17" t="s">
        <v>68</v>
      </c>
      <c r="E43" s="61">
        <v>618</v>
      </c>
      <c r="F43" s="66">
        <v>17.422965000000001</v>
      </c>
      <c r="G43" s="20">
        <v>8.98783E-4</v>
      </c>
    </row>
    <row r="44" spans="1:7" ht="51" x14ac:dyDescent="0.2">
      <c r="A44" s="21">
        <v>38</v>
      </c>
      <c r="B44" s="22" t="s">
        <v>230</v>
      </c>
      <c r="C44" s="26" t="s">
        <v>231</v>
      </c>
      <c r="D44" s="17" t="s">
        <v>232</v>
      </c>
      <c r="E44" s="61">
        <v>29154</v>
      </c>
      <c r="F44" s="66">
        <v>14.241728999999999</v>
      </c>
      <c r="G44" s="20">
        <v>7.3467499999999995E-4</v>
      </c>
    </row>
    <row r="45" spans="1:7" ht="12.75" x14ac:dyDescent="0.2">
      <c r="A45" s="16"/>
      <c r="B45" s="17"/>
      <c r="C45" s="23" t="s">
        <v>120</v>
      </c>
      <c r="D45" s="27"/>
      <c r="E45" s="63"/>
      <c r="F45" s="68">
        <v>10429.145504499998</v>
      </c>
      <c r="G45" s="28">
        <v>0.53799910500000003</v>
      </c>
    </row>
    <row r="46" spans="1:7" ht="12.75" x14ac:dyDescent="0.2">
      <c r="A46" s="21"/>
      <c r="B46" s="22"/>
      <c r="C46" s="29"/>
      <c r="D46" s="30"/>
      <c r="E46" s="61"/>
      <c r="F46" s="66"/>
      <c r="G46" s="20"/>
    </row>
    <row r="47" spans="1:7" ht="12.75" x14ac:dyDescent="0.2">
      <c r="A47" s="16"/>
      <c r="B47" s="17"/>
      <c r="C47" s="23" t="s">
        <v>121</v>
      </c>
      <c r="D47" s="24"/>
      <c r="E47" s="62"/>
      <c r="F47" s="67"/>
      <c r="G47" s="25"/>
    </row>
    <row r="48" spans="1:7" ht="12.75" x14ac:dyDescent="0.2">
      <c r="A48" s="16"/>
      <c r="B48" s="17"/>
      <c r="C48" s="23" t="s">
        <v>120</v>
      </c>
      <c r="D48" s="27"/>
      <c r="E48" s="63"/>
      <c r="F48" s="68">
        <v>0</v>
      </c>
      <c r="G48" s="28">
        <v>0</v>
      </c>
    </row>
    <row r="49" spans="1:7" ht="12.75" x14ac:dyDescent="0.2">
      <c r="A49" s="21"/>
      <c r="B49" s="22"/>
      <c r="C49" s="29"/>
      <c r="D49" s="30"/>
      <c r="E49" s="61"/>
      <c r="F49" s="66"/>
      <c r="G49" s="20"/>
    </row>
    <row r="50" spans="1:7" ht="12.75" x14ac:dyDescent="0.2">
      <c r="A50" s="31"/>
      <c r="B50" s="32"/>
      <c r="C50" s="23" t="s">
        <v>122</v>
      </c>
      <c r="D50" s="24"/>
      <c r="E50" s="62"/>
      <c r="F50" s="67"/>
      <c r="G50" s="25"/>
    </row>
    <row r="51" spans="1:7" ht="12.75" x14ac:dyDescent="0.2">
      <c r="A51" s="33"/>
      <c r="B51" s="34"/>
      <c r="C51" s="23" t="s">
        <v>120</v>
      </c>
      <c r="D51" s="35"/>
      <c r="E51" s="64"/>
      <c r="F51" s="69">
        <v>0</v>
      </c>
      <c r="G51" s="36">
        <v>0</v>
      </c>
    </row>
    <row r="52" spans="1:7" ht="12.75" x14ac:dyDescent="0.2">
      <c r="A52" s="33"/>
      <c r="B52" s="34"/>
      <c r="C52" s="29"/>
      <c r="D52" s="37"/>
      <c r="E52" s="65"/>
      <c r="F52" s="70"/>
      <c r="G52" s="38"/>
    </row>
    <row r="53" spans="1:7" ht="12.75" x14ac:dyDescent="0.2">
      <c r="A53" s="16"/>
      <c r="B53" s="17"/>
      <c r="C53" s="23" t="s">
        <v>123</v>
      </c>
      <c r="D53" s="24"/>
      <c r="E53" s="62"/>
      <c r="F53" s="67"/>
      <c r="G53" s="25"/>
    </row>
    <row r="54" spans="1:7" ht="12.75" x14ac:dyDescent="0.2">
      <c r="A54" s="16"/>
      <c r="B54" s="17"/>
      <c r="C54" s="23" t="s">
        <v>120</v>
      </c>
      <c r="D54" s="27"/>
      <c r="E54" s="63"/>
      <c r="F54" s="68">
        <v>0</v>
      </c>
      <c r="G54" s="28">
        <v>0</v>
      </c>
    </row>
    <row r="55" spans="1:7" ht="12.75" x14ac:dyDescent="0.2">
      <c r="A55" s="16"/>
      <c r="B55" s="17"/>
      <c r="C55" s="29"/>
      <c r="D55" s="19"/>
      <c r="E55" s="61"/>
      <c r="F55" s="66"/>
      <c r="G55" s="20"/>
    </row>
    <row r="56" spans="1:7" ht="12.75" x14ac:dyDescent="0.2">
      <c r="A56" s="16"/>
      <c r="B56" s="17"/>
      <c r="C56" s="23" t="s">
        <v>124</v>
      </c>
      <c r="D56" s="24"/>
      <c r="E56" s="62"/>
      <c r="F56" s="67"/>
      <c r="G56" s="25"/>
    </row>
    <row r="57" spans="1:7" ht="12.75" x14ac:dyDescent="0.2">
      <c r="A57" s="16"/>
      <c r="B57" s="17"/>
      <c r="C57" s="23" t="s">
        <v>120</v>
      </c>
      <c r="D57" s="27"/>
      <c r="E57" s="63"/>
      <c r="F57" s="68">
        <v>0</v>
      </c>
      <c r="G57" s="28">
        <v>0</v>
      </c>
    </row>
    <row r="58" spans="1:7" ht="12.75" x14ac:dyDescent="0.2">
      <c r="A58" s="16"/>
      <c r="B58" s="17"/>
      <c r="C58" s="29"/>
      <c r="D58" s="19"/>
      <c r="E58" s="61"/>
      <c r="F58" s="66"/>
      <c r="G58" s="20"/>
    </row>
    <row r="59" spans="1:7" ht="12.75" x14ac:dyDescent="0.2">
      <c r="A59" s="16"/>
      <c r="B59" s="17"/>
      <c r="C59" s="23" t="s">
        <v>125</v>
      </c>
      <c r="D59" s="24"/>
      <c r="E59" s="62"/>
      <c r="F59" s="67"/>
      <c r="G59" s="25"/>
    </row>
    <row r="60" spans="1:7" ht="12.75" x14ac:dyDescent="0.2">
      <c r="A60" s="16"/>
      <c r="B60" s="17"/>
      <c r="C60" s="23" t="s">
        <v>120</v>
      </c>
      <c r="D60" s="27"/>
      <c r="E60" s="63"/>
      <c r="F60" s="68">
        <v>0</v>
      </c>
      <c r="G60" s="28">
        <v>0</v>
      </c>
    </row>
    <row r="61" spans="1:7" ht="12.75" x14ac:dyDescent="0.2">
      <c r="A61" s="16"/>
      <c r="B61" s="17"/>
      <c r="C61" s="29"/>
      <c r="D61" s="19"/>
      <c r="E61" s="61"/>
      <c r="F61" s="66"/>
      <c r="G61" s="20"/>
    </row>
    <row r="62" spans="1:7" ht="25.5" x14ac:dyDescent="0.2">
      <c r="A62" s="21"/>
      <c r="B62" s="22"/>
      <c r="C62" s="39" t="s">
        <v>126</v>
      </c>
      <c r="D62" s="40"/>
      <c r="E62" s="63"/>
      <c r="F62" s="68">
        <v>10429.145504499998</v>
      </c>
      <c r="G62" s="28">
        <v>0.53799910500000003</v>
      </c>
    </row>
    <row r="63" spans="1:7" ht="12.75" x14ac:dyDescent="0.2">
      <c r="A63" s="16"/>
      <c r="B63" s="17"/>
      <c r="C63" s="26"/>
      <c r="D63" s="19"/>
      <c r="E63" s="61"/>
      <c r="F63" s="66"/>
      <c r="G63" s="20"/>
    </row>
    <row r="64" spans="1:7" ht="12.75" x14ac:dyDescent="0.2">
      <c r="A64" s="16"/>
      <c r="B64" s="17"/>
      <c r="C64" s="18" t="s">
        <v>127</v>
      </c>
      <c r="D64" s="19"/>
      <c r="E64" s="61"/>
      <c r="F64" s="66"/>
      <c r="G64" s="20"/>
    </row>
    <row r="65" spans="1:7" ht="25.5" x14ac:dyDescent="0.2">
      <c r="A65" s="16"/>
      <c r="B65" s="17"/>
      <c r="C65" s="23" t="s">
        <v>10</v>
      </c>
      <c r="D65" s="24"/>
      <c r="E65" s="62"/>
      <c r="F65" s="67"/>
      <c r="G65" s="25"/>
    </row>
    <row r="66" spans="1:7" ht="12.75" x14ac:dyDescent="0.2">
      <c r="A66" s="21"/>
      <c r="B66" s="22"/>
      <c r="C66" s="23" t="s">
        <v>120</v>
      </c>
      <c r="D66" s="27"/>
      <c r="E66" s="63"/>
      <c r="F66" s="68">
        <v>0</v>
      </c>
      <c r="G66" s="28">
        <v>0</v>
      </c>
    </row>
    <row r="67" spans="1:7" ht="12.75" x14ac:dyDescent="0.2">
      <c r="A67" s="21"/>
      <c r="B67" s="22"/>
      <c r="C67" s="29"/>
      <c r="D67" s="19"/>
      <c r="E67" s="61"/>
      <c r="F67" s="66"/>
      <c r="G67" s="20"/>
    </row>
    <row r="68" spans="1:7" ht="12.75" x14ac:dyDescent="0.2">
      <c r="A68" s="16"/>
      <c r="B68" s="41"/>
      <c r="C68" s="23" t="s">
        <v>128</v>
      </c>
      <c r="D68" s="24"/>
      <c r="E68" s="62"/>
      <c r="F68" s="67"/>
      <c r="G68" s="25"/>
    </row>
    <row r="69" spans="1:7" ht="12.75" x14ac:dyDescent="0.2">
      <c r="A69" s="21"/>
      <c r="B69" s="22"/>
      <c r="C69" s="23" t="s">
        <v>120</v>
      </c>
      <c r="D69" s="27"/>
      <c r="E69" s="63"/>
      <c r="F69" s="68">
        <v>0</v>
      </c>
      <c r="G69" s="28">
        <v>0</v>
      </c>
    </row>
    <row r="70" spans="1:7" ht="12.75" x14ac:dyDescent="0.2">
      <c r="A70" s="21"/>
      <c r="B70" s="22"/>
      <c r="C70" s="29"/>
      <c r="D70" s="19"/>
      <c r="E70" s="61"/>
      <c r="F70" s="71"/>
      <c r="G70" s="42"/>
    </row>
    <row r="71" spans="1:7" ht="12.75" x14ac:dyDescent="0.2">
      <c r="A71" s="16"/>
      <c r="B71" s="17"/>
      <c r="C71" s="23" t="s">
        <v>129</v>
      </c>
      <c r="D71" s="24"/>
      <c r="E71" s="62"/>
      <c r="F71" s="67"/>
      <c r="G71" s="25"/>
    </row>
    <row r="72" spans="1:7" ht="12.75" x14ac:dyDescent="0.2">
      <c r="A72" s="21"/>
      <c r="B72" s="22"/>
      <c r="C72" s="23" t="s">
        <v>120</v>
      </c>
      <c r="D72" s="27"/>
      <c r="E72" s="63"/>
      <c r="F72" s="68">
        <v>0</v>
      </c>
      <c r="G72" s="28">
        <v>0</v>
      </c>
    </row>
    <row r="73" spans="1:7" ht="12.75" x14ac:dyDescent="0.2">
      <c r="A73" s="16"/>
      <c r="B73" s="17"/>
      <c r="C73" s="29"/>
      <c r="D73" s="19"/>
      <c r="E73" s="61"/>
      <c r="F73" s="66"/>
      <c r="G73" s="20"/>
    </row>
    <row r="74" spans="1:7" ht="25.5" x14ac:dyDescent="0.2">
      <c r="A74" s="16"/>
      <c r="B74" s="41"/>
      <c r="C74" s="23" t="s">
        <v>130</v>
      </c>
      <c r="D74" s="24"/>
      <c r="E74" s="62"/>
      <c r="F74" s="67"/>
      <c r="G74" s="25"/>
    </row>
    <row r="75" spans="1:7" ht="12.75" x14ac:dyDescent="0.2">
      <c r="A75" s="21"/>
      <c r="B75" s="22"/>
      <c r="C75" s="23" t="s">
        <v>120</v>
      </c>
      <c r="D75" s="27"/>
      <c r="E75" s="63"/>
      <c r="F75" s="68">
        <v>0</v>
      </c>
      <c r="G75" s="28">
        <v>0</v>
      </c>
    </row>
    <row r="76" spans="1:7" ht="12.75" x14ac:dyDescent="0.2">
      <c r="A76" s="21"/>
      <c r="B76" s="22"/>
      <c r="C76" s="29"/>
      <c r="D76" s="19"/>
      <c r="E76" s="61"/>
      <c r="F76" s="66"/>
      <c r="G76" s="20"/>
    </row>
    <row r="77" spans="1:7" ht="12.75" x14ac:dyDescent="0.2">
      <c r="A77" s="21"/>
      <c r="B77" s="22"/>
      <c r="C77" s="43" t="s">
        <v>131</v>
      </c>
      <c r="D77" s="40"/>
      <c r="E77" s="63"/>
      <c r="F77" s="68">
        <v>0</v>
      </c>
      <c r="G77" s="28">
        <v>0</v>
      </c>
    </row>
    <row r="78" spans="1:7" ht="12.75" x14ac:dyDescent="0.2">
      <c r="A78" s="21"/>
      <c r="B78" s="22"/>
      <c r="C78" s="26"/>
      <c r="D78" s="19"/>
      <c r="E78" s="61"/>
      <c r="F78" s="66"/>
      <c r="G78" s="20"/>
    </row>
    <row r="79" spans="1:7" ht="12.75" x14ac:dyDescent="0.2">
      <c r="A79" s="16"/>
      <c r="B79" s="17"/>
      <c r="C79" s="18" t="s">
        <v>132</v>
      </c>
      <c r="D79" s="19"/>
      <c r="E79" s="61"/>
      <c r="F79" s="66"/>
      <c r="G79" s="20"/>
    </row>
    <row r="80" spans="1:7" ht="12.75" x14ac:dyDescent="0.2">
      <c r="A80" s="21"/>
      <c r="B80" s="22"/>
      <c r="C80" s="23" t="s">
        <v>133</v>
      </c>
      <c r="D80" s="24"/>
      <c r="E80" s="62"/>
      <c r="F80" s="67"/>
      <c r="G80" s="25"/>
    </row>
    <row r="81" spans="1:7" ht="12.75" x14ac:dyDescent="0.2">
      <c r="A81" s="21"/>
      <c r="B81" s="22"/>
      <c r="C81" s="23" t="s">
        <v>120</v>
      </c>
      <c r="D81" s="40"/>
      <c r="E81" s="63"/>
      <c r="F81" s="68">
        <v>0</v>
      </c>
      <c r="G81" s="28">
        <v>0</v>
      </c>
    </row>
    <row r="82" spans="1:7" ht="12.75" x14ac:dyDescent="0.2">
      <c r="A82" s="21"/>
      <c r="B82" s="22"/>
      <c r="C82" s="29"/>
      <c r="D82" s="22"/>
      <c r="E82" s="61"/>
      <c r="F82" s="66"/>
      <c r="G82" s="20"/>
    </row>
    <row r="83" spans="1:7" ht="12.75" x14ac:dyDescent="0.2">
      <c r="A83" s="21"/>
      <c r="B83" s="22"/>
      <c r="C83" s="23" t="s">
        <v>134</v>
      </c>
      <c r="D83" s="24"/>
      <c r="E83" s="62"/>
      <c r="F83" s="67"/>
      <c r="G83" s="25"/>
    </row>
    <row r="84" spans="1:7" ht="12.75" x14ac:dyDescent="0.2">
      <c r="A84" s="21"/>
      <c r="B84" s="22"/>
      <c r="C84" s="23" t="s">
        <v>120</v>
      </c>
      <c r="D84" s="40"/>
      <c r="E84" s="63"/>
      <c r="F84" s="68">
        <v>0</v>
      </c>
      <c r="G84" s="28">
        <v>0</v>
      </c>
    </row>
    <row r="85" spans="1:7" ht="12.75" x14ac:dyDescent="0.2">
      <c r="A85" s="21"/>
      <c r="B85" s="22"/>
      <c r="C85" s="29"/>
      <c r="D85" s="22"/>
      <c r="E85" s="61"/>
      <c r="F85" s="66"/>
      <c r="G85" s="20"/>
    </row>
    <row r="86" spans="1:7" ht="12.75" x14ac:dyDescent="0.2">
      <c r="A86" s="21"/>
      <c r="B86" s="22"/>
      <c r="C86" s="23" t="s">
        <v>135</v>
      </c>
      <c r="D86" s="24"/>
      <c r="E86" s="62"/>
      <c r="F86" s="67"/>
      <c r="G86" s="25"/>
    </row>
    <row r="87" spans="1:7" ht="12.75" x14ac:dyDescent="0.2">
      <c r="A87" s="21"/>
      <c r="B87" s="22"/>
      <c r="C87" s="23" t="s">
        <v>120</v>
      </c>
      <c r="D87" s="40"/>
      <c r="E87" s="63"/>
      <c r="F87" s="68">
        <v>0</v>
      </c>
      <c r="G87" s="28">
        <v>0</v>
      </c>
    </row>
    <row r="88" spans="1:7" ht="12.75" x14ac:dyDescent="0.2">
      <c r="A88" s="21"/>
      <c r="B88" s="22"/>
      <c r="C88" s="29"/>
      <c r="D88" s="22"/>
      <c r="E88" s="61"/>
      <c r="F88" s="66"/>
      <c r="G88" s="20"/>
    </row>
    <row r="89" spans="1:7" ht="12.75" x14ac:dyDescent="0.2">
      <c r="A89" s="21"/>
      <c r="B89" s="22"/>
      <c r="C89" s="23" t="s">
        <v>136</v>
      </c>
      <c r="D89" s="24"/>
      <c r="E89" s="62"/>
      <c r="F89" s="67"/>
      <c r="G89" s="25"/>
    </row>
    <row r="90" spans="1:7" ht="12.75" x14ac:dyDescent="0.2">
      <c r="A90" s="21">
        <v>1</v>
      </c>
      <c r="B90" s="22"/>
      <c r="C90" s="26" t="s">
        <v>137</v>
      </c>
      <c r="D90" s="30"/>
      <c r="E90" s="61"/>
      <c r="F90" s="66">
        <v>9190.5270003999995</v>
      </c>
      <c r="G90" s="20">
        <v>0.47410358899999999</v>
      </c>
    </row>
    <row r="91" spans="1:7" ht="12.75" x14ac:dyDescent="0.2">
      <c r="A91" s="21"/>
      <c r="B91" s="22"/>
      <c r="C91" s="23" t="s">
        <v>120</v>
      </c>
      <c r="D91" s="40"/>
      <c r="E91" s="63"/>
      <c r="F91" s="68">
        <v>9190.5270003999995</v>
      </c>
      <c r="G91" s="28">
        <v>0.47410358899999999</v>
      </c>
    </row>
    <row r="92" spans="1:7" ht="12.75" x14ac:dyDescent="0.2">
      <c r="A92" s="21"/>
      <c r="B92" s="22"/>
      <c r="C92" s="29"/>
      <c r="D92" s="22"/>
      <c r="E92" s="61"/>
      <c r="F92" s="66"/>
      <c r="G92" s="20"/>
    </row>
    <row r="93" spans="1:7" ht="25.5" x14ac:dyDescent="0.2">
      <c r="A93" s="21"/>
      <c r="B93" s="22"/>
      <c r="C93" s="39" t="s">
        <v>138</v>
      </c>
      <c r="D93" s="40"/>
      <c r="E93" s="63"/>
      <c r="F93" s="68">
        <v>9190.5270003999995</v>
      </c>
      <c r="G93" s="28">
        <v>0.47410358899999999</v>
      </c>
    </row>
    <row r="94" spans="1:7" ht="12.75" x14ac:dyDescent="0.2">
      <c r="A94" s="21"/>
      <c r="B94" s="22"/>
      <c r="C94" s="44"/>
      <c r="D94" s="22"/>
      <c r="E94" s="61"/>
      <c r="F94" s="66"/>
      <c r="G94" s="20"/>
    </row>
    <row r="95" spans="1:7" ht="12.75" x14ac:dyDescent="0.2">
      <c r="A95" s="16"/>
      <c r="B95" s="17"/>
      <c r="C95" s="18" t="s">
        <v>139</v>
      </c>
      <c r="D95" s="19"/>
      <c r="E95" s="61"/>
      <c r="F95" s="66"/>
      <c r="G95" s="20"/>
    </row>
    <row r="96" spans="1:7" ht="25.5" x14ac:dyDescent="0.2">
      <c r="A96" s="21"/>
      <c r="B96" s="22"/>
      <c r="C96" s="23" t="s">
        <v>140</v>
      </c>
      <c r="D96" s="24"/>
      <c r="E96" s="62"/>
      <c r="F96" s="67"/>
      <c r="G96" s="25"/>
    </row>
    <row r="97" spans="1:7" ht="12.75" x14ac:dyDescent="0.2">
      <c r="A97" s="21"/>
      <c r="B97" s="22"/>
      <c r="C97" s="23" t="s">
        <v>120</v>
      </c>
      <c r="D97" s="40"/>
      <c r="E97" s="63"/>
      <c r="F97" s="68">
        <v>0</v>
      </c>
      <c r="G97" s="28">
        <v>0</v>
      </c>
    </row>
    <row r="98" spans="1:7" ht="12.75" x14ac:dyDescent="0.2">
      <c r="A98" s="21"/>
      <c r="B98" s="22"/>
      <c r="C98" s="29"/>
      <c r="D98" s="22"/>
      <c r="E98" s="61"/>
      <c r="F98" s="66"/>
      <c r="G98" s="20"/>
    </row>
    <row r="99" spans="1:7" ht="12.75" x14ac:dyDescent="0.2">
      <c r="A99" s="16"/>
      <c r="B99" s="17"/>
      <c r="C99" s="18" t="s">
        <v>141</v>
      </c>
      <c r="D99" s="19"/>
      <c r="E99" s="61"/>
      <c r="F99" s="66"/>
      <c r="G99" s="20"/>
    </row>
    <row r="100" spans="1:7" ht="25.5" x14ac:dyDescent="0.2">
      <c r="A100" s="21"/>
      <c r="B100" s="22"/>
      <c r="C100" s="23" t="s">
        <v>142</v>
      </c>
      <c r="D100" s="24"/>
      <c r="E100" s="62"/>
      <c r="F100" s="67"/>
      <c r="G100" s="25"/>
    </row>
    <row r="101" spans="1:7" ht="12.75" x14ac:dyDescent="0.2">
      <c r="A101" s="21"/>
      <c r="B101" s="22"/>
      <c r="C101" s="23" t="s">
        <v>120</v>
      </c>
      <c r="D101" s="40"/>
      <c r="E101" s="63"/>
      <c r="F101" s="68">
        <v>0</v>
      </c>
      <c r="G101" s="28">
        <v>0</v>
      </c>
    </row>
    <row r="102" spans="1:7" ht="12.75" x14ac:dyDescent="0.2">
      <c r="A102" s="21"/>
      <c r="B102" s="22"/>
      <c r="C102" s="29"/>
      <c r="D102" s="22"/>
      <c r="E102" s="61"/>
      <c r="F102" s="66"/>
      <c r="G102" s="20"/>
    </row>
    <row r="103" spans="1:7" ht="25.5" x14ac:dyDescent="0.2">
      <c r="A103" s="21"/>
      <c r="B103" s="22"/>
      <c r="C103" s="23" t="s">
        <v>143</v>
      </c>
      <c r="D103" s="24"/>
      <c r="E103" s="62"/>
      <c r="F103" s="67"/>
      <c r="G103" s="25"/>
    </row>
    <row r="104" spans="1:7" ht="12.75" x14ac:dyDescent="0.2">
      <c r="A104" s="21"/>
      <c r="B104" s="22"/>
      <c r="C104" s="23" t="s">
        <v>120</v>
      </c>
      <c r="D104" s="40"/>
      <c r="E104" s="63"/>
      <c r="F104" s="68">
        <v>0</v>
      </c>
      <c r="G104" s="28">
        <v>0</v>
      </c>
    </row>
    <row r="105" spans="1:7" ht="12.75" x14ac:dyDescent="0.2">
      <c r="A105" s="21"/>
      <c r="B105" s="22"/>
      <c r="C105" s="29"/>
      <c r="D105" s="22"/>
      <c r="E105" s="61"/>
      <c r="F105" s="71"/>
      <c r="G105" s="42"/>
    </row>
    <row r="106" spans="1:7" ht="25.5" x14ac:dyDescent="0.2">
      <c r="A106" s="21"/>
      <c r="B106" s="22"/>
      <c r="C106" s="44" t="s">
        <v>144</v>
      </c>
      <c r="D106" s="22"/>
      <c r="E106" s="61"/>
      <c r="F106" s="150">
        <v>-234.6114728</v>
      </c>
      <c r="G106" s="151">
        <v>-1.2102695E-2</v>
      </c>
    </row>
    <row r="107" spans="1:7" ht="12.75" x14ac:dyDescent="0.2">
      <c r="A107" s="21"/>
      <c r="B107" s="22"/>
      <c r="C107" s="45" t="s">
        <v>145</v>
      </c>
      <c r="D107" s="27"/>
      <c r="E107" s="63"/>
      <c r="F107" s="68">
        <v>19385.061032099999</v>
      </c>
      <c r="G107" s="28">
        <v>0.99999999899999992</v>
      </c>
    </row>
    <row r="109" spans="1:7" ht="12.75" x14ac:dyDescent="0.2">
      <c r="B109" s="156"/>
      <c r="C109" s="156"/>
      <c r="D109" s="156"/>
      <c r="E109" s="156"/>
      <c r="F109" s="156"/>
    </row>
    <row r="110" spans="1:7" ht="12.75" x14ac:dyDescent="0.2">
      <c r="B110" s="156"/>
      <c r="C110" s="156"/>
      <c r="D110" s="156"/>
      <c r="E110" s="156"/>
      <c r="F110" s="156"/>
    </row>
    <row r="112" spans="1:7" ht="12.75" x14ac:dyDescent="0.2">
      <c r="B112" s="51" t="s">
        <v>146</v>
      </c>
      <c r="C112" s="52"/>
      <c r="D112" s="53"/>
    </row>
    <row r="113" spans="2:4" ht="12.75" x14ac:dyDescent="0.2">
      <c r="B113" s="54" t="s">
        <v>147</v>
      </c>
      <c r="C113" s="55"/>
      <c r="D113" s="78" t="s">
        <v>148</v>
      </c>
    </row>
    <row r="114" spans="2:4" ht="12.75" x14ac:dyDescent="0.2">
      <c r="B114" s="54" t="s">
        <v>149</v>
      </c>
      <c r="C114" s="55"/>
      <c r="D114" s="78" t="s">
        <v>148</v>
      </c>
    </row>
    <row r="115" spans="2:4" ht="12.75" x14ac:dyDescent="0.2">
      <c r="B115" s="56" t="s">
        <v>150</v>
      </c>
      <c r="C115" s="55"/>
      <c r="D115" s="57"/>
    </row>
    <row r="116" spans="2:4" ht="25.5" customHeight="1" x14ac:dyDescent="0.2">
      <c r="B116" s="57"/>
      <c r="C116" s="47" t="s">
        <v>151</v>
      </c>
      <c r="D116" s="48" t="s">
        <v>152</v>
      </c>
    </row>
    <row r="117" spans="2:4" ht="12.75" customHeight="1" x14ac:dyDescent="0.2">
      <c r="B117" s="72" t="s">
        <v>153</v>
      </c>
      <c r="C117" s="73" t="s">
        <v>154</v>
      </c>
      <c r="D117" s="73" t="s">
        <v>155</v>
      </c>
    </row>
    <row r="118" spans="2:4" ht="12.75" x14ac:dyDescent="0.2">
      <c r="B118" s="57" t="s">
        <v>156</v>
      </c>
      <c r="C118" s="58">
        <v>10.1511</v>
      </c>
      <c r="D118" s="58">
        <v>9.9222999999999999</v>
      </c>
    </row>
    <row r="119" spans="2:4" ht="12.75" x14ac:dyDescent="0.2">
      <c r="B119" s="57" t="s">
        <v>157</v>
      </c>
      <c r="C119" s="58">
        <v>10.1511</v>
      </c>
      <c r="D119" s="58">
        <v>9.9222999999999999</v>
      </c>
    </row>
    <row r="120" spans="2:4" ht="12.75" x14ac:dyDescent="0.2">
      <c r="B120" s="57" t="s">
        <v>158</v>
      </c>
      <c r="C120" s="58">
        <v>10.141299999999999</v>
      </c>
      <c r="D120" s="58">
        <v>9.8991000000000007</v>
      </c>
    </row>
    <row r="121" spans="2:4" ht="12.75" x14ac:dyDescent="0.2">
      <c r="B121" s="57" t="s">
        <v>159</v>
      </c>
      <c r="C121" s="58">
        <v>10.141299999999999</v>
      </c>
      <c r="D121" s="58">
        <v>9.8991000000000007</v>
      </c>
    </row>
    <row r="123" spans="2:4" ht="12.75" x14ac:dyDescent="0.2">
      <c r="B123" s="74" t="s">
        <v>160</v>
      </c>
      <c r="C123" s="59"/>
      <c r="D123" s="75" t="s">
        <v>148</v>
      </c>
    </row>
    <row r="124" spans="2:4" ht="24.75" customHeight="1" x14ac:dyDescent="0.2">
      <c r="B124" s="76"/>
      <c r="C124" s="76"/>
    </row>
    <row r="125" spans="2:4" ht="15" x14ac:dyDescent="0.25">
      <c r="B125" s="79"/>
      <c r="C125" s="77"/>
      <c r="D125"/>
    </row>
    <row r="127" spans="2:4" ht="12.75" x14ac:dyDescent="0.2">
      <c r="B127" s="56" t="s">
        <v>161</v>
      </c>
      <c r="C127" s="55"/>
      <c r="D127" s="80" t="s">
        <v>148</v>
      </c>
    </row>
    <row r="128" spans="2:4" ht="12.75" x14ac:dyDescent="0.2">
      <c r="B128" s="56" t="s">
        <v>162</v>
      </c>
      <c r="C128" s="55"/>
      <c r="D128" s="80" t="s">
        <v>148</v>
      </c>
    </row>
    <row r="129" spans="2:4" ht="12.75" x14ac:dyDescent="0.2">
      <c r="B129" s="56" t="s">
        <v>163</v>
      </c>
      <c r="C129" s="55"/>
      <c r="D129" s="60">
        <v>8.5691664329908912E-4</v>
      </c>
    </row>
    <row r="130" spans="2:4" ht="12.75" x14ac:dyDescent="0.2">
      <c r="B130" s="56" t="s">
        <v>164</v>
      </c>
      <c r="C130" s="55"/>
      <c r="D130" s="60" t="s">
        <v>148</v>
      </c>
    </row>
  </sheetData>
  <mergeCells count="5">
    <mergeCell ref="A1:G1"/>
    <mergeCell ref="A2:G2"/>
    <mergeCell ref="A3:G3"/>
    <mergeCell ref="B109:F109"/>
    <mergeCell ref="B110:F1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workbookViewId="0">
      <selection sqref="A1:G1"/>
    </sheetView>
  </sheetViews>
  <sheetFormatPr defaultRowHeight="15.95" customHeight="1" x14ac:dyDescent="0.2"/>
  <cols>
    <col min="1" max="1" width="5.7109375" style="46" customWidth="1"/>
    <col min="2" max="2" width="22.7109375" style="46" customWidth="1"/>
    <col min="3" max="3" width="25.7109375" style="46" customWidth="1"/>
    <col min="4" max="4" width="14.7109375" style="46" customWidth="1"/>
    <col min="5" max="10" width="13.7109375" style="46" customWidth="1"/>
    <col min="11" max="16384" width="9.140625" style="46"/>
  </cols>
  <sheetData>
    <row r="1" spans="1:7" ht="15" x14ac:dyDescent="0.2">
      <c r="A1" s="153" t="s">
        <v>0</v>
      </c>
      <c r="B1" s="154"/>
      <c r="C1" s="154"/>
      <c r="D1" s="154"/>
      <c r="E1" s="154"/>
      <c r="F1" s="154"/>
      <c r="G1" s="155"/>
    </row>
    <row r="2" spans="1:7" ht="15" x14ac:dyDescent="0.2">
      <c r="A2" s="153" t="s">
        <v>165</v>
      </c>
      <c r="B2" s="154"/>
      <c r="C2" s="154"/>
      <c r="D2" s="154"/>
      <c r="E2" s="154"/>
      <c r="F2" s="154"/>
      <c r="G2" s="155"/>
    </row>
    <row r="3" spans="1:7" ht="15" x14ac:dyDescent="0.2">
      <c r="A3" s="153" t="s">
        <v>1152</v>
      </c>
      <c r="B3" s="154"/>
      <c r="C3" s="154"/>
      <c r="D3" s="154"/>
      <c r="E3" s="154"/>
      <c r="F3" s="154"/>
      <c r="G3" s="155"/>
    </row>
    <row r="4" spans="1:7" ht="30" x14ac:dyDescent="0.2">
      <c r="A4" s="49" t="s">
        <v>2</v>
      </c>
      <c r="B4" s="49" t="s">
        <v>3</v>
      </c>
      <c r="C4" s="81" t="s">
        <v>4</v>
      </c>
      <c r="D4" s="50" t="s">
        <v>5</v>
      </c>
      <c r="E4" s="49" t="s">
        <v>6</v>
      </c>
      <c r="F4" s="49" t="s">
        <v>7</v>
      </c>
      <c r="G4" s="49" t="s">
        <v>8</v>
      </c>
    </row>
    <row r="5" spans="1:7" ht="12.75" x14ac:dyDescent="0.2">
      <c r="A5" s="16"/>
      <c r="B5" s="17"/>
      <c r="C5" s="18" t="s">
        <v>9</v>
      </c>
      <c r="D5" s="19"/>
      <c r="E5" s="61"/>
      <c r="F5" s="66"/>
      <c r="G5" s="20"/>
    </row>
    <row r="6" spans="1:7" ht="28.5" customHeight="1" x14ac:dyDescent="0.2">
      <c r="A6" s="21"/>
      <c r="B6" s="22"/>
      <c r="C6" s="23" t="s">
        <v>10</v>
      </c>
      <c r="D6" s="24"/>
      <c r="E6" s="62"/>
      <c r="F6" s="67"/>
      <c r="G6" s="25"/>
    </row>
    <row r="7" spans="1:7" ht="25.5" x14ac:dyDescent="0.2">
      <c r="A7" s="21">
        <v>1</v>
      </c>
      <c r="B7" s="22" t="s">
        <v>98</v>
      </c>
      <c r="C7" s="26" t="s">
        <v>99</v>
      </c>
      <c r="D7" s="17" t="s">
        <v>40</v>
      </c>
      <c r="E7" s="61">
        <v>128841</v>
      </c>
      <c r="F7" s="66">
        <v>641.56375949999995</v>
      </c>
      <c r="G7" s="20">
        <v>5.1592664000000003E-2</v>
      </c>
    </row>
    <row r="8" spans="1:7" ht="25.5" x14ac:dyDescent="0.2">
      <c r="A8" s="21">
        <v>2</v>
      </c>
      <c r="B8" s="22" t="s">
        <v>38</v>
      </c>
      <c r="C8" s="26" t="s">
        <v>39</v>
      </c>
      <c r="D8" s="17" t="s">
        <v>40</v>
      </c>
      <c r="E8" s="61">
        <v>75886</v>
      </c>
      <c r="F8" s="66">
        <v>618.69855800000005</v>
      </c>
      <c r="G8" s="20">
        <v>4.9753911999999997E-2</v>
      </c>
    </row>
    <row r="9" spans="1:7" ht="12.75" x14ac:dyDescent="0.2">
      <c r="A9" s="21">
        <v>3</v>
      </c>
      <c r="B9" s="22" t="s">
        <v>166</v>
      </c>
      <c r="C9" s="26" t="s">
        <v>167</v>
      </c>
      <c r="D9" s="17" t="s">
        <v>19</v>
      </c>
      <c r="E9" s="61">
        <v>382162</v>
      </c>
      <c r="F9" s="66">
        <v>583.75245500000005</v>
      </c>
      <c r="G9" s="20">
        <v>4.6943650000000003E-2</v>
      </c>
    </row>
    <row r="10" spans="1:7" ht="25.5" x14ac:dyDescent="0.2">
      <c r="A10" s="21">
        <v>4</v>
      </c>
      <c r="B10" s="22" t="s">
        <v>58</v>
      </c>
      <c r="C10" s="26" t="s">
        <v>59</v>
      </c>
      <c r="D10" s="17" t="s">
        <v>40</v>
      </c>
      <c r="E10" s="61">
        <v>75798</v>
      </c>
      <c r="F10" s="66">
        <v>540.856629</v>
      </c>
      <c r="G10" s="20">
        <v>4.3494093999999997E-2</v>
      </c>
    </row>
    <row r="11" spans="1:7" ht="25.5" x14ac:dyDescent="0.2">
      <c r="A11" s="21">
        <v>5</v>
      </c>
      <c r="B11" s="22" t="s">
        <v>168</v>
      </c>
      <c r="C11" s="26" t="s">
        <v>169</v>
      </c>
      <c r="D11" s="17" t="s">
        <v>74</v>
      </c>
      <c r="E11" s="61">
        <v>20790</v>
      </c>
      <c r="F11" s="66">
        <v>524.89552500000002</v>
      </c>
      <c r="G11" s="20">
        <v>4.2210549E-2</v>
      </c>
    </row>
    <row r="12" spans="1:7" ht="12.75" x14ac:dyDescent="0.2">
      <c r="A12" s="21">
        <v>6</v>
      </c>
      <c r="B12" s="22" t="s">
        <v>170</v>
      </c>
      <c r="C12" s="26" t="s">
        <v>171</v>
      </c>
      <c r="D12" s="17" t="s">
        <v>172</v>
      </c>
      <c r="E12" s="61">
        <v>22497</v>
      </c>
      <c r="F12" s="66">
        <v>456.05918400000002</v>
      </c>
      <c r="G12" s="20">
        <v>3.6674933999999999E-2</v>
      </c>
    </row>
    <row r="13" spans="1:7" ht="12.75" x14ac:dyDescent="0.2">
      <c r="A13" s="21">
        <v>7</v>
      </c>
      <c r="B13" s="22" t="s">
        <v>173</v>
      </c>
      <c r="C13" s="26" t="s">
        <v>174</v>
      </c>
      <c r="D13" s="17" t="s">
        <v>175</v>
      </c>
      <c r="E13" s="61">
        <v>133014</v>
      </c>
      <c r="F13" s="66">
        <v>421.587873</v>
      </c>
      <c r="G13" s="20">
        <v>3.3902852999999997E-2</v>
      </c>
    </row>
    <row r="14" spans="1:7" ht="25.5" x14ac:dyDescent="0.2">
      <c r="A14" s="21">
        <v>8</v>
      </c>
      <c r="B14" s="22" t="s">
        <v>84</v>
      </c>
      <c r="C14" s="26" t="s">
        <v>85</v>
      </c>
      <c r="D14" s="17" t="s">
        <v>40</v>
      </c>
      <c r="E14" s="61">
        <v>246037</v>
      </c>
      <c r="F14" s="66">
        <v>408.42142000000001</v>
      </c>
      <c r="G14" s="20">
        <v>3.2844045000000002E-2</v>
      </c>
    </row>
    <row r="15" spans="1:7" ht="12.75" x14ac:dyDescent="0.2">
      <c r="A15" s="21">
        <v>9</v>
      </c>
      <c r="B15" s="22" t="s">
        <v>176</v>
      </c>
      <c r="C15" s="26" t="s">
        <v>177</v>
      </c>
      <c r="D15" s="17" t="s">
        <v>178</v>
      </c>
      <c r="E15" s="61">
        <v>16811</v>
      </c>
      <c r="F15" s="66">
        <v>389.61173600000001</v>
      </c>
      <c r="G15" s="20">
        <v>3.1331426000000002E-2</v>
      </c>
    </row>
    <row r="16" spans="1:7" ht="25.5" x14ac:dyDescent="0.2">
      <c r="A16" s="21">
        <v>10</v>
      </c>
      <c r="B16" s="22" t="s">
        <v>107</v>
      </c>
      <c r="C16" s="26" t="s">
        <v>108</v>
      </c>
      <c r="D16" s="17" t="s">
        <v>40</v>
      </c>
      <c r="E16" s="61">
        <v>28777</v>
      </c>
      <c r="F16" s="66">
        <v>371.7556745</v>
      </c>
      <c r="G16" s="20">
        <v>2.9895494000000002E-2</v>
      </c>
    </row>
    <row r="17" spans="1:7" ht="12.75" x14ac:dyDescent="0.2">
      <c r="A17" s="21">
        <v>11</v>
      </c>
      <c r="B17" s="22" t="s">
        <v>179</v>
      </c>
      <c r="C17" s="26" t="s">
        <v>180</v>
      </c>
      <c r="D17" s="17" t="s">
        <v>32</v>
      </c>
      <c r="E17" s="61">
        <v>191381</v>
      </c>
      <c r="F17" s="66">
        <v>354.437612</v>
      </c>
      <c r="G17" s="20">
        <v>2.8502827000000001E-2</v>
      </c>
    </row>
    <row r="18" spans="1:7" ht="25.5" x14ac:dyDescent="0.2">
      <c r="A18" s="21">
        <v>12</v>
      </c>
      <c r="B18" s="22" t="s">
        <v>181</v>
      </c>
      <c r="C18" s="26" t="s">
        <v>182</v>
      </c>
      <c r="D18" s="17" t="s">
        <v>40</v>
      </c>
      <c r="E18" s="61">
        <v>30577</v>
      </c>
      <c r="F18" s="66">
        <v>352.70569499999999</v>
      </c>
      <c r="G18" s="20">
        <v>2.8363551000000001E-2</v>
      </c>
    </row>
    <row r="19" spans="1:7" ht="25.5" x14ac:dyDescent="0.2">
      <c r="A19" s="21">
        <v>13</v>
      </c>
      <c r="B19" s="22" t="s">
        <v>183</v>
      </c>
      <c r="C19" s="26" t="s">
        <v>184</v>
      </c>
      <c r="D19" s="17" t="s">
        <v>40</v>
      </c>
      <c r="E19" s="61">
        <v>144342</v>
      </c>
      <c r="F19" s="66">
        <v>349.018956</v>
      </c>
      <c r="G19" s="20">
        <v>2.8067074000000001E-2</v>
      </c>
    </row>
    <row r="20" spans="1:7" ht="12.75" x14ac:dyDescent="0.2">
      <c r="A20" s="21">
        <v>14</v>
      </c>
      <c r="B20" s="22" t="s">
        <v>185</v>
      </c>
      <c r="C20" s="26" t="s">
        <v>186</v>
      </c>
      <c r="D20" s="17" t="s">
        <v>187</v>
      </c>
      <c r="E20" s="61">
        <v>128877</v>
      </c>
      <c r="F20" s="66">
        <v>320.00159100000002</v>
      </c>
      <c r="G20" s="20">
        <v>2.5733584E-2</v>
      </c>
    </row>
    <row r="21" spans="1:7" ht="12.75" x14ac:dyDescent="0.2">
      <c r="A21" s="21">
        <v>15</v>
      </c>
      <c r="B21" s="22" t="s">
        <v>188</v>
      </c>
      <c r="C21" s="26" t="s">
        <v>189</v>
      </c>
      <c r="D21" s="17" t="s">
        <v>172</v>
      </c>
      <c r="E21" s="61">
        <v>15883</v>
      </c>
      <c r="F21" s="66">
        <v>316.2384715</v>
      </c>
      <c r="G21" s="20">
        <v>2.5430965E-2</v>
      </c>
    </row>
    <row r="22" spans="1:7" ht="25.5" x14ac:dyDescent="0.2">
      <c r="A22" s="21">
        <v>16</v>
      </c>
      <c r="B22" s="22" t="s">
        <v>75</v>
      </c>
      <c r="C22" s="26" t="s">
        <v>76</v>
      </c>
      <c r="D22" s="17" t="s">
        <v>74</v>
      </c>
      <c r="E22" s="61">
        <v>44180</v>
      </c>
      <c r="F22" s="66">
        <v>309.59134999999998</v>
      </c>
      <c r="G22" s="20">
        <v>2.4896423000000001E-2</v>
      </c>
    </row>
    <row r="23" spans="1:7" ht="25.5" x14ac:dyDescent="0.2">
      <c r="A23" s="21">
        <v>17</v>
      </c>
      <c r="B23" s="22" t="s">
        <v>190</v>
      </c>
      <c r="C23" s="26" t="s">
        <v>191</v>
      </c>
      <c r="D23" s="17" t="s">
        <v>13</v>
      </c>
      <c r="E23" s="61">
        <v>40015</v>
      </c>
      <c r="F23" s="66">
        <v>308.43561999999997</v>
      </c>
      <c r="G23" s="20">
        <v>2.4803482000000002E-2</v>
      </c>
    </row>
    <row r="24" spans="1:7" ht="12.75" x14ac:dyDescent="0.2">
      <c r="A24" s="21">
        <v>18</v>
      </c>
      <c r="B24" s="22" t="s">
        <v>192</v>
      </c>
      <c r="C24" s="26" t="s">
        <v>193</v>
      </c>
      <c r="D24" s="17" t="s">
        <v>178</v>
      </c>
      <c r="E24" s="61">
        <v>78793</v>
      </c>
      <c r="F24" s="66">
        <v>308.395802</v>
      </c>
      <c r="G24" s="20">
        <v>2.4800280000000001E-2</v>
      </c>
    </row>
    <row r="25" spans="1:7" ht="12.75" x14ac:dyDescent="0.2">
      <c r="A25" s="21">
        <v>19</v>
      </c>
      <c r="B25" s="22" t="s">
        <v>86</v>
      </c>
      <c r="C25" s="26" t="s">
        <v>87</v>
      </c>
      <c r="D25" s="17" t="s">
        <v>19</v>
      </c>
      <c r="E25" s="61">
        <v>32357</v>
      </c>
      <c r="F25" s="66">
        <v>304.18815699999999</v>
      </c>
      <c r="G25" s="20">
        <v>2.4461914000000001E-2</v>
      </c>
    </row>
    <row r="26" spans="1:7" ht="25.5" x14ac:dyDescent="0.2">
      <c r="A26" s="21">
        <v>20</v>
      </c>
      <c r="B26" s="22" t="s">
        <v>194</v>
      </c>
      <c r="C26" s="26" t="s">
        <v>195</v>
      </c>
      <c r="D26" s="17" t="s">
        <v>40</v>
      </c>
      <c r="E26" s="61">
        <v>48403</v>
      </c>
      <c r="F26" s="66">
        <v>271.56503149999998</v>
      </c>
      <c r="G26" s="20">
        <v>2.1838458000000002E-2</v>
      </c>
    </row>
    <row r="27" spans="1:7" ht="25.5" x14ac:dyDescent="0.2">
      <c r="A27" s="21">
        <v>21</v>
      </c>
      <c r="B27" s="22" t="s">
        <v>26</v>
      </c>
      <c r="C27" s="26" t="s">
        <v>27</v>
      </c>
      <c r="D27" s="17" t="s">
        <v>16</v>
      </c>
      <c r="E27" s="61">
        <v>215328</v>
      </c>
      <c r="F27" s="66">
        <v>258.28593599999999</v>
      </c>
      <c r="G27" s="20">
        <v>2.0770593E-2</v>
      </c>
    </row>
    <row r="28" spans="1:7" ht="12.75" x14ac:dyDescent="0.2">
      <c r="A28" s="21">
        <v>22</v>
      </c>
      <c r="B28" s="22" t="s">
        <v>196</v>
      </c>
      <c r="C28" s="26" t="s">
        <v>197</v>
      </c>
      <c r="D28" s="17" t="s">
        <v>178</v>
      </c>
      <c r="E28" s="61">
        <v>40040</v>
      </c>
      <c r="F28" s="66">
        <v>236.27603999999999</v>
      </c>
      <c r="G28" s="20">
        <v>1.9000622000000002E-2</v>
      </c>
    </row>
    <row r="29" spans="1:7" ht="25.5" x14ac:dyDescent="0.2">
      <c r="A29" s="21">
        <v>23</v>
      </c>
      <c r="B29" s="22" t="s">
        <v>198</v>
      </c>
      <c r="C29" s="26" t="s">
        <v>199</v>
      </c>
      <c r="D29" s="17" t="s">
        <v>35</v>
      </c>
      <c r="E29" s="61">
        <v>33930</v>
      </c>
      <c r="F29" s="66">
        <v>226.97473500000001</v>
      </c>
      <c r="G29" s="20">
        <v>1.8252638000000002E-2</v>
      </c>
    </row>
    <row r="30" spans="1:7" ht="25.5" x14ac:dyDescent="0.2">
      <c r="A30" s="21">
        <v>24</v>
      </c>
      <c r="B30" s="22" t="s">
        <v>200</v>
      </c>
      <c r="C30" s="26" t="s">
        <v>201</v>
      </c>
      <c r="D30" s="17" t="s">
        <v>74</v>
      </c>
      <c r="E30" s="61">
        <v>25461</v>
      </c>
      <c r="F30" s="66">
        <v>213.89786100000001</v>
      </c>
      <c r="G30" s="20">
        <v>1.7201035E-2</v>
      </c>
    </row>
    <row r="31" spans="1:7" ht="25.5" x14ac:dyDescent="0.2">
      <c r="A31" s="21">
        <v>25</v>
      </c>
      <c r="B31" s="22" t="s">
        <v>202</v>
      </c>
      <c r="C31" s="26" t="s">
        <v>203</v>
      </c>
      <c r="D31" s="17" t="s">
        <v>40</v>
      </c>
      <c r="E31" s="61">
        <v>58633</v>
      </c>
      <c r="F31" s="66">
        <v>209.55434199999999</v>
      </c>
      <c r="G31" s="20">
        <v>1.6851741999999999E-2</v>
      </c>
    </row>
    <row r="32" spans="1:7" ht="25.5" x14ac:dyDescent="0.2">
      <c r="A32" s="21">
        <v>26</v>
      </c>
      <c r="B32" s="22" t="s">
        <v>79</v>
      </c>
      <c r="C32" s="26" t="s">
        <v>80</v>
      </c>
      <c r="D32" s="17" t="s">
        <v>74</v>
      </c>
      <c r="E32" s="61">
        <v>56084</v>
      </c>
      <c r="F32" s="66">
        <v>191.358608</v>
      </c>
      <c r="G32" s="20">
        <v>1.5388495E-2</v>
      </c>
    </row>
    <row r="33" spans="1:7" ht="12.75" x14ac:dyDescent="0.2">
      <c r="A33" s="21">
        <v>27</v>
      </c>
      <c r="B33" s="22" t="s">
        <v>92</v>
      </c>
      <c r="C33" s="26" t="s">
        <v>93</v>
      </c>
      <c r="D33" s="17" t="s">
        <v>51</v>
      </c>
      <c r="E33" s="61">
        <v>121225</v>
      </c>
      <c r="F33" s="66">
        <v>190.1414125</v>
      </c>
      <c r="G33" s="20">
        <v>1.5290611000000001E-2</v>
      </c>
    </row>
    <row r="34" spans="1:7" ht="25.5" x14ac:dyDescent="0.2">
      <c r="A34" s="21">
        <v>28</v>
      </c>
      <c r="B34" s="22" t="s">
        <v>204</v>
      </c>
      <c r="C34" s="26" t="s">
        <v>205</v>
      </c>
      <c r="D34" s="17" t="s">
        <v>13</v>
      </c>
      <c r="E34" s="61">
        <v>100037</v>
      </c>
      <c r="F34" s="66">
        <v>189.9202445</v>
      </c>
      <c r="G34" s="20">
        <v>1.5272826E-2</v>
      </c>
    </row>
    <row r="35" spans="1:7" ht="25.5" x14ac:dyDescent="0.2">
      <c r="A35" s="21">
        <v>29</v>
      </c>
      <c r="B35" s="22" t="s">
        <v>206</v>
      </c>
      <c r="C35" s="26" t="s">
        <v>207</v>
      </c>
      <c r="D35" s="17" t="s">
        <v>208</v>
      </c>
      <c r="E35" s="61">
        <v>67716</v>
      </c>
      <c r="F35" s="66">
        <v>181.91903400000001</v>
      </c>
      <c r="G35" s="20">
        <v>1.4629392E-2</v>
      </c>
    </row>
    <row r="36" spans="1:7" ht="25.5" x14ac:dyDescent="0.2">
      <c r="A36" s="21">
        <v>30</v>
      </c>
      <c r="B36" s="22" t="s">
        <v>209</v>
      </c>
      <c r="C36" s="26" t="s">
        <v>210</v>
      </c>
      <c r="D36" s="17" t="s">
        <v>40</v>
      </c>
      <c r="E36" s="61">
        <v>36778</v>
      </c>
      <c r="F36" s="66">
        <v>177.36190500000001</v>
      </c>
      <c r="G36" s="20">
        <v>1.4262921E-2</v>
      </c>
    </row>
    <row r="37" spans="1:7" ht="12.75" x14ac:dyDescent="0.2">
      <c r="A37" s="21">
        <v>31</v>
      </c>
      <c r="B37" s="22" t="s">
        <v>211</v>
      </c>
      <c r="C37" s="26" t="s">
        <v>212</v>
      </c>
      <c r="D37" s="17" t="s">
        <v>178</v>
      </c>
      <c r="E37" s="61">
        <v>18290</v>
      </c>
      <c r="F37" s="66">
        <v>169.43856</v>
      </c>
      <c r="G37" s="20">
        <v>1.3625749E-2</v>
      </c>
    </row>
    <row r="38" spans="1:7" ht="25.5" x14ac:dyDescent="0.2">
      <c r="A38" s="21">
        <v>32</v>
      </c>
      <c r="B38" s="22" t="s">
        <v>213</v>
      </c>
      <c r="C38" s="26" t="s">
        <v>214</v>
      </c>
      <c r="D38" s="17" t="s">
        <v>40</v>
      </c>
      <c r="E38" s="61">
        <v>20397</v>
      </c>
      <c r="F38" s="66">
        <v>166.85765850000001</v>
      </c>
      <c r="G38" s="20">
        <v>1.34182E-2</v>
      </c>
    </row>
    <row r="39" spans="1:7" ht="25.5" x14ac:dyDescent="0.2">
      <c r="A39" s="21">
        <v>33</v>
      </c>
      <c r="B39" s="22" t="s">
        <v>112</v>
      </c>
      <c r="C39" s="26" t="s">
        <v>113</v>
      </c>
      <c r="D39" s="17" t="s">
        <v>40</v>
      </c>
      <c r="E39" s="61">
        <v>18741</v>
      </c>
      <c r="F39" s="66">
        <v>121.9757985</v>
      </c>
      <c r="G39" s="20">
        <v>9.8089340000000001E-3</v>
      </c>
    </row>
    <row r="40" spans="1:7" ht="12.75" x14ac:dyDescent="0.2">
      <c r="A40" s="21">
        <v>34</v>
      </c>
      <c r="B40" s="22" t="s">
        <v>215</v>
      </c>
      <c r="C40" s="26" t="s">
        <v>216</v>
      </c>
      <c r="D40" s="17" t="s">
        <v>217</v>
      </c>
      <c r="E40" s="61">
        <v>5197</v>
      </c>
      <c r="F40" s="66">
        <v>121.5448375</v>
      </c>
      <c r="G40" s="20">
        <v>9.7742769999999996E-3</v>
      </c>
    </row>
    <row r="41" spans="1:7" ht="12.75" x14ac:dyDescent="0.2">
      <c r="A41" s="21">
        <v>35</v>
      </c>
      <c r="B41" s="22" t="s">
        <v>218</v>
      </c>
      <c r="C41" s="26" t="s">
        <v>219</v>
      </c>
      <c r="D41" s="17" t="s">
        <v>32</v>
      </c>
      <c r="E41" s="61">
        <v>204115</v>
      </c>
      <c r="F41" s="66">
        <v>120.63196499999999</v>
      </c>
      <c r="G41" s="20">
        <v>9.7008670000000002E-3</v>
      </c>
    </row>
    <row r="42" spans="1:7" ht="12.75" x14ac:dyDescent="0.2">
      <c r="A42" s="21">
        <v>36</v>
      </c>
      <c r="B42" s="22" t="s">
        <v>88</v>
      </c>
      <c r="C42" s="26" t="s">
        <v>89</v>
      </c>
      <c r="D42" s="17" t="s">
        <v>51</v>
      </c>
      <c r="E42" s="61">
        <v>38089</v>
      </c>
      <c r="F42" s="66">
        <v>118.32347849999999</v>
      </c>
      <c r="G42" s="20">
        <v>9.5152250000000004E-3</v>
      </c>
    </row>
    <row r="43" spans="1:7" ht="25.5" x14ac:dyDescent="0.2">
      <c r="A43" s="21">
        <v>37</v>
      </c>
      <c r="B43" s="22" t="s">
        <v>81</v>
      </c>
      <c r="C43" s="26" t="s">
        <v>82</v>
      </c>
      <c r="D43" s="17" t="s">
        <v>83</v>
      </c>
      <c r="E43" s="61">
        <v>600</v>
      </c>
      <c r="F43" s="66">
        <v>117.2616</v>
      </c>
      <c r="G43" s="20">
        <v>9.4298320000000008E-3</v>
      </c>
    </row>
    <row r="44" spans="1:7" ht="25.5" x14ac:dyDescent="0.2">
      <c r="A44" s="21">
        <v>38</v>
      </c>
      <c r="B44" s="22" t="s">
        <v>220</v>
      </c>
      <c r="C44" s="26" t="s">
        <v>221</v>
      </c>
      <c r="D44" s="17" t="s">
        <v>208</v>
      </c>
      <c r="E44" s="61">
        <v>29061</v>
      </c>
      <c r="F44" s="66">
        <v>110.635227</v>
      </c>
      <c r="G44" s="20">
        <v>8.8969579999999999E-3</v>
      </c>
    </row>
    <row r="45" spans="1:7" ht="12.75" x14ac:dyDescent="0.2">
      <c r="A45" s="21">
        <v>39</v>
      </c>
      <c r="B45" s="22" t="s">
        <v>222</v>
      </c>
      <c r="C45" s="26" t="s">
        <v>223</v>
      </c>
      <c r="D45" s="17" t="s">
        <v>172</v>
      </c>
      <c r="E45" s="61">
        <v>35673</v>
      </c>
      <c r="F45" s="66">
        <v>109.81933050000001</v>
      </c>
      <c r="G45" s="20">
        <v>8.8313460000000003E-3</v>
      </c>
    </row>
    <row r="46" spans="1:7" ht="25.5" x14ac:dyDescent="0.2">
      <c r="A46" s="21">
        <v>40</v>
      </c>
      <c r="B46" s="22" t="s">
        <v>224</v>
      </c>
      <c r="C46" s="26" t="s">
        <v>225</v>
      </c>
      <c r="D46" s="17" t="s">
        <v>35</v>
      </c>
      <c r="E46" s="61">
        <v>71981</v>
      </c>
      <c r="F46" s="66">
        <v>106.387918</v>
      </c>
      <c r="G46" s="20">
        <v>8.5554020000000001E-3</v>
      </c>
    </row>
    <row r="47" spans="1:7" ht="25.5" x14ac:dyDescent="0.2">
      <c r="A47" s="21">
        <v>41</v>
      </c>
      <c r="B47" s="22" t="s">
        <v>226</v>
      </c>
      <c r="C47" s="26" t="s">
        <v>227</v>
      </c>
      <c r="D47" s="17" t="s">
        <v>172</v>
      </c>
      <c r="E47" s="61">
        <v>15228</v>
      </c>
      <c r="F47" s="66">
        <v>104.905692</v>
      </c>
      <c r="G47" s="20">
        <v>8.4362059999999999E-3</v>
      </c>
    </row>
    <row r="48" spans="1:7" ht="25.5" x14ac:dyDescent="0.2">
      <c r="A48" s="21">
        <v>42</v>
      </c>
      <c r="B48" s="22" t="s">
        <v>228</v>
      </c>
      <c r="C48" s="26" t="s">
        <v>229</v>
      </c>
      <c r="D48" s="17" t="s">
        <v>35</v>
      </c>
      <c r="E48" s="61">
        <v>13678</v>
      </c>
      <c r="F48" s="66">
        <v>103.036374</v>
      </c>
      <c r="G48" s="20">
        <v>8.2858810000000001E-3</v>
      </c>
    </row>
    <row r="49" spans="1:7" ht="51" x14ac:dyDescent="0.2">
      <c r="A49" s="21">
        <v>43</v>
      </c>
      <c r="B49" s="22" t="s">
        <v>230</v>
      </c>
      <c r="C49" s="26" t="s">
        <v>231</v>
      </c>
      <c r="D49" s="17" t="s">
        <v>232</v>
      </c>
      <c r="E49" s="61">
        <v>200841</v>
      </c>
      <c r="F49" s="66">
        <v>98.110828499999997</v>
      </c>
      <c r="G49" s="20">
        <v>7.8897829999999992E-3</v>
      </c>
    </row>
    <row r="50" spans="1:7" ht="12.75" x14ac:dyDescent="0.2">
      <c r="A50" s="21">
        <v>44</v>
      </c>
      <c r="B50" s="22" t="s">
        <v>233</v>
      </c>
      <c r="C50" s="26" t="s">
        <v>234</v>
      </c>
      <c r="D50" s="17" t="s">
        <v>172</v>
      </c>
      <c r="E50" s="61">
        <v>18479</v>
      </c>
      <c r="F50" s="66">
        <v>85.225148000000004</v>
      </c>
      <c r="G50" s="20">
        <v>6.8535549999999999E-3</v>
      </c>
    </row>
    <row r="51" spans="1:7" ht="12.75" x14ac:dyDescent="0.2">
      <c r="A51" s="21">
        <v>45</v>
      </c>
      <c r="B51" s="22" t="s">
        <v>235</v>
      </c>
      <c r="C51" s="26" t="s">
        <v>236</v>
      </c>
      <c r="D51" s="17" t="s">
        <v>237</v>
      </c>
      <c r="E51" s="61">
        <v>2653</v>
      </c>
      <c r="F51" s="66">
        <v>75.500400499999998</v>
      </c>
      <c r="G51" s="20">
        <v>6.071519E-3</v>
      </c>
    </row>
    <row r="52" spans="1:7" ht="25.5" x14ac:dyDescent="0.2">
      <c r="A52" s="21">
        <v>46</v>
      </c>
      <c r="B52" s="22" t="s">
        <v>238</v>
      </c>
      <c r="C52" s="26" t="s">
        <v>239</v>
      </c>
      <c r="D52" s="17" t="s">
        <v>40</v>
      </c>
      <c r="E52" s="61">
        <v>23805</v>
      </c>
      <c r="F52" s="66">
        <v>52.870905</v>
      </c>
      <c r="G52" s="20">
        <v>4.2517220000000003E-3</v>
      </c>
    </row>
    <row r="53" spans="1:7" ht="12.75" x14ac:dyDescent="0.2">
      <c r="A53" s="21">
        <v>47</v>
      </c>
      <c r="B53" s="22" t="s">
        <v>114</v>
      </c>
      <c r="C53" s="26" t="s">
        <v>115</v>
      </c>
      <c r="D53" s="17" t="s">
        <v>51</v>
      </c>
      <c r="E53" s="61">
        <v>8751</v>
      </c>
      <c r="F53" s="66">
        <v>45.216417</v>
      </c>
      <c r="G53" s="20">
        <v>3.6361710000000001E-3</v>
      </c>
    </row>
    <row r="54" spans="1:7" ht="12.75" x14ac:dyDescent="0.2">
      <c r="A54" s="16"/>
      <c r="B54" s="17"/>
      <c r="C54" s="23" t="s">
        <v>120</v>
      </c>
      <c r="D54" s="27"/>
      <c r="E54" s="63"/>
      <c r="F54" s="68">
        <v>12055.213356499995</v>
      </c>
      <c r="G54" s="28">
        <v>0.96944468100000003</v>
      </c>
    </row>
    <row r="55" spans="1:7" ht="12.75" x14ac:dyDescent="0.2">
      <c r="A55" s="21"/>
      <c r="B55" s="22"/>
      <c r="C55" s="29"/>
      <c r="D55" s="30"/>
      <c r="E55" s="61"/>
      <c r="F55" s="66"/>
      <c r="G55" s="20"/>
    </row>
    <row r="56" spans="1:7" ht="12.75" x14ac:dyDescent="0.2">
      <c r="A56" s="16"/>
      <c r="B56" s="17"/>
      <c r="C56" s="23" t="s">
        <v>121</v>
      </c>
      <c r="D56" s="24"/>
      <c r="E56" s="62"/>
      <c r="F56" s="67"/>
      <c r="G56" s="25"/>
    </row>
    <row r="57" spans="1:7" ht="12.75" x14ac:dyDescent="0.2">
      <c r="A57" s="16"/>
      <c r="B57" s="17"/>
      <c r="C57" s="23" t="s">
        <v>120</v>
      </c>
      <c r="D57" s="27"/>
      <c r="E57" s="63"/>
      <c r="F57" s="68">
        <v>0</v>
      </c>
      <c r="G57" s="28">
        <v>0</v>
      </c>
    </row>
    <row r="58" spans="1:7" ht="12.75" x14ac:dyDescent="0.2">
      <c r="A58" s="21"/>
      <c r="B58" s="22"/>
      <c r="C58" s="29"/>
      <c r="D58" s="30"/>
      <c r="E58" s="61"/>
      <c r="F58" s="66"/>
      <c r="G58" s="20"/>
    </row>
    <row r="59" spans="1:7" ht="12.75" x14ac:dyDescent="0.2">
      <c r="A59" s="31"/>
      <c r="B59" s="32"/>
      <c r="C59" s="23" t="s">
        <v>122</v>
      </c>
      <c r="D59" s="24"/>
      <c r="E59" s="62"/>
      <c r="F59" s="67"/>
      <c r="G59" s="25"/>
    </row>
    <row r="60" spans="1:7" ht="12.75" x14ac:dyDescent="0.2">
      <c r="A60" s="33"/>
      <c r="B60" s="34"/>
      <c r="C60" s="23" t="s">
        <v>120</v>
      </c>
      <c r="D60" s="35"/>
      <c r="E60" s="64"/>
      <c r="F60" s="69">
        <v>0</v>
      </c>
      <c r="G60" s="36">
        <v>0</v>
      </c>
    </row>
    <row r="61" spans="1:7" ht="12.75" x14ac:dyDescent="0.2">
      <c r="A61" s="33"/>
      <c r="B61" s="34"/>
      <c r="C61" s="29"/>
      <c r="D61" s="37"/>
      <c r="E61" s="65"/>
      <c r="F61" s="70"/>
      <c r="G61" s="38"/>
    </row>
    <row r="62" spans="1:7" ht="12.75" x14ac:dyDescent="0.2">
      <c r="A62" s="16"/>
      <c r="B62" s="17"/>
      <c r="C62" s="23" t="s">
        <v>123</v>
      </c>
      <c r="D62" s="24"/>
      <c r="E62" s="62"/>
      <c r="F62" s="67"/>
      <c r="G62" s="25"/>
    </row>
    <row r="63" spans="1:7" ht="12.75" x14ac:dyDescent="0.2">
      <c r="A63" s="16"/>
      <c r="B63" s="17"/>
      <c r="C63" s="23" t="s">
        <v>120</v>
      </c>
      <c r="D63" s="27"/>
      <c r="E63" s="63"/>
      <c r="F63" s="68">
        <v>0</v>
      </c>
      <c r="G63" s="28">
        <v>0</v>
      </c>
    </row>
    <row r="64" spans="1:7" ht="12.75" x14ac:dyDescent="0.2">
      <c r="A64" s="16"/>
      <c r="B64" s="17"/>
      <c r="C64" s="29"/>
      <c r="D64" s="19"/>
      <c r="E64" s="61"/>
      <c r="F64" s="66"/>
      <c r="G64" s="20"/>
    </row>
    <row r="65" spans="1:7" ht="12.75" x14ac:dyDescent="0.2">
      <c r="A65" s="16"/>
      <c r="B65" s="17"/>
      <c r="C65" s="23" t="s">
        <v>124</v>
      </c>
      <c r="D65" s="24"/>
      <c r="E65" s="62"/>
      <c r="F65" s="67"/>
      <c r="G65" s="25"/>
    </row>
    <row r="66" spans="1:7" ht="12.75" x14ac:dyDescent="0.2">
      <c r="A66" s="16"/>
      <c r="B66" s="17"/>
      <c r="C66" s="23" t="s">
        <v>120</v>
      </c>
      <c r="D66" s="27"/>
      <c r="E66" s="63"/>
      <c r="F66" s="68">
        <v>0</v>
      </c>
      <c r="G66" s="28">
        <v>0</v>
      </c>
    </row>
    <row r="67" spans="1:7" ht="12.75" x14ac:dyDescent="0.2">
      <c r="A67" s="16"/>
      <c r="B67" s="17"/>
      <c r="C67" s="29"/>
      <c r="D67" s="19"/>
      <c r="E67" s="61"/>
      <c r="F67" s="66"/>
      <c r="G67" s="20"/>
    </row>
    <row r="68" spans="1:7" ht="12.75" x14ac:dyDescent="0.2">
      <c r="A68" s="16"/>
      <c r="B68" s="17"/>
      <c r="C68" s="23" t="s">
        <v>125</v>
      </c>
      <c r="D68" s="24"/>
      <c r="E68" s="62"/>
      <c r="F68" s="67"/>
      <c r="G68" s="25"/>
    </row>
    <row r="69" spans="1:7" ht="12.75" x14ac:dyDescent="0.2">
      <c r="A69" s="16"/>
      <c r="B69" s="17"/>
      <c r="C69" s="23" t="s">
        <v>120</v>
      </c>
      <c r="D69" s="27"/>
      <c r="E69" s="63"/>
      <c r="F69" s="68">
        <v>0</v>
      </c>
      <c r="G69" s="28">
        <v>0</v>
      </c>
    </row>
    <row r="70" spans="1:7" ht="12.75" x14ac:dyDescent="0.2">
      <c r="A70" s="16"/>
      <c r="B70" s="17"/>
      <c r="C70" s="29"/>
      <c r="D70" s="19"/>
      <c r="E70" s="61"/>
      <c r="F70" s="66"/>
      <c r="G70" s="20"/>
    </row>
    <row r="71" spans="1:7" ht="25.5" x14ac:dyDescent="0.2">
      <c r="A71" s="21"/>
      <c r="B71" s="22"/>
      <c r="C71" s="39" t="s">
        <v>126</v>
      </c>
      <c r="D71" s="40"/>
      <c r="E71" s="63"/>
      <c r="F71" s="68">
        <v>12055.213356499995</v>
      </c>
      <c r="G71" s="28">
        <v>0.96944468100000003</v>
      </c>
    </row>
    <row r="72" spans="1:7" ht="12.75" x14ac:dyDescent="0.2">
      <c r="A72" s="16"/>
      <c r="B72" s="17"/>
      <c r="C72" s="26"/>
      <c r="D72" s="19"/>
      <c r="E72" s="61"/>
      <c r="F72" s="66"/>
      <c r="G72" s="20"/>
    </row>
    <row r="73" spans="1:7" ht="12.75" x14ac:dyDescent="0.2">
      <c r="A73" s="16"/>
      <c r="B73" s="17"/>
      <c r="C73" s="18" t="s">
        <v>127</v>
      </c>
      <c r="D73" s="19"/>
      <c r="E73" s="61"/>
      <c r="F73" s="66"/>
      <c r="G73" s="20"/>
    </row>
    <row r="74" spans="1:7" ht="25.5" x14ac:dyDescent="0.2">
      <c r="A74" s="16"/>
      <c r="B74" s="17"/>
      <c r="C74" s="23" t="s">
        <v>10</v>
      </c>
      <c r="D74" s="24"/>
      <c r="E74" s="62"/>
      <c r="F74" s="67"/>
      <c r="G74" s="25"/>
    </row>
    <row r="75" spans="1:7" ht="12.75" x14ac:dyDescent="0.2">
      <c r="A75" s="21"/>
      <c r="B75" s="22"/>
      <c r="C75" s="23" t="s">
        <v>120</v>
      </c>
      <c r="D75" s="27"/>
      <c r="E75" s="63"/>
      <c r="F75" s="68">
        <v>0</v>
      </c>
      <c r="G75" s="28">
        <v>0</v>
      </c>
    </row>
    <row r="76" spans="1:7" ht="12.75" x14ac:dyDescent="0.2">
      <c r="A76" s="21"/>
      <c r="B76" s="22"/>
      <c r="C76" s="29"/>
      <c r="D76" s="19"/>
      <c r="E76" s="61"/>
      <c r="F76" s="66"/>
      <c r="G76" s="20"/>
    </row>
    <row r="77" spans="1:7" ht="12.75" x14ac:dyDescent="0.2">
      <c r="A77" s="16"/>
      <c r="B77" s="41"/>
      <c r="C77" s="23" t="s">
        <v>128</v>
      </c>
      <c r="D77" s="24"/>
      <c r="E77" s="62"/>
      <c r="F77" s="67"/>
      <c r="G77" s="25"/>
    </row>
    <row r="78" spans="1:7" ht="12.75" x14ac:dyDescent="0.2">
      <c r="A78" s="21"/>
      <c r="B78" s="22"/>
      <c r="C78" s="23" t="s">
        <v>120</v>
      </c>
      <c r="D78" s="27"/>
      <c r="E78" s="63"/>
      <c r="F78" s="68">
        <v>0</v>
      </c>
      <c r="G78" s="28">
        <v>0</v>
      </c>
    </row>
    <row r="79" spans="1:7" ht="12.75" x14ac:dyDescent="0.2">
      <c r="A79" s="21"/>
      <c r="B79" s="22"/>
      <c r="C79" s="29"/>
      <c r="D79" s="19"/>
      <c r="E79" s="61"/>
      <c r="F79" s="71"/>
      <c r="G79" s="42"/>
    </row>
    <row r="80" spans="1:7" ht="12.75" x14ac:dyDescent="0.2">
      <c r="A80" s="16"/>
      <c r="B80" s="17"/>
      <c r="C80" s="23" t="s">
        <v>129</v>
      </c>
      <c r="D80" s="24"/>
      <c r="E80" s="62"/>
      <c r="F80" s="67"/>
      <c r="G80" s="25"/>
    </row>
    <row r="81" spans="1:7" ht="12.75" x14ac:dyDescent="0.2">
      <c r="A81" s="21"/>
      <c r="B81" s="22"/>
      <c r="C81" s="23" t="s">
        <v>120</v>
      </c>
      <c r="D81" s="27"/>
      <c r="E81" s="63"/>
      <c r="F81" s="68">
        <v>0</v>
      </c>
      <c r="G81" s="28">
        <v>0</v>
      </c>
    </row>
    <row r="82" spans="1:7" ht="12.75" x14ac:dyDescent="0.2">
      <c r="A82" s="16"/>
      <c r="B82" s="17"/>
      <c r="C82" s="29"/>
      <c r="D82" s="19"/>
      <c r="E82" s="61"/>
      <c r="F82" s="66"/>
      <c r="G82" s="20"/>
    </row>
    <row r="83" spans="1:7" ht="25.5" x14ac:dyDescent="0.2">
      <c r="A83" s="16"/>
      <c r="B83" s="41"/>
      <c r="C83" s="23" t="s">
        <v>130</v>
      </c>
      <c r="D83" s="24"/>
      <c r="E83" s="62"/>
      <c r="F83" s="67"/>
      <c r="G83" s="25"/>
    </row>
    <row r="84" spans="1:7" ht="12.75" x14ac:dyDescent="0.2">
      <c r="A84" s="21"/>
      <c r="B84" s="22"/>
      <c r="C84" s="23" t="s">
        <v>120</v>
      </c>
      <c r="D84" s="27"/>
      <c r="E84" s="63"/>
      <c r="F84" s="68">
        <v>0</v>
      </c>
      <c r="G84" s="28">
        <v>0</v>
      </c>
    </row>
    <row r="85" spans="1:7" ht="12.75" x14ac:dyDescent="0.2">
      <c r="A85" s="21"/>
      <c r="B85" s="22"/>
      <c r="C85" s="29"/>
      <c r="D85" s="19"/>
      <c r="E85" s="61"/>
      <c r="F85" s="66"/>
      <c r="G85" s="20"/>
    </row>
    <row r="86" spans="1:7" ht="12.75" x14ac:dyDescent="0.2">
      <c r="A86" s="21"/>
      <c r="B86" s="22"/>
      <c r="C86" s="43" t="s">
        <v>131</v>
      </c>
      <c r="D86" s="40"/>
      <c r="E86" s="63"/>
      <c r="F86" s="68">
        <v>0</v>
      </c>
      <c r="G86" s="28">
        <v>0</v>
      </c>
    </row>
    <row r="87" spans="1:7" ht="12.75" x14ac:dyDescent="0.2">
      <c r="A87" s="21"/>
      <c r="B87" s="22"/>
      <c r="C87" s="26"/>
      <c r="D87" s="19"/>
      <c r="E87" s="61"/>
      <c r="F87" s="66"/>
      <c r="G87" s="20"/>
    </row>
    <row r="88" spans="1:7" ht="12.75" x14ac:dyDescent="0.2">
      <c r="A88" s="16"/>
      <c r="B88" s="17"/>
      <c r="C88" s="18" t="s">
        <v>132</v>
      </c>
      <c r="D88" s="19"/>
      <c r="E88" s="61"/>
      <c r="F88" s="66"/>
      <c r="G88" s="20"/>
    </row>
    <row r="89" spans="1:7" ht="12.75" x14ac:dyDescent="0.2">
      <c r="A89" s="21"/>
      <c r="B89" s="22"/>
      <c r="C89" s="23" t="s">
        <v>133</v>
      </c>
      <c r="D89" s="24"/>
      <c r="E89" s="62"/>
      <c r="F89" s="67"/>
      <c r="G89" s="25"/>
    </row>
    <row r="90" spans="1:7" ht="12.75" x14ac:dyDescent="0.2">
      <c r="A90" s="21"/>
      <c r="B90" s="22"/>
      <c r="C90" s="23" t="s">
        <v>120</v>
      </c>
      <c r="D90" s="40"/>
      <c r="E90" s="63"/>
      <c r="F90" s="68">
        <v>0</v>
      </c>
      <c r="G90" s="28">
        <v>0</v>
      </c>
    </row>
    <row r="91" spans="1:7" ht="12.75" x14ac:dyDescent="0.2">
      <c r="A91" s="21"/>
      <c r="B91" s="22"/>
      <c r="C91" s="29"/>
      <c r="D91" s="22"/>
      <c r="E91" s="61"/>
      <c r="F91" s="66"/>
      <c r="G91" s="20"/>
    </row>
    <row r="92" spans="1:7" ht="12.75" x14ac:dyDescent="0.2">
      <c r="A92" s="21"/>
      <c r="B92" s="22"/>
      <c r="C92" s="23" t="s">
        <v>134</v>
      </c>
      <c r="D92" s="24"/>
      <c r="E92" s="62"/>
      <c r="F92" s="67"/>
      <c r="G92" s="25"/>
    </row>
    <row r="93" spans="1:7" ht="12.75" x14ac:dyDescent="0.2">
      <c r="A93" s="21"/>
      <c r="B93" s="22"/>
      <c r="C93" s="23" t="s">
        <v>120</v>
      </c>
      <c r="D93" s="40"/>
      <c r="E93" s="63"/>
      <c r="F93" s="68">
        <v>0</v>
      </c>
      <c r="G93" s="28">
        <v>0</v>
      </c>
    </row>
    <row r="94" spans="1:7" ht="12.75" x14ac:dyDescent="0.2">
      <c r="A94" s="21"/>
      <c r="B94" s="22"/>
      <c r="C94" s="29"/>
      <c r="D94" s="22"/>
      <c r="E94" s="61"/>
      <c r="F94" s="66"/>
      <c r="G94" s="20"/>
    </row>
    <row r="95" spans="1:7" ht="12.75" x14ac:dyDescent="0.2">
      <c r="A95" s="21"/>
      <c r="B95" s="22"/>
      <c r="C95" s="23" t="s">
        <v>135</v>
      </c>
      <c r="D95" s="24"/>
      <c r="E95" s="62"/>
      <c r="F95" s="67"/>
      <c r="G95" s="25"/>
    </row>
    <row r="96" spans="1:7" ht="12.75" x14ac:dyDescent="0.2">
      <c r="A96" s="21"/>
      <c r="B96" s="22"/>
      <c r="C96" s="23" t="s">
        <v>120</v>
      </c>
      <c r="D96" s="40"/>
      <c r="E96" s="63"/>
      <c r="F96" s="68">
        <v>0</v>
      </c>
      <c r="G96" s="28">
        <v>0</v>
      </c>
    </row>
    <row r="97" spans="1:7" ht="12.75" x14ac:dyDescent="0.2">
      <c r="A97" s="21"/>
      <c r="B97" s="22"/>
      <c r="C97" s="29"/>
      <c r="D97" s="22"/>
      <c r="E97" s="61"/>
      <c r="F97" s="66"/>
      <c r="G97" s="20"/>
    </row>
    <row r="98" spans="1:7" ht="12.75" x14ac:dyDescent="0.2">
      <c r="A98" s="21"/>
      <c r="B98" s="22"/>
      <c r="C98" s="23" t="s">
        <v>136</v>
      </c>
      <c r="D98" s="24"/>
      <c r="E98" s="62"/>
      <c r="F98" s="67"/>
      <c r="G98" s="25"/>
    </row>
    <row r="99" spans="1:7" ht="12.75" x14ac:dyDescent="0.2">
      <c r="A99" s="21">
        <v>1</v>
      </c>
      <c r="B99" s="22"/>
      <c r="C99" s="26" t="s">
        <v>137</v>
      </c>
      <c r="D99" s="30"/>
      <c r="E99" s="61"/>
      <c r="F99" s="66">
        <v>269.95658509999998</v>
      </c>
      <c r="G99" s="20">
        <v>2.1709111999999999E-2</v>
      </c>
    </row>
    <row r="100" spans="1:7" ht="12.75" x14ac:dyDescent="0.2">
      <c r="A100" s="21"/>
      <c r="B100" s="22"/>
      <c r="C100" s="23" t="s">
        <v>120</v>
      </c>
      <c r="D100" s="40"/>
      <c r="E100" s="63"/>
      <c r="F100" s="68">
        <v>269.95658509999998</v>
      </c>
      <c r="G100" s="28">
        <v>2.1709111999999999E-2</v>
      </c>
    </row>
    <row r="101" spans="1:7" ht="12.75" x14ac:dyDescent="0.2">
      <c r="A101" s="21"/>
      <c r="B101" s="22"/>
      <c r="C101" s="29"/>
      <c r="D101" s="22"/>
      <c r="E101" s="61"/>
      <c r="F101" s="66"/>
      <c r="G101" s="20"/>
    </row>
    <row r="102" spans="1:7" ht="25.5" x14ac:dyDescent="0.2">
      <c r="A102" s="21"/>
      <c r="B102" s="22"/>
      <c r="C102" s="39" t="s">
        <v>138</v>
      </c>
      <c r="D102" s="40"/>
      <c r="E102" s="63"/>
      <c r="F102" s="68">
        <v>269.95658509999998</v>
      </c>
      <c r="G102" s="28">
        <v>2.1709111999999999E-2</v>
      </c>
    </row>
    <row r="103" spans="1:7" ht="12.75" x14ac:dyDescent="0.2">
      <c r="A103" s="21"/>
      <c r="B103" s="22"/>
      <c r="C103" s="44"/>
      <c r="D103" s="22"/>
      <c r="E103" s="61"/>
      <c r="F103" s="66"/>
      <c r="G103" s="20"/>
    </row>
    <row r="104" spans="1:7" ht="12.75" x14ac:dyDescent="0.2">
      <c r="A104" s="16"/>
      <c r="B104" s="17"/>
      <c r="C104" s="18" t="s">
        <v>139</v>
      </c>
      <c r="D104" s="19"/>
      <c r="E104" s="61"/>
      <c r="F104" s="66"/>
      <c r="G104" s="20"/>
    </row>
    <row r="105" spans="1:7" ht="25.5" x14ac:dyDescent="0.2">
      <c r="A105" s="21"/>
      <c r="B105" s="22"/>
      <c r="C105" s="23" t="s">
        <v>140</v>
      </c>
      <c r="D105" s="24"/>
      <c r="E105" s="62"/>
      <c r="F105" s="67"/>
      <c r="G105" s="25"/>
    </row>
    <row r="106" spans="1:7" ht="12.75" x14ac:dyDescent="0.2">
      <c r="A106" s="21"/>
      <c r="B106" s="22"/>
      <c r="C106" s="23" t="s">
        <v>120</v>
      </c>
      <c r="D106" s="40"/>
      <c r="E106" s="63"/>
      <c r="F106" s="68">
        <v>0</v>
      </c>
      <c r="G106" s="28">
        <v>0</v>
      </c>
    </row>
    <row r="107" spans="1:7" ht="12.75" x14ac:dyDescent="0.2">
      <c r="A107" s="21"/>
      <c r="B107" s="22"/>
      <c r="C107" s="29"/>
      <c r="D107" s="22"/>
      <c r="E107" s="61"/>
      <c r="F107" s="66"/>
      <c r="G107" s="20"/>
    </row>
    <row r="108" spans="1:7" ht="12.75" x14ac:dyDescent="0.2">
      <c r="A108" s="16"/>
      <c r="B108" s="17"/>
      <c r="C108" s="18" t="s">
        <v>141</v>
      </c>
      <c r="D108" s="19"/>
      <c r="E108" s="61"/>
      <c r="F108" s="66"/>
      <c r="G108" s="20"/>
    </row>
    <row r="109" spans="1:7" ht="25.5" x14ac:dyDescent="0.2">
      <c r="A109" s="21"/>
      <c r="B109" s="22"/>
      <c r="C109" s="23" t="s">
        <v>142</v>
      </c>
      <c r="D109" s="24"/>
      <c r="E109" s="62"/>
      <c r="F109" s="67"/>
      <c r="G109" s="25"/>
    </row>
    <row r="110" spans="1:7" ht="12.75" x14ac:dyDescent="0.2">
      <c r="A110" s="21"/>
      <c r="B110" s="22"/>
      <c r="C110" s="23" t="s">
        <v>120</v>
      </c>
      <c r="D110" s="40"/>
      <c r="E110" s="63"/>
      <c r="F110" s="68">
        <v>0</v>
      </c>
      <c r="G110" s="28">
        <v>0</v>
      </c>
    </row>
    <row r="111" spans="1:7" ht="12.75" x14ac:dyDescent="0.2">
      <c r="A111" s="21"/>
      <c r="B111" s="22"/>
      <c r="C111" s="29"/>
      <c r="D111" s="22"/>
      <c r="E111" s="61"/>
      <c r="F111" s="66"/>
      <c r="G111" s="20"/>
    </row>
    <row r="112" spans="1:7" ht="25.5" x14ac:dyDescent="0.2">
      <c r="A112" s="21"/>
      <c r="B112" s="22"/>
      <c r="C112" s="23" t="s">
        <v>143</v>
      </c>
      <c r="D112" s="24"/>
      <c r="E112" s="62"/>
      <c r="F112" s="67"/>
      <c r="G112" s="25"/>
    </row>
    <row r="113" spans="1:7" ht="12.75" x14ac:dyDescent="0.2">
      <c r="A113" s="21"/>
      <c r="B113" s="22"/>
      <c r="C113" s="23" t="s">
        <v>120</v>
      </c>
      <c r="D113" s="40"/>
      <c r="E113" s="63"/>
      <c r="F113" s="68">
        <v>0</v>
      </c>
      <c r="G113" s="28">
        <v>0</v>
      </c>
    </row>
    <row r="114" spans="1:7" ht="12.75" x14ac:dyDescent="0.2">
      <c r="A114" s="21"/>
      <c r="B114" s="22"/>
      <c r="C114" s="29"/>
      <c r="D114" s="22"/>
      <c r="E114" s="61"/>
      <c r="F114" s="71"/>
      <c r="G114" s="42"/>
    </row>
    <row r="115" spans="1:7" ht="25.5" x14ac:dyDescent="0.2">
      <c r="A115" s="21"/>
      <c r="B115" s="22"/>
      <c r="C115" s="44" t="s">
        <v>144</v>
      </c>
      <c r="D115" s="22"/>
      <c r="E115" s="61"/>
      <c r="F115" s="71">
        <v>110.00412389</v>
      </c>
      <c r="G115" s="42">
        <v>8.846207E-3</v>
      </c>
    </row>
    <row r="116" spans="1:7" ht="12.75" x14ac:dyDescent="0.2">
      <c r="A116" s="21"/>
      <c r="B116" s="22"/>
      <c r="C116" s="45" t="s">
        <v>145</v>
      </c>
      <c r="D116" s="27"/>
      <c r="E116" s="63"/>
      <c r="F116" s="68">
        <v>12435.174065489995</v>
      </c>
      <c r="G116" s="28">
        <v>1</v>
      </c>
    </row>
    <row r="118" spans="1:7" ht="12.75" x14ac:dyDescent="0.2">
      <c r="B118" s="156"/>
      <c r="C118" s="156"/>
      <c r="D118" s="156"/>
      <c r="E118" s="156"/>
      <c r="F118" s="156"/>
    </row>
    <row r="119" spans="1:7" ht="12.75" x14ac:dyDescent="0.2">
      <c r="B119" s="156"/>
      <c r="C119" s="156"/>
      <c r="D119" s="156"/>
      <c r="E119" s="156"/>
      <c r="F119" s="156"/>
    </row>
    <row r="121" spans="1:7" ht="12.75" x14ac:dyDescent="0.2">
      <c r="B121" s="51" t="s">
        <v>146</v>
      </c>
      <c r="C121" s="52"/>
      <c r="D121" s="53"/>
    </row>
    <row r="122" spans="1:7" ht="12.75" x14ac:dyDescent="0.2">
      <c r="B122" s="54" t="s">
        <v>147</v>
      </c>
      <c r="C122" s="55"/>
      <c r="D122" s="78" t="s">
        <v>148</v>
      </c>
    </row>
    <row r="123" spans="1:7" ht="12.75" x14ac:dyDescent="0.2">
      <c r="B123" s="54" t="s">
        <v>149</v>
      </c>
      <c r="C123" s="55"/>
      <c r="D123" s="78" t="s">
        <v>148</v>
      </c>
    </row>
    <row r="124" spans="1:7" ht="12.75" x14ac:dyDescent="0.2">
      <c r="B124" s="56" t="s">
        <v>150</v>
      </c>
      <c r="C124" s="55"/>
      <c r="D124" s="57"/>
    </row>
    <row r="125" spans="1:7" ht="25.5" customHeight="1" x14ac:dyDescent="0.2">
      <c r="B125" s="57"/>
      <c r="C125" s="47" t="s">
        <v>151</v>
      </c>
      <c r="D125" s="48" t="s">
        <v>152</v>
      </c>
    </row>
    <row r="126" spans="1:7" ht="12.75" customHeight="1" x14ac:dyDescent="0.2">
      <c r="B126" s="72" t="s">
        <v>153</v>
      </c>
      <c r="C126" s="73" t="s">
        <v>154</v>
      </c>
      <c r="D126" s="73" t="s">
        <v>155</v>
      </c>
    </row>
    <row r="127" spans="1:7" ht="12.75" x14ac:dyDescent="0.2">
      <c r="B127" s="57" t="s">
        <v>156</v>
      </c>
      <c r="C127" s="58">
        <v>37.469299999999997</v>
      </c>
      <c r="D127" s="58">
        <v>35.9818</v>
      </c>
    </row>
    <row r="128" spans="1:7" ht="12.75" x14ac:dyDescent="0.2">
      <c r="B128" s="57" t="s">
        <v>157</v>
      </c>
      <c r="C128" s="58">
        <v>15.8918</v>
      </c>
      <c r="D128" s="58">
        <v>15.260899999999999</v>
      </c>
    </row>
    <row r="129" spans="2:4" ht="12.75" x14ac:dyDescent="0.2">
      <c r="B129" s="57" t="s">
        <v>158</v>
      </c>
      <c r="C129" s="58">
        <v>36.156199999999998</v>
      </c>
      <c r="D129" s="58">
        <v>34.710500000000003</v>
      </c>
    </row>
    <row r="130" spans="2:4" ht="12.75" x14ac:dyDescent="0.2">
      <c r="B130" s="57" t="s">
        <v>159</v>
      </c>
      <c r="C130" s="58">
        <v>14.936999999999999</v>
      </c>
      <c r="D130" s="58">
        <v>14.339700000000001</v>
      </c>
    </row>
    <row r="132" spans="2:4" ht="12.75" x14ac:dyDescent="0.2">
      <c r="B132" s="74" t="s">
        <v>160</v>
      </c>
      <c r="C132" s="59"/>
      <c r="D132" s="75" t="s">
        <v>148</v>
      </c>
    </row>
    <row r="133" spans="2:4" ht="24.75" customHeight="1" x14ac:dyDescent="0.2">
      <c r="B133" s="76"/>
      <c r="C133" s="76"/>
    </row>
    <row r="134" spans="2:4" ht="15" x14ac:dyDescent="0.25">
      <c r="B134" s="79"/>
      <c r="C134" s="77"/>
      <c r="D134"/>
    </row>
    <row r="136" spans="2:4" ht="12.75" x14ac:dyDescent="0.2">
      <c r="B136" s="56" t="s">
        <v>161</v>
      </c>
      <c r="C136" s="55"/>
      <c r="D136" s="80" t="s">
        <v>148</v>
      </c>
    </row>
    <row r="137" spans="2:4" ht="12.75" x14ac:dyDescent="0.2">
      <c r="B137" s="56" t="s">
        <v>162</v>
      </c>
      <c r="C137" s="55"/>
      <c r="D137" s="80" t="s">
        <v>148</v>
      </c>
    </row>
    <row r="138" spans="2:4" ht="12.75" x14ac:dyDescent="0.2">
      <c r="B138" s="56" t="s">
        <v>163</v>
      </c>
      <c r="C138" s="55"/>
      <c r="D138" s="60">
        <v>1.8377220408614843E-2</v>
      </c>
    </row>
    <row r="139" spans="2:4" ht="12.75" x14ac:dyDescent="0.2">
      <c r="B139" s="56" t="s">
        <v>164</v>
      </c>
      <c r="C139" s="55"/>
      <c r="D139" s="60" t="s">
        <v>148</v>
      </c>
    </row>
  </sheetData>
  <mergeCells count="5">
    <mergeCell ref="A1:G1"/>
    <mergeCell ref="A2:G2"/>
    <mergeCell ref="A3:G3"/>
    <mergeCell ref="B118:F118"/>
    <mergeCell ref="B119:F119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workbookViewId="0">
      <selection sqref="A1:G1"/>
    </sheetView>
  </sheetViews>
  <sheetFormatPr defaultRowHeight="15.95" customHeight="1" x14ac:dyDescent="0.2"/>
  <cols>
    <col min="1" max="1" width="5.7109375" style="46" customWidth="1"/>
    <col min="2" max="2" width="22.7109375" style="46" customWidth="1"/>
    <col min="3" max="3" width="25.7109375" style="46" customWidth="1"/>
    <col min="4" max="4" width="14.7109375" style="46" customWidth="1"/>
    <col min="5" max="10" width="13.7109375" style="46" customWidth="1"/>
    <col min="11" max="16384" width="9.140625" style="46"/>
  </cols>
  <sheetData>
    <row r="1" spans="1:7" ht="15" x14ac:dyDescent="0.2">
      <c r="A1" s="153" t="s">
        <v>0</v>
      </c>
      <c r="B1" s="154"/>
      <c r="C1" s="154"/>
      <c r="D1" s="154"/>
      <c r="E1" s="154"/>
      <c r="F1" s="154"/>
      <c r="G1" s="155"/>
    </row>
    <row r="2" spans="1:7" ht="15" x14ac:dyDescent="0.2">
      <c r="A2" s="153" t="s">
        <v>486</v>
      </c>
      <c r="B2" s="154"/>
      <c r="C2" s="154"/>
      <c r="D2" s="154"/>
      <c r="E2" s="154"/>
      <c r="F2" s="154"/>
      <c r="G2" s="155"/>
    </row>
    <row r="3" spans="1:7" ht="15" x14ac:dyDescent="0.2">
      <c r="A3" s="153" t="s">
        <v>1152</v>
      </c>
      <c r="B3" s="154"/>
      <c r="C3" s="154"/>
      <c r="D3" s="154"/>
      <c r="E3" s="154"/>
      <c r="F3" s="154"/>
      <c r="G3" s="155"/>
    </row>
    <row r="4" spans="1:7" ht="30" x14ac:dyDescent="0.2">
      <c r="A4" s="49" t="s">
        <v>2</v>
      </c>
      <c r="B4" s="49" t="s">
        <v>3</v>
      </c>
      <c r="C4" s="81" t="s">
        <v>4</v>
      </c>
      <c r="D4" s="50" t="s">
        <v>5</v>
      </c>
      <c r="E4" s="49" t="s">
        <v>6</v>
      </c>
      <c r="F4" s="49" t="s">
        <v>7</v>
      </c>
      <c r="G4" s="49" t="s">
        <v>8</v>
      </c>
    </row>
    <row r="5" spans="1:7" ht="12.75" x14ac:dyDescent="0.2">
      <c r="A5" s="16"/>
      <c r="B5" s="17"/>
      <c r="C5" s="18" t="s">
        <v>9</v>
      </c>
      <c r="D5" s="19"/>
      <c r="E5" s="61"/>
      <c r="F5" s="66"/>
      <c r="G5" s="20"/>
    </row>
    <row r="6" spans="1:7" ht="28.5" customHeight="1" x14ac:dyDescent="0.2">
      <c r="A6" s="21"/>
      <c r="B6" s="22"/>
      <c r="C6" s="23" t="s">
        <v>10</v>
      </c>
      <c r="D6" s="24"/>
      <c r="E6" s="62"/>
      <c r="F6" s="67"/>
      <c r="G6" s="25"/>
    </row>
    <row r="7" spans="1:7" ht="25.5" x14ac:dyDescent="0.2">
      <c r="A7" s="21">
        <v>1</v>
      </c>
      <c r="B7" s="22" t="s">
        <v>28</v>
      </c>
      <c r="C7" s="26" t="s">
        <v>29</v>
      </c>
      <c r="D7" s="17" t="s">
        <v>16</v>
      </c>
      <c r="E7" s="61">
        <v>184884</v>
      </c>
      <c r="F7" s="66">
        <v>452.9658</v>
      </c>
      <c r="G7" s="20">
        <v>2.8699975999999999E-2</v>
      </c>
    </row>
    <row r="8" spans="1:7" ht="25.5" x14ac:dyDescent="0.2">
      <c r="A8" s="21">
        <v>2</v>
      </c>
      <c r="B8" s="22" t="s">
        <v>200</v>
      </c>
      <c r="C8" s="26" t="s">
        <v>201</v>
      </c>
      <c r="D8" s="17" t="s">
        <v>74</v>
      </c>
      <c r="E8" s="61">
        <v>30000</v>
      </c>
      <c r="F8" s="66">
        <v>252.03</v>
      </c>
      <c r="G8" s="20">
        <v>1.5968656000000001E-2</v>
      </c>
    </row>
    <row r="9" spans="1:7" ht="25.5" x14ac:dyDescent="0.2">
      <c r="A9" s="21">
        <v>3</v>
      </c>
      <c r="B9" s="22" t="s">
        <v>84</v>
      </c>
      <c r="C9" s="26" t="s">
        <v>85</v>
      </c>
      <c r="D9" s="17" t="s">
        <v>40</v>
      </c>
      <c r="E9" s="61">
        <v>148805</v>
      </c>
      <c r="F9" s="66">
        <v>247.0163</v>
      </c>
      <c r="G9" s="20">
        <v>1.5650987000000002E-2</v>
      </c>
    </row>
    <row r="10" spans="1:7" ht="25.5" x14ac:dyDescent="0.2">
      <c r="A10" s="21">
        <v>4</v>
      </c>
      <c r="B10" s="22" t="s">
        <v>20</v>
      </c>
      <c r="C10" s="26" t="s">
        <v>21</v>
      </c>
      <c r="D10" s="17" t="s">
        <v>22</v>
      </c>
      <c r="E10" s="61">
        <v>51798</v>
      </c>
      <c r="F10" s="66">
        <v>231.14857499999999</v>
      </c>
      <c r="G10" s="20">
        <v>1.4645606E-2</v>
      </c>
    </row>
    <row r="11" spans="1:7" ht="12.75" x14ac:dyDescent="0.2">
      <c r="A11" s="21">
        <v>5</v>
      </c>
      <c r="B11" s="22" t="s">
        <v>479</v>
      </c>
      <c r="C11" s="26" t="s">
        <v>480</v>
      </c>
      <c r="D11" s="17" t="s">
        <v>178</v>
      </c>
      <c r="E11" s="61">
        <v>106244</v>
      </c>
      <c r="F11" s="66">
        <v>187.36129399999999</v>
      </c>
      <c r="G11" s="20">
        <v>1.1871237999999999E-2</v>
      </c>
    </row>
    <row r="12" spans="1:7" ht="25.5" x14ac:dyDescent="0.2">
      <c r="A12" s="21">
        <v>6</v>
      </c>
      <c r="B12" s="22" t="s">
        <v>26</v>
      </c>
      <c r="C12" s="26" t="s">
        <v>27</v>
      </c>
      <c r="D12" s="17" t="s">
        <v>16</v>
      </c>
      <c r="E12" s="61">
        <v>126218</v>
      </c>
      <c r="F12" s="66">
        <v>151.39849100000001</v>
      </c>
      <c r="G12" s="20">
        <v>9.5926290000000001E-3</v>
      </c>
    </row>
    <row r="13" spans="1:7" ht="12.75" x14ac:dyDescent="0.2">
      <c r="A13" s="21">
        <v>7</v>
      </c>
      <c r="B13" s="22" t="s">
        <v>196</v>
      </c>
      <c r="C13" s="26" t="s">
        <v>197</v>
      </c>
      <c r="D13" s="17" t="s">
        <v>178</v>
      </c>
      <c r="E13" s="61">
        <v>22184</v>
      </c>
      <c r="F13" s="66">
        <v>130.90778399999999</v>
      </c>
      <c r="G13" s="20">
        <v>8.2943349999999999E-3</v>
      </c>
    </row>
    <row r="14" spans="1:7" ht="25.5" x14ac:dyDescent="0.2">
      <c r="A14" s="21">
        <v>8</v>
      </c>
      <c r="B14" s="22" t="s">
        <v>213</v>
      </c>
      <c r="C14" s="26" t="s">
        <v>214</v>
      </c>
      <c r="D14" s="17" t="s">
        <v>40</v>
      </c>
      <c r="E14" s="61">
        <v>12457</v>
      </c>
      <c r="F14" s="66">
        <v>101.9044885</v>
      </c>
      <c r="G14" s="20">
        <v>6.4566830000000004E-3</v>
      </c>
    </row>
    <row r="15" spans="1:7" ht="12.75" x14ac:dyDescent="0.2">
      <c r="A15" s="21">
        <v>9</v>
      </c>
      <c r="B15" s="22" t="s">
        <v>271</v>
      </c>
      <c r="C15" s="26" t="s">
        <v>272</v>
      </c>
      <c r="D15" s="17" t="s">
        <v>68</v>
      </c>
      <c r="E15" s="61">
        <v>494</v>
      </c>
      <c r="F15" s="66">
        <v>13.927095</v>
      </c>
      <c r="G15" s="20">
        <v>8.8242300000000002E-4</v>
      </c>
    </row>
    <row r="16" spans="1:7" ht="51" x14ac:dyDescent="0.2">
      <c r="A16" s="21">
        <v>10</v>
      </c>
      <c r="B16" s="22" t="s">
        <v>230</v>
      </c>
      <c r="C16" s="26" t="s">
        <v>231</v>
      </c>
      <c r="D16" s="17" t="s">
        <v>232</v>
      </c>
      <c r="E16" s="61">
        <v>23162</v>
      </c>
      <c r="F16" s="66">
        <v>11.314636999999999</v>
      </c>
      <c r="G16" s="20">
        <v>7.1689699999999998E-4</v>
      </c>
    </row>
    <row r="17" spans="1:7" ht="12.75" x14ac:dyDescent="0.2">
      <c r="A17" s="16"/>
      <c r="B17" s="17"/>
      <c r="C17" s="23" t="s">
        <v>120</v>
      </c>
      <c r="D17" s="27"/>
      <c r="E17" s="63"/>
      <c r="F17" s="68">
        <v>1779.9744645000001</v>
      </c>
      <c r="G17" s="28">
        <v>0.11277943</v>
      </c>
    </row>
    <row r="18" spans="1:7" ht="12.75" x14ac:dyDescent="0.2">
      <c r="A18" s="21"/>
      <c r="B18" s="22"/>
      <c r="C18" s="29"/>
      <c r="D18" s="30"/>
      <c r="E18" s="61"/>
      <c r="F18" s="66"/>
      <c r="G18" s="20"/>
    </row>
    <row r="19" spans="1:7" ht="12.75" x14ac:dyDescent="0.2">
      <c r="A19" s="16"/>
      <c r="B19" s="17"/>
      <c r="C19" s="23" t="s">
        <v>121</v>
      </c>
      <c r="D19" s="24"/>
      <c r="E19" s="62"/>
      <c r="F19" s="67"/>
      <c r="G19" s="25"/>
    </row>
    <row r="20" spans="1:7" ht="12.75" x14ac:dyDescent="0.2">
      <c r="A20" s="16"/>
      <c r="B20" s="17"/>
      <c r="C20" s="23" t="s">
        <v>120</v>
      </c>
      <c r="D20" s="27"/>
      <c r="E20" s="63"/>
      <c r="F20" s="68">
        <v>0</v>
      </c>
      <c r="G20" s="28">
        <v>0</v>
      </c>
    </row>
    <row r="21" spans="1:7" ht="12.75" x14ac:dyDescent="0.2">
      <c r="A21" s="21"/>
      <c r="B21" s="22"/>
      <c r="C21" s="29"/>
      <c r="D21" s="30"/>
      <c r="E21" s="61"/>
      <c r="F21" s="66"/>
      <c r="G21" s="20"/>
    </row>
    <row r="22" spans="1:7" ht="12.75" x14ac:dyDescent="0.2">
      <c r="A22" s="31"/>
      <c r="B22" s="32"/>
      <c r="C22" s="23" t="s">
        <v>122</v>
      </c>
      <c r="D22" s="24"/>
      <c r="E22" s="62"/>
      <c r="F22" s="67"/>
      <c r="G22" s="25"/>
    </row>
    <row r="23" spans="1:7" ht="12.75" x14ac:dyDescent="0.2">
      <c r="A23" s="33"/>
      <c r="B23" s="34"/>
      <c r="C23" s="23" t="s">
        <v>120</v>
      </c>
      <c r="D23" s="35"/>
      <c r="E23" s="64"/>
      <c r="F23" s="69">
        <v>0</v>
      </c>
      <c r="G23" s="36">
        <v>0</v>
      </c>
    </row>
    <row r="24" spans="1:7" ht="12.75" x14ac:dyDescent="0.2">
      <c r="A24" s="33"/>
      <c r="B24" s="34"/>
      <c r="C24" s="29"/>
      <c r="D24" s="37"/>
      <c r="E24" s="65"/>
      <c r="F24" s="70"/>
      <c r="G24" s="38"/>
    </row>
    <row r="25" spans="1:7" ht="12.75" x14ac:dyDescent="0.2">
      <c r="A25" s="16"/>
      <c r="B25" s="17"/>
      <c r="C25" s="23" t="s">
        <v>123</v>
      </c>
      <c r="D25" s="24"/>
      <c r="E25" s="62"/>
      <c r="F25" s="67"/>
      <c r="G25" s="25"/>
    </row>
    <row r="26" spans="1:7" ht="12.75" x14ac:dyDescent="0.2">
      <c r="A26" s="16"/>
      <c r="B26" s="17"/>
      <c r="C26" s="23" t="s">
        <v>120</v>
      </c>
      <c r="D26" s="27"/>
      <c r="E26" s="63"/>
      <c r="F26" s="68">
        <v>0</v>
      </c>
      <c r="G26" s="28">
        <v>0</v>
      </c>
    </row>
    <row r="27" spans="1:7" ht="12.75" x14ac:dyDescent="0.2">
      <c r="A27" s="16"/>
      <c r="B27" s="17"/>
      <c r="C27" s="29"/>
      <c r="D27" s="19"/>
      <c r="E27" s="61"/>
      <c r="F27" s="66"/>
      <c r="G27" s="20"/>
    </row>
    <row r="28" spans="1:7" ht="12.75" x14ac:dyDescent="0.2">
      <c r="A28" s="16"/>
      <c r="B28" s="17"/>
      <c r="C28" s="23" t="s">
        <v>124</v>
      </c>
      <c r="D28" s="24"/>
      <c r="E28" s="62"/>
      <c r="F28" s="67"/>
      <c r="G28" s="25"/>
    </row>
    <row r="29" spans="1:7" ht="12.75" x14ac:dyDescent="0.2">
      <c r="A29" s="16"/>
      <c r="B29" s="17"/>
      <c r="C29" s="23" t="s">
        <v>120</v>
      </c>
      <c r="D29" s="27"/>
      <c r="E29" s="63"/>
      <c r="F29" s="68">
        <v>0</v>
      </c>
      <c r="G29" s="28">
        <v>0</v>
      </c>
    </row>
    <row r="30" spans="1:7" ht="12.75" x14ac:dyDescent="0.2">
      <c r="A30" s="16"/>
      <c r="B30" s="17"/>
      <c r="C30" s="29"/>
      <c r="D30" s="19"/>
      <c r="E30" s="61"/>
      <c r="F30" s="66"/>
      <c r="G30" s="20"/>
    </row>
    <row r="31" spans="1:7" ht="12.75" x14ac:dyDescent="0.2">
      <c r="A31" s="16"/>
      <c r="B31" s="17"/>
      <c r="C31" s="23" t="s">
        <v>125</v>
      </c>
      <c r="D31" s="24"/>
      <c r="E31" s="62"/>
      <c r="F31" s="67"/>
      <c r="G31" s="25"/>
    </row>
    <row r="32" spans="1:7" ht="12.75" x14ac:dyDescent="0.2">
      <c r="A32" s="16"/>
      <c r="B32" s="17"/>
      <c r="C32" s="23" t="s">
        <v>120</v>
      </c>
      <c r="D32" s="27"/>
      <c r="E32" s="63"/>
      <c r="F32" s="68">
        <v>0</v>
      </c>
      <c r="G32" s="28">
        <v>0</v>
      </c>
    </row>
    <row r="33" spans="1:7" ht="12.75" x14ac:dyDescent="0.2">
      <c r="A33" s="16"/>
      <c r="B33" s="17"/>
      <c r="C33" s="29"/>
      <c r="D33" s="19"/>
      <c r="E33" s="61"/>
      <c r="F33" s="66"/>
      <c r="G33" s="20"/>
    </row>
    <row r="34" spans="1:7" ht="25.5" x14ac:dyDescent="0.2">
      <c r="A34" s="21"/>
      <c r="B34" s="22"/>
      <c r="C34" s="39" t="s">
        <v>126</v>
      </c>
      <c r="D34" s="40"/>
      <c r="E34" s="63"/>
      <c r="F34" s="68">
        <v>1779.9744645000001</v>
      </c>
      <c r="G34" s="28">
        <v>0.11277943</v>
      </c>
    </row>
    <row r="35" spans="1:7" ht="12.75" x14ac:dyDescent="0.2">
      <c r="A35" s="16"/>
      <c r="B35" s="17"/>
      <c r="C35" s="26"/>
      <c r="D35" s="19"/>
      <c r="E35" s="61"/>
      <c r="F35" s="66"/>
      <c r="G35" s="20"/>
    </row>
    <row r="36" spans="1:7" ht="12.75" x14ac:dyDescent="0.2">
      <c r="A36" s="16"/>
      <c r="B36" s="17"/>
      <c r="C36" s="18" t="s">
        <v>127</v>
      </c>
      <c r="D36" s="19"/>
      <c r="E36" s="61"/>
      <c r="F36" s="66"/>
      <c r="G36" s="20"/>
    </row>
    <row r="37" spans="1:7" ht="25.5" x14ac:dyDescent="0.2">
      <c r="A37" s="16"/>
      <c r="B37" s="17"/>
      <c r="C37" s="23" t="s">
        <v>10</v>
      </c>
      <c r="D37" s="24"/>
      <c r="E37" s="62"/>
      <c r="F37" s="67"/>
      <c r="G37" s="25"/>
    </row>
    <row r="38" spans="1:7" ht="12.75" x14ac:dyDescent="0.2">
      <c r="A38" s="21"/>
      <c r="B38" s="22"/>
      <c r="C38" s="23" t="s">
        <v>120</v>
      </c>
      <c r="D38" s="27"/>
      <c r="E38" s="63"/>
      <c r="F38" s="68">
        <v>0</v>
      </c>
      <c r="G38" s="28">
        <v>0</v>
      </c>
    </row>
    <row r="39" spans="1:7" ht="12.75" x14ac:dyDescent="0.2">
      <c r="A39" s="21"/>
      <c r="B39" s="22"/>
      <c r="C39" s="29"/>
      <c r="D39" s="19"/>
      <c r="E39" s="61"/>
      <c r="F39" s="66"/>
      <c r="G39" s="20"/>
    </row>
    <row r="40" spans="1:7" ht="12.75" x14ac:dyDescent="0.2">
      <c r="A40" s="16"/>
      <c r="B40" s="41"/>
      <c r="C40" s="23" t="s">
        <v>128</v>
      </c>
      <c r="D40" s="24"/>
      <c r="E40" s="62"/>
      <c r="F40" s="67"/>
      <c r="G40" s="25"/>
    </row>
    <row r="41" spans="1:7" ht="12.75" x14ac:dyDescent="0.2">
      <c r="A41" s="21"/>
      <c r="B41" s="22"/>
      <c r="C41" s="23" t="s">
        <v>120</v>
      </c>
      <c r="D41" s="27"/>
      <c r="E41" s="63"/>
      <c r="F41" s="68">
        <v>0</v>
      </c>
      <c r="G41" s="28">
        <v>0</v>
      </c>
    </row>
    <row r="42" spans="1:7" ht="12.75" x14ac:dyDescent="0.2">
      <c r="A42" s="21"/>
      <c r="B42" s="22"/>
      <c r="C42" s="29"/>
      <c r="D42" s="19"/>
      <c r="E42" s="61"/>
      <c r="F42" s="71"/>
      <c r="G42" s="42"/>
    </row>
    <row r="43" spans="1:7" ht="12.75" x14ac:dyDescent="0.2">
      <c r="A43" s="16"/>
      <c r="B43" s="17"/>
      <c r="C43" s="23" t="s">
        <v>129</v>
      </c>
      <c r="D43" s="24"/>
      <c r="E43" s="62"/>
      <c r="F43" s="67"/>
      <c r="G43" s="25"/>
    </row>
    <row r="44" spans="1:7" ht="12.75" x14ac:dyDescent="0.2">
      <c r="A44" s="21"/>
      <c r="B44" s="22"/>
      <c r="C44" s="23" t="s">
        <v>120</v>
      </c>
      <c r="D44" s="27"/>
      <c r="E44" s="63"/>
      <c r="F44" s="68">
        <v>0</v>
      </c>
      <c r="G44" s="28">
        <v>0</v>
      </c>
    </row>
    <row r="45" spans="1:7" ht="12.75" x14ac:dyDescent="0.2">
      <c r="A45" s="16"/>
      <c r="B45" s="17"/>
      <c r="C45" s="29"/>
      <c r="D45" s="19"/>
      <c r="E45" s="61"/>
      <c r="F45" s="66"/>
      <c r="G45" s="20"/>
    </row>
    <row r="46" spans="1:7" ht="25.5" x14ac:dyDescent="0.2">
      <c r="A46" s="16"/>
      <c r="B46" s="41"/>
      <c r="C46" s="23" t="s">
        <v>130</v>
      </c>
      <c r="D46" s="24"/>
      <c r="E46" s="62"/>
      <c r="F46" s="67"/>
      <c r="G46" s="25"/>
    </row>
    <row r="47" spans="1:7" ht="12.75" x14ac:dyDescent="0.2">
      <c r="A47" s="21"/>
      <c r="B47" s="22"/>
      <c r="C47" s="23" t="s">
        <v>120</v>
      </c>
      <c r="D47" s="27"/>
      <c r="E47" s="63"/>
      <c r="F47" s="68">
        <v>0</v>
      </c>
      <c r="G47" s="28">
        <v>0</v>
      </c>
    </row>
    <row r="48" spans="1:7" ht="12.75" x14ac:dyDescent="0.2">
      <c r="A48" s="21"/>
      <c r="B48" s="22"/>
      <c r="C48" s="29"/>
      <c r="D48" s="19"/>
      <c r="E48" s="61"/>
      <c r="F48" s="66"/>
      <c r="G48" s="20"/>
    </row>
    <row r="49" spans="1:7" ht="12.75" x14ac:dyDescent="0.2">
      <c r="A49" s="21"/>
      <c r="B49" s="22"/>
      <c r="C49" s="43" t="s">
        <v>131</v>
      </c>
      <c r="D49" s="40"/>
      <c r="E49" s="63"/>
      <c r="F49" s="68">
        <v>0</v>
      </c>
      <c r="G49" s="28">
        <v>0</v>
      </c>
    </row>
    <row r="50" spans="1:7" ht="12.75" x14ac:dyDescent="0.2">
      <c r="A50" s="21"/>
      <c r="B50" s="22"/>
      <c r="C50" s="26"/>
      <c r="D50" s="19"/>
      <c r="E50" s="61"/>
      <c r="F50" s="66"/>
      <c r="G50" s="20"/>
    </row>
    <row r="51" spans="1:7" ht="12.75" x14ac:dyDescent="0.2">
      <c r="A51" s="16"/>
      <c r="B51" s="17"/>
      <c r="C51" s="18" t="s">
        <v>132</v>
      </c>
      <c r="D51" s="19"/>
      <c r="E51" s="61"/>
      <c r="F51" s="66"/>
      <c r="G51" s="20"/>
    </row>
    <row r="52" spans="1:7" ht="12.75" x14ac:dyDescent="0.2">
      <c r="A52" s="21"/>
      <c r="B52" s="22"/>
      <c r="C52" s="23" t="s">
        <v>133</v>
      </c>
      <c r="D52" s="24"/>
      <c r="E52" s="62"/>
      <c r="F52" s="67"/>
      <c r="G52" s="25"/>
    </row>
    <row r="53" spans="1:7" ht="12.75" x14ac:dyDescent="0.2">
      <c r="A53" s="21"/>
      <c r="B53" s="22"/>
      <c r="C53" s="23" t="s">
        <v>120</v>
      </c>
      <c r="D53" s="40"/>
      <c r="E53" s="63"/>
      <c r="F53" s="68">
        <v>0</v>
      </c>
      <c r="G53" s="28">
        <v>0</v>
      </c>
    </row>
    <row r="54" spans="1:7" ht="12.75" x14ac:dyDescent="0.2">
      <c r="A54" s="21"/>
      <c r="B54" s="22"/>
      <c r="C54" s="29"/>
      <c r="D54" s="22"/>
      <c r="E54" s="61"/>
      <c r="F54" s="66"/>
      <c r="G54" s="20"/>
    </row>
    <row r="55" spans="1:7" ht="12.75" x14ac:dyDescent="0.2">
      <c r="A55" s="21"/>
      <c r="B55" s="22"/>
      <c r="C55" s="23" t="s">
        <v>134</v>
      </c>
      <c r="D55" s="24"/>
      <c r="E55" s="62"/>
      <c r="F55" s="67"/>
      <c r="G55" s="25"/>
    </row>
    <row r="56" spans="1:7" ht="12.75" x14ac:dyDescent="0.2">
      <c r="A56" s="21"/>
      <c r="B56" s="22"/>
      <c r="C56" s="23" t="s">
        <v>120</v>
      </c>
      <c r="D56" s="40"/>
      <c r="E56" s="63"/>
      <c r="F56" s="68">
        <v>0</v>
      </c>
      <c r="G56" s="28">
        <v>0</v>
      </c>
    </row>
    <row r="57" spans="1:7" ht="12.75" x14ac:dyDescent="0.2">
      <c r="A57" s="21"/>
      <c r="B57" s="22"/>
      <c r="C57" s="29"/>
      <c r="D57" s="22"/>
      <c r="E57" s="61"/>
      <c r="F57" s="66"/>
      <c r="G57" s="20"/>
    </row>
    <row r="58" spans="1:7" ht="12.75" x14ac:dyDescent="0.2">
      <c r="A58" s="21"/>
      <c r="B58" s="22"/>
      <c r="C58" s="23" t="s">
        <v>135</v>
      </c>
      <c r="D58" s="24"/>
      <c r="E58" s="62"/>
      <c r="F58" s="67"/>
      <c r="G58" s="25"/>
    </row>
    <row r="59" spans="1:7" ht="12.75" x14ac:dyDescent="0.2">
      <c r="A59" s="21"/>
      <c r="B59" s="22"/>
      <c r="C59" s="23" t="s">
        <v>120</v>
      </c>
      <c r="D59" s="40"/>
      <c r="E59" s="63"/>
      <c r="F59" s="68">
        <v>0</v>
      </c>
      <c r="G59" s="28">
        <v>0</v>
      </c>
    </row>
    <row r="60" spans="1:7" ht="12.75" x14ac:dyDescent="0.2">
      <c r="A60" s="21"/>
      <c r="B60" s="22"/>
      <c r="C60" s="29"/>
      <c r="D60" s="22"/>
      <c r="E60" s="61"/>
      <c r="F60" s="66"/>
      <c r="G60" s="20"/>
    </row>
    <row r="61" spans="1:7" ht="12.75" x14ac:dyDescent="0.2">
      <c r="A61" s="21"/>
      <c r="B61" s="22"/>
      <c r="C61" s="23" t="s">
        <v>136</v>
      </c>
      <c r="D61" s="24"/>
      <c r="E61" s="62"/>
      <c r="F61" s="67"/>
      <c r="G61" s="25"/>
    </row>
    <row r="62" spans="1:7" ht="12.75" x14ac:dyDescent="0.2">
      <c r="A62" s="21">
        <v>1</v>
      </c>
      <c r="B62" s="22"/>
      <c r="C62" s="26" t="s">
        <v>137</v>
      </c>
      <c r="D62" s="30"/>
      <c r="E62" s="61"/>
      <c r="F62" s="66">
        <v>14705.6430724</v>
      </c>
      <c r="G62" s="20">
        <v>0.93175159500000004</v>
      </c>
    </row>
    <row r="63" spans="1:7" ht="12.75" x14ac:dyDescent="0.2">
      <c r="A63" s="21"/>
      <c r="B63" s="22"/>
      <c r="C63" s="23" t="s">
        <v>120</v>
      </c>
      <c r="D63" s="40"/>
      <c r="E63" s="63"/>
      <c r="F63" s="68">
        <v>14705.6430724</v>
      </c>
      <c r="G63" s="28">
        <v>0.93175159500000004</v>
      </c>
    </row>
    <row r="64" spans="1:7" ht="12.75" x14ac:dyDescent="0.2">
      <c r="A64" s="21"/>
      <c r="B64" s="22"/>
      <c r="C64" s="29"/>
      <c r="D64" s="22"/>
      <c r="E64" s="61"/>
      <c r="F64" s="66"/>
      <c r="G64" s="20"/>
    </row>
    <row r="65" spans="1:7" ht="25.5" x14ac:dyDescent="0.2">
      <c r="A65" s="21"/>
      <c r="B65" s="22"/>
      <c r="C65" s="39" t="s">
        <v>138</v>
      </c>
      <c r="D65" s="40"/>
      <c r="E65" s="63"/>
      <c r="F65" s="68">
        <v>14705.6430724</v>
      </c>
      <c r="G65" s="28">
        <v>0.93175159500000004</v>
      </c>
    </row>
    <row r="66" spans="1:7" ht="12.75" x14ac:dyDescent="0.2">
      <c r="A66" s="21"/>
      <c r="B66" s="22"/>
      <c r="C66" s="44"/>
      <c r="D66" s="22"/>
      <c r="E66" s="61"/>
      <c r="F66" s="66"/>
      <c r="G66" s="20"/>
    </row>
    <row r="67" spans="1:7" ht="12.75" x14ac:dyDescent="0.2">
      <c r="A67" s="16"/>
      <c r="B67" s="17"/>
      <c r="C67" s="18" t="s">
        <v>139</v>
      </c>
      <c r="D67" s="19"/>
      <c r="E67" s="61"/>
      <c r="F67" s="66"/>
      <c r="G67" s="20"/>
    </row>
    <row r="68" spans="1:7" ht="25.5" x14ac:dyDescent="0.2">
      <c r="A68" s="21"/>
      <c r="B68" s="22"/>
      <c r="C68" s="23" t="s">
        <v>140</v>
      </c>
      <c r="D68" s="24"/>
      <c r="E68" s="62"/>
      <c r="F68" s="67"/>
      <c r="G68" s="25"/>
    </row>
    <row r="69" spans="1:7" ht="12.75" x14ac:dyDescent="0.2">
      <c r="A69" s="21"/>
      <c r="B69" s="22"/>
      <c r="C69" s="23" t="s">
        <v>120</v>
      </c>
      <c r="D69" s="40"/>
      <c r="E69" s="63"/>
      <c r="F69" s="68">
        <v>0</v>
      </c>
      <c r="G69" s="28">
        <v>0</v>
      </c>
    </row>
    <row r="70" spans="1:7" ht="12.75" x14ac:dyDescent="0.2">
      <c r="A70" s="21"/>
      <c r="B70" s="22"/>
      <c r="C70" s="29"/>
      <c r="D70" s="22"/>
      <c r="E70" s="61"/>
      <c r="F70" s="66"/>
      <c r="G70" s="20"/>
    </row>
    <row r="71" spans="1:7" ht="12.75" x14ac:dyDescent="0.2">
      <c r="A71" s="16"/>
      <c r="B71" s="17"/>
      <c r="C71" s="18" t="s">
        <v>141</v>
      </c>
      <c r="D71" s="19"/>
      <c r="E71" s="61"/>
      <c r="F71" s="66"/>
      <c r="G71" s="20"/>
    </row>
    <row r="72" spans="1:7" ht="25.5" x14ac:dyDescent="0.2">
      <c r="A72" s="21"/>
      <c r="B72" s="22"/>
      <c r="C72" s="23" t="s">
        <v>142</v>
      </c>
      <c r="D72" s="24"/>
      <c r="E72" s="62"/>
      <c r="F72" s="67"/>
      <c r="G72" s="25"/>
    </row>
    <row r="73" spans="1:7" ht="12.75" x14ac:dyDescent="0.2">
      <c r="A73" s="21"/>
      <c r="B73" s="22"/>
      <c r="C73" s="23" t="s">
        <v>120</v>
      </c>
      <c r="D73" s="40"/>
      <c r="E73" s="63"/>
      <c r="F73" s="68">
        <v>0</v>
      </c>
      <c r="G73" s="28">
        <v>0</v>
      </c>
    </row>
    <row r="74" spans="1:7" ht="12.75" x14ac:dyDescent="0.2">
      <c r="A74" s="21"/>
      <c r="B74" s="22"/>
      <c r="C74" s="29"/>
      <c r="D74" s="22"/>
      <c r="E74" s="61"/>
      <c r="F74" s="66"/>
      <c r="G74" s="20"/>
    </row>
    <row r="75" spans="1:7" ht="25.5" x14ac:dyDescent="0.2">
      <c r="A75" s="21"/>
      <c r="B75" s="22"/>
      <c r="C75" s="23" t="s">
        <v>143</v>
      </c>
      <c r="D75" s="24"/>
      <c r="E75" s="62"/>
      <c r="F75" s="67"/>
      <c r="G75" s="25"/>
    </row>
    <row r="76" spans="1:7" ht="12.75" x14ac:dyDescent="0.2">
      <c r="A76" s="21"/>
      <c r="B76" s="22"/>
      <c r="C76" s="23" t="s">
        <v>120</v>
      </c>
      <c r="D76" s="40"/>
      <c r="E76" s="63"/>
      <c r="F76" s="68">
        <v>0</v>
      </c>
      <c r="G76" s="28">
        <v>0</v>
      </c>
    </row>
    <row r="77" spans="1:7" ht="12.75" x14ac:dyDescent="0.2">
      <c r="A77" s="21"/>
      <c r="B77" s="22"/>
      <c r="C77" s="29"/>
      <c r="D77" s="22"/>
      <c r="E77" s="61"/>
      <c r="F77" s="71"/>
      <c r="G77" s="42"/>
    </row>
    <row r="78" spans="1:7" ht="25.5" x14ac:dyDescent="0.2">
      <c r="A78" s="21"/>
      <c r="B78" s="22"/>
      <c r="C78" s="44" t="s">
        <v>144</v>
      </c>
      <c r="D78" s="22"/>
      <c r="E78" s="61"/>
      <c r="F78" s="150">
        <v>-702.82397137999999</v>
      </c>
      <c r="G78" s="151">
        <v>-4.4531025000000002E-2</v>
      </c>
    </row>
    <row r="79" spans="1:7" ht="12.75" x14ac:dyDescent="0.2">
      <c r="A79" s="21"/>
      <c r="B79" s="22"/>
      <c r="C79" s="45" t="s">
        <v>145</v>
      </c>
      <c r="D79" s="27"/>
      <c r="E79" s="63"/>
      <c r="F79" s="68">
        <v>15782.79356552</v>
      </c>
      <c r="G79" s="28">
        <v>1</v>
      </c>
    </row>
    <row r="81" spans="2:6" ht="12.75" x14ac:dyDescent="0.2">
      <c r="B81" s="156"/>
      <c r="C81" s="156"/>
      <c r="D81" s="156"/>
      <c r="E81" s="156"/>
      <c r="F81" s="156"/>
    </row>
    <row r="82" spans="2:6" ht="12.75" x14ac:dyDescent="0.2">
      <c r="B82" s="156"/>
      <c r="C82" s="156"/>
      <c r="D82" s="156"/>
      <c r="E82" s="156"/>
      <c r="F82" s="156"/>
    </row>
    <row r="84" spans="2:6" ht="12.75" x14ac:dyDescent="0.2">
      <c r="B84" s="51" t="s">
        <v>146</v>
      </c>
      <c r="C84" s="52"/>
      <c r="D84" s="53"/>
    </row>
    <row r="85" spans="2:6" ht="12.75" x14ac:dyDescent="0.2">
      <c r="B85" s="54" t="s">
        <v>147</v>
      </c>
      <c r="C85" s="55"/>
      <c r="D85" s="78" t="s">
        <v>148</v>
      </c>
    </row>
    <row r="86" spans="2:6" ht="12.75" x14ac:dyDescent="0.2">
      <c r="B86" s="54" t="s">
        <v>149</v>
      </c>
      <c r="C86" s="55"/>
      <c r="D86" s="78" t="s">
        <v>148</v>
      </c>
    </row>
    <row r="87" spans="2:6" ht="12.75" x14ac:dyDescent="0.2">
      <c r="B87" s="56" t="s">
        <v>150</v>
      </c>
      <c r="C87" s="55"/>
      <c r="D87" s="57"/>
    </row>
    <row r="88" spans="2:6" ht="25.5" customHeight="1" x14ac:dyDescent="0.2">
      <c r="B88" s="57"/>
      <c r="C88" s="47" t="s">
        <v>151</v>
      </c>
      <c r="D88" s="48" t="s">
        <v>152</v>
      </c>
    </row>
    <row r="89" spans="2:6" ht="12.75" customHeight="1" x14ac:dyDescent="0.2">
      <c r="B89" s="72" t="s">
        <v>153</v>
      </c>
      <c r="C89" s="73">
        <v>43231</v>
      </c>
      <c r="D89" s="73" t="s">
        <v>155</v>
      </c>
    </row>
    <row r="90" spans="2:6" ht="12.75" x14ac:dyDescent="0.2">
      <c r="B90" s="57" t="s">
        <v>156</v>
      </c>
      <c r="C90" s="58">
        <v>10</v>
      </c>
      <c r="D90" s="58">
        <v>10.0413</v>
      </c>
    </row>
    <row r="91" spans="2:6" ht="12.75" x14ac:dyDescent="0.2">
      <c r="B91" s="57" t="s">
        <v>157</v>
      </c>
      <c r="C91" s="58">
        <v>10</v>
      </c>
      <c r="D91" s="58">
        <v>10.041399999999999</v>
      </c>
    </row>
    <row r="92" spans="2:6" ht="12.75" x14ac:dyDescent="0.2">
      <c r="B92" s="57" t="s">
        <v>158</v>
      </c>
      <c r="C92" s="58">
        <v>10</v>
      </c>
      <c r="D92" s="58">
        <v>10.032999999999999</v>
      </c>
    </row>
    <row r="93" spans="2:6" ht="12.75" x14ac:dyDescent="0.2">
      <c r="B93" s="57" t="s">
        <v>159</v>
      </c>
      <c r="C93" s="58">
        <v>10</v>
      </c>
      <c r="D93" s="58">
        <v>10.032999999999999</v>
      </c>
    </row>
    <row r="95" spans="2:6" ht="12.75" x14ac:dyDescent="0.2">
      <c r="B95" s="74" t="s">
        <v>160</v>
      </c>
      <c r="C95" s="59"/>
      <c r="D95" s="75" t="s">
        <v>148</v>
      </c>
    </row>
    <row r="96" spans="2:6" ht="24.75" customHeight="1" x14ac:dyDescent="0.2">
      <c r="B96" s="76"/>
      <c r="C96" s="76"/>
    </row>
    <row r="97" spans="2:4" ht="15" x14ac:dyDescent="0.25">
      <c r="B97" s="79"/>
      <c r="C97" s="77"/>
      <c r="D97"/>
    </row>
    <row r="99" spans="2:4" ht="12.75" x14ac:dyDescent="0.2">
      <c r="B99" s="56" t="s">
        <v>161</v>
      </c>
      <c r="C99" s="55"/>
      <c r="D99" s="80" t="s">
        <v>148</v>
      </c>
    </row>
    <row r="100" spans="2:4" ht="12.75" x14ac:dyDescent="0.2">
      <c r="B100" s="56" t="s">
        <v>162</v>
      </c>
      <c r="C100" s="55"/>
      <c r="D100" s="80" t="s">
        <v>148</v>
      </c>
    </row>
    <row r="101" spans="2:4" ht="12.75" x14ac:dyDescent="0.2">
      <c r="B101" s="56" t="s">
        <v>163</v>
      </c>
      <c r="C101" s="55"/>
      <c r="D101" s="60">
        <v>0</v>
      </c>
    </row>
    <row r="102" spans="2:4" ht="12.75" x14ac:dyDescent="0.2">
      <c r="B102" s="56" t="s">
        <v>164</v>
      </c>
      <c r="C102" s="55"/>
      <c r="D102" s="60" t="s">
        <v>148</v>
      </c>
    </row>
  </sheetData>
  <mergeCells count="5">
    <mergeCell ref="A1:G1"/>
    <mergeCell ref="A2:G2"/>
    <mergeCell ref="A3:G3"/>
    <mergeCell ref="B81:F81"/>
    <mergeCell ref="B82:F82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workbookViewId="0">
      <selection sqref="A1:G1"/>
    </sheetView>
  </sheetViews>
  <sheetFormatPr defaultRowHeight="15.95" customHeight="1" x14ac:dyDescent="0.2"/>
  <cols>
    <col min="1" max="1" width="5.7109375" style="46" customWidth="1"/>
    <col min="2" max="2" width="22.7109375" style="46" customWidth="1"/>
    <col min="3" max="3" width="25.7109375" style="46" customWidth="1"/>
    <col min="4" max="4" width="14.7109375" style="46" customWidth="1"/>
    <col min="5" max="10" width="13.7109375" style="46" customWidth="1"/>
    <col min="11" max="16384" width="9.140625" style="46"/>
  </cols>
  <sheetData>
    <row r="1" spans="1:7" ht="15" x14ac:dyDescent="0.2">
      <c r="A1" s="153" t="s">
        <v>0</v>
      </c>
      <c r="B1" s="154"/>
      <c r="C1" s="154"/>
      <c r="D1" s="154"/>
      <c r="E1" s="154"/>
      <c r="F1" s="154"/>
      <c r="G1" s="155"/>
    </row>
    <row r="2" spans="1:7" ht="15" x14ac:dyDescent="0.2">
      <c r="A2" s="153" t="s">
        <v>487</v>
      </c>
      <c r="B2" s="154"/>
      <c r="C2" s="154"/>
      <c r="D2" s="154"/>
      <c r="E2" s="154"/>
      <c r="F2" s="154"/>
      <c r="G2" s="155"/>
    </row>
    <row r="3" spans="1:7" ht="15" x14ac:dyDescent="0.2">
      <c r="A3" s="153" t="s">
        <v>1152</v>
      </c>
      <c r="B3" s="154"/>
      <c r="C3" s="154"/>
      <c r="D3" s="154"/>
      <c r="E3" s="154"/>
      <c r="F3" s="154"/>
      <c r="G3" s="155"/>
    </row>
    <row r="4" spans="1:7" ht="30" x14ac:dyDescent="0.2">
      <c r="A4" s="49" t="s">
        <v>2</v>
      </c>
      <c r="B4" s="49" t="s">
        <v>3</v>
      </c>
      <c r="C4" s="81" t="s">
        <v>4</v>
      </c>
      <c r="D4" s="50" t="s">
        <v>5</v>
      </c>
      <c r="E4" s="49" t="s">
        <v>6</v>
      </c>
      <c r="F4" s="49" t="s">
        <v>7</v>
      </c>
      <c r="G4" s="49" t="s">
        <v>8</v>
      </c>
    </row>
    <row r="5" spans="1:7" ht="12.75" x14ac:dyDescent="0.2">
      <c r="A5" s="16"/>
      <c r="B5" s="17"/>
      <c r="C5" s="18" t="s">
        <v>9</v>
      </c>
      <c r="D5" s="19"/>
      <c r="E5" s="61"/>
      <c r="F5" s="66"/>
      <c r="G5" s="20"/>
    </row>
    <row r="6" spans="1:7" ht="28.5" customHeight="1" x14ac:dyDescent="0.2">
      <c r="A6" s="21"/>
      <c r="B6" s="22"/>
      <c r="C6" s="23" t="s">
        <v>10</v>
      </c>
      <c r="D6" s="24"/>
      <c r="E6" s="62"/>
      <c r="F6" s="67"/>
      <c r="G6" s="25"/>
    </row>
    <row r="7" spans="1:7" ht="12.75" x14ac:dyDescent="0.2">
      <c r="A7" s="21">
        <v>1</v>
      </c>
      <c r="B7" s="22" t="s">
        <v>30</v>
      </c>
      <c r="C7" s="26" t="s">
        <v>31</v>
      </c>
      <c r="D7" s="17" t="s">
        <v>32</v>
      </c>
      <c r="E7" s="61">
        <v>345536</v>
      </c>
      <c r="F7" s="66">
        <v>7392.5699519999998</v>
      </c>
      <c r="G7" s="20">
        <v>9.6498717999999997E-2</v>
      </c>
    </row>
    <row r="8" spans="1:7" ht="12.75" x14ac:dyDescent="0.2">
      <c r="A8" s="21">
        <v>2</v>
      </c>
      <c r="B8" s="22" t="s">
        <v>448</v>
      </c>
      <c r="C8" s="26" t="s">
        <v>449</v>
      </c>
      <c r="D8" s="17" t="s">
        <v>187</v>
      </c>
      <c r="E8" s="61">
        <v>532721</v>
      </c>
      <c r="F8" s="66">
        <v>6562.0572780000002</v>
      </c>
      <c r="G8" s="20">
        <v>8.5657643000000006E-2</v>
      </c>
    </row>
    <row r="9" spans="1:7" ht="25.5" x14ac:dyDescent="0.2">
      <c r="A9" s="21">
        <v>3</v>
      </c>
      <c r="B9" s="22" t="s">
        <v>446</v>
      </c>
      <c r="C9" s="26" t="s">
        <v>447</v>
      </c>
      <c r="D9" s="17" t="s">
        <v>178</v>
      </c>
      <c r="E9" s="61">
        <v>268769</v>
      </c>
      <c r="F9" s="66">
        <v>4926.5357700000004</v>
      </c>
      <c r="G9" s="20">
        <v>6.4308405999999999E-2</v>
      </c>
    </row>
    <row r="10" spans="1:7" ht="12.75" x14ac:dyDescent="0.2">
      <c r="A10" s="21">
        <v>4</v>
      </c>
      <c r="B10" s="22" t="s">
        <v>442</v>
      </c>
      <c r="C10" s="26" t="s">
        <v>443</v>
      </c>
      <c r="D10" s="17" t="s">
        <v>32</v>
      </c>
      <c r="E10" s="61">
        <v>1472745</v>
      </c>
      <c r="F10" s="66">
        <v>4209.1052099999997</v>
      </c>
      <c r="G10" s="20">
        <v>5.4943445E-2</v>
      </c>
    </row>
    <row r="11" spans="1:7" ht="25.5" x14ac:dyDescent="0.2">
      <c r="A11" s="21">
        <v>5</v>
      </c>
      <c r="B11" s="22" t="s">
        <v>488</v>
      </c>
      <c r="C11" s="26" t="s">
        <v>489</v>
      </c>
      <c r="D11" s="17" t="s">
        <v>35</v>
      </c>
      <c r="E11" s="61">
        <v>1534224</v>
      </c>
      <c r="F11" s="66">
        <v>4167.7194959999997</v>
      </c>
      <c r="G11" s="20">
        <v>5.4403216999999997E-2</v>
      </c>
    </row>
    <row r="12" spans="1:7" ht="12.75" x14ac:dyDescent="0.2">
      <c r="A12" s="21">
        <v>6</v>
      </c>
      <c r="B12" s="22" t="s">
        <v>490</v>
      </c>
      <c r="C12" s="26" t="s">
        <v>491</v>
      </c>
      <c r="D12" s="17" t="s">
        <v>32</v>
      </c>
      <c r="E12" s="61">
        <v>198051</v>
      </c>
      <c r="F12" s="66">
        <v>3872.7882795</v>
      </c>
      <c r="G12" s="20">
        <v>5.0553340000000002E-2</v>
      </c>
    </row>
    <row r="13" spans="1:7" ht="25.5" x14ac:dyDescent="0.2">
      <c r="A13" s="21">
        <v>7</v>
      </c>
      <c r="B13" s="22" t="s">
        <v>60</v>
      </c>
      <c r="C13" s="26" t="s">
        <v>61</v>
      </c>
      <c r="D13" s="17" t="s">
        <v>62</v>
      </c>
      <c r="E13" s="61">
        <v>405010</v>
      </c>
      <c r="F13" s="66">
        <v>3731.5596350000001</v>
      </c>
      <c r="G13" s="20">
        <v>4.8709816000000003E-2</v>
      </c>
    </row>
    <row r="14" spans="1:7" ht="12.75" x14ac:dyDescent="0.2">
      <c r="A14" s="21">
        <v>8</v>
      </c>
      <c r="B14" s="22" t="s">
        <v>492</v>
      </c>
      <c r="C14" s="26" t="s">
        <v>493</v>
      </c>
      <c r="D14" s="17" t="s">
        <v>187</v>
      </c>
      <c r="E14" s="61">
        <v>356127</v>
      </c>
      <c r="F14" s="66">
        <v>3242.0021445000002</v>
      </c>
      <c r="G14" s="20">
        <v>4.2319389999999998E-2</v>
      </c>
    </row>
    <row r="15" spans="1:7" ht="12.75" x14ac:dyDescent="0.2">
      <c r="A15" s="21">
        <v>9</v>
      </c>
      <c r="B15" s="22" t="s">
        <v>494</v>
      </c>
      <c r="C15" s="26" t="s">
        <v>495</v>
      </c>
      <c r="D15" s="17" t="s">
        <v>68</v>
      </c>
      <c r="E15" s="61">
        <v>33850</v>
      </c>
      <c r="F15" s="66">
        <v>2889.8422</v>
      </c>
      <c r="G15" s="20">
        <v>3.7722480000000003E-2</v>
      </c>
    </row>
    <row r="16" spans="1:7" ht="12.75" x14ac:dyDescent="0.2">
      <c r="A16" s="21">
        <v>10</v>
      </c>
      <c r="B16" s="22" t="s">
        <v>454</v>
      </c>
      <c r="C16" s="26" t="s">
        <v>455</v>
      </c>
      <c r="D16" s="17" t="s">
        <v>32</v>
      </c>
      <c r="E16" s="61">
        <v>214590</v>
      </c>
      <c r="F16" s="66">
        <v>2863.9181400000002</v>
      </c>
      <c r="G16" s="20">
        <v>3.738408E-2</v>
      </c>
    </row>
    <row r="17" spans="1:7" ht="25.5" x14ac:dyDescent="0.2">
      <c r="A17" s="21">
        <v>11</v>
      </c>
      <c r="B17" s="22" t="s">
        <v>14</v>
      </c>
      <c r="C17" s="26" t="s">
        <v>15</v>
      </c>
      <c r="D17" s="17" t="s">
        <v>16</v>
      </c>
      <c r="E17" s="61">
        <v>180270</v>
      </c>
      <c r="F17" s="66">
        <v>2470.4200799999999</v>
      </c>
      <c r="G17" s="20">
        <v>3.2247563999999999E-2</v>
      </c>
    </row>
    <row r="18" spans="1:7" ht="25.5" x14ac:dyDescent="0.2">
      <c r="A18" s="21">
        <v>12</v>
      </c>
      <c r="B18" s="22" t="s">
        <v>339</v>
      </c>
      <c r="C18" s="26" t="s">
        <v>340</v>
      </c>
      <c r="D18" s="17" t="s">
        <v>83</v>
      </c>
      <c r="E18" s="61">
        <v>203876</v>
      </c>
      <c r="F18" s="66">
        <v>2392.3829219999998</v>
      </c>
      <c r="G18" s="20">
        <v>3.1228908E-2</v>
      </c>
    </row>
    <row r="19" spans="1:7" ht="25.5" x14ac:dyDescent="0.2">
      <c r="A19" s="21">
        <v>13</v>
      </c>
      <c r="B19" s="22" t="s">
        <v>496</v>
      </c>
      <c r="C19" s="26" t="s">
        <v>497</v>
      </c>
      <c r="D19" s="17" t="s">
        <v>498</v>
      </c>
      <c r="E19" s="61">
        <v>528263</v>
      </c>
      <c r="F19" s="66">
        <v>1973.5905680000001</v>
      </c>
      <c r="G19" s="20">
        <v>2.5762212999999999E-2</v>
      </c>
    </row>
    <row r="20" spans="1:7" ht="25.5" x14ac:dyDescent="0.2">
      <c r="A20" s="21">
        <v>14</v>
      </c>
      <c r="B20" s="22" t="s">
        <v>460</v>
      </c>
      <c r="C20" s="26" t="s">
        <v>461</v>
      </c>
      <c r="D20" s="17" t="s">
        <v>178</v>
      </c>
      <c r="E20" s="61">
        <v>286055</v>
      </c>
      <c r="F20" s="66">
        <v>1973.20739</v>
      </c>
      <c r="G20" s="20">
        <v>2.5757210999999999E-2</v>
      </c>
    </row>
    <row r="21" spans="1:7" ht="25.5" x14ac:dyDescent="0.2">
      <c r="A21" s="21">
        <v>15</v>
      </c>
      <c r="B21" s="22" t="s">
        <v>464</v>
      </c>
      <c r="C21" s="26" t="s">
        <v>465</v>
      </c>
      <c r="D21" s="17" t="s">
        <v>35</v>
      </c>
      <c r="E21" s="61">
        <v>112362</v>
      </c>
      <c r="F21" s="66">
        <v>1810.657449</v>
      </c>
      <c r="G21" s="20">
        <v>2.3635369999999999E-2</v>
      </c>
    </row>
    <row r="22" spans="1:7" ht="12.75" x14ac:dyDescent="0.2">
      <c r="A22" s="21">
        <v>16</v>
      </c>
      <c r="B22" s="22" t="s">
        <v>450</v>
      </c>
      <c r="C22" s="26" t="s">
        <v>451</v>
      </c>
      <c r="D22" s="17" t="s">
        <v>68</v>
      </c>
      <c r="E22" s="61">
        <v>184949</v>
      </c>
      <c r="F22" s="66">
        <v>1706.9867955</v>
      </c>
      <c r="G22" s="20">
        <v>2.2282106999999999E-2</v>
      </c>
    </row>
    <row r="23" spans="1:7" ht="12.75" x14ac:dyDescent="0.2">
      <c r="A23" s="21">
        <v>17</v>
      </c>
      <c r="B23" s="22" t="s">
        <v>47</v>
      </c>
      <c r="C23" s="26" t="s">
        <v>48</v>
      </c>
      <c r="D23" s="17" t="s">
        <v>19</v>
      </c>
      <c r="E23" s="61">
        <v>9782</v>
      </c>
      <c r="F23" s="66">
        <v>1651.2602919999999</v>
      </c>
      <c r="G23" s="20">
        <v>2.1554683000000002E-2</v>
      </c>
    </row>
    <row r="24" spans="1:7" ht="25.5" x14ac:dyDescent="0.2">
      <c r="A24" s="21">
        <v>18</v>
      </c>
      <c r="B24" s="22" t="s">
        <v>499</v>
      </c>
      <c r="C24" s="26" t="s">
        <v>500</v>
      </c>
      <c r="D24" s="17" t="s">
        <v>62</v>
      </c>
      <c r="E24" s="61">
        <v>403275</v>
      </c>
      <c r="F24" s="66">
        <v>1629.0293624999999</v>
      </c>
      <c r="G24" s="20">
        <v>2.1264491999999999E-2</v>
      </c>
    </row>
    <row r="25" spans="1:7" ht="12.75" x14ac:dyDescent="0.2">
      <c r="A25" s="21">
        <v>19</v>
      </c>
      <c r="B25" s="22" t="s">
        <v>452</v>
      </c>
      <c r="C25" s="26" t="s">
        <v>453</v>
      </c>
      <c r="D25" s="17" t="s">
        <v>178</v>
      </c>
      <c r="E25" s="61">
        <v>75184</v>
      </c>
      <c r="F25" s="66">
        <v>1586.3072159999999</v>
      </c>
      <c r="G25" s="20">
        <v>2.0706820000000001E-2</v>
      </c>
    </row>
    <row r="26" spans="1:7" ht="12.75" x14ac:dyDescent="0.2">
      <c r="A26" s="21">
        <v>20</v>
      </c>
      <c r="B26" s="22" t="s">
        <v>501</v>
      </c>
      <c r="C26" s="26" t="s">
        <v>502</v>
      </c>
      <c r="D26" s="17" t="s">
        <v>22</v>
      </c>
      <c r="E26" s="61">
        <v>912602</v>
      </c>
      <c r="F26" s="66">
        <v>1529.0646509999999</v>
      </c>
      <c r="G26" s="20">
        <v>1.9959604999999998E-2</v>
      </c>
    </row>
    <row r="27" spans="1:7" ht="12.75" x14ac:dyDescent="0.2">
      <c r="A27" s="21">
        <v>21</v>
      </c>
      <c r="B27" s="22" t="s">
        <v>356</v>
      </c>
      <c r="C27" s="26" t="s">
        <v>357</v>
      </c>
      <c r="D27" s="17" t="s">
        <v>187</v>
      </c>
      <c r="E27" s="61">
        <v>138000</v>
      </c>
      <c r="F27" s="66">
        <v>1519.518</v>
      </c>
      <c r="G27" s="20">
        <v>1.9834988000000001E-2</v>
      </c>
    </row>
    <row r="28" spans="1:7" ht="12.75" x14ac:dyDescent="0.2">
      <c r="A28" s="21">
        <v>22</v>
      </c>
      <c r="B28" s="22" t="s">
        <v>444</v>
      </c>
      <c r="C28" s="26" t="s">
        <v>445</v>
      </c>
      <c r="D28" s="17" t="s">
        <v>187</v>
      </c>
      <c r="E28" s="61">
        <v>76014</v>
      </c>
      <c r="F28" s="66">
        <v>1323.4417470000001</v>
      </c>
      <c r="G28" s="20">
        <v>1.7275512E-2</v>
      </c>
    </row>
    <row r="29" spans="1:7" ht="25.5" x14ac:dyDescent="0.2">
      <c r="A29" s="21">
        <v>23</v>
      </c>
      <c r="B29" s="22" t="s">
        <v>416</v>
      </c>
      <c r="C29" s="26" t="s">
        <v>417</v>
      </c>
      <c r="D29" s="17" t="s">
        <v>40</v>
      </c>
      <c r="E29" s="61">
        <v>188088</v>
      </c>
      <c r="F29" s="66">
        <v>1319.155188</v>
      </c>
      <c r="G29" s="20">
        <v>1.7219557999999999E-2</v>
      </c>
    </row>
    <row r="30" spans="1:7" ht="25.5" x14ac:dyDescent="0.2">
      <c r="A30" s="21">
        <v>24</v>
      </c>
      <c r="B30" s="22" t="s">
        <v>472</v>
      </c>
      <c r="C30" s="26" t="s">
        <v>473</v>
      </c>
      <c r="D30" s="17" t="s">
        <v>16</v>
      </c>
      <c r="E30" s="61">
        <v>241374</v>
      </c>
      <c r="F30" s="66">
        <v>1303.2989130000001</v>
      </c>
      <c r="G30" s="20">
        <v>1.7012578E-2</v>
      </c>
    </row>
    <row r="31" spans="1:7" ht="25.5" x14ac:dyDescent="0.2">
      <c r="A31" s="21">
        <v>25</v>
      </c>
      <c r="B31" s="22" t="s">
        <v>503</v>
      </c>
      <c r="C31" s="26" t="s">
        <v>504</v>
      </c>
      <c r="D31" s="17" t="s">
        <v>424</v>
      </c>
      <c r="E31" s="61">
        <v>440364</v>
      </c>
      <c r="F31" s="66">
        <v>1093.423812</v>
      </c>
      <c r="G31" s="20">
        <v>1.4272979E-2</v>
      </c>
    </row>
    <row r="32" spans="1:7" ht="12.75" x14ac:dyDescent="0.2">
      <c r="A32" s="21">
        <v>26</v>
      </c>
      <c r="B32" s="22" t="s">
        <v>505</v>
      </c>
      <c r="C32" s="124" t="s">
        <v>1159</v>
      </c>
      <c r="D32" s="17" t="s">
        <v>68</v>
      </c>
      <c r="E32" s="61">
        <v>574594</v>
      </c>
      <c r="F32" s="66">
        <v>969.62737500000003</v>
      </c>
      <c r="G32" s="20">
        <v>1.2657006E-2</v>
      </c>
    </row>
    <row r="33" spans="1:7" ht="12.75" x14ac:dyDescent="0.2">
      <c r="A33" s="21">
        <v>27</v>
      </c>
      <c r="B33" s="22" t="s">
        <v>507</v>
      </c>
      <c r="C33" s="26" t="s">
        <v>508</v>
      </c>
      <c r="D33" s="17" t="s">
        <v>68</v>
      </c>
      <c r="E33" s="61">
        <v>26356</v>
      </c>
      <c r="F33" s="66">
        <v>934.29384400000004</v>
      </c>
      <c r="G33" s="20">
        <v>1.219578E-2</v>
      </c>
    </row>
    <row r="34" spans="1:7" ht="25.5" x14ac:dyDescent="0.2">
      <c r="A34" s="21">
        <v>28</v>
      </c>
      <c r="B34" s="22" t="s">
        <v>363</v>
      </c>
      <c r="C34" s="26" t="s">
        <v>364</v>
      </c>
      <c r="D34" s="17" t="s">
        <v>74</v>
      </c>
      <c r="E34" s="61">
        <v>56006</v>
      </c>
      <c r="F34" s="66">
        <v>863.08046300000001</v>
      </c>
      <c r="G34" s="20">
        <v>1.1266198E-2</v>
      </c>
    </row>
    <row r="35" spans="1:7" ht="25.5" x14ac:dyDescent="0.2">
      <c r="A35" s="21">
        <v>29</v>
      </c>
      <c r="B35" s="22" t="s">
        <v>509</v>
      </c>
      <c r="C35" s="26" t="s">
        <v>510</v>
      </c>
      <c r="D35" s="17" t="s">
        <v>178</v>
      </c>
      <c r="E35" s="61">
        <v>157450</v>
      </c>
      <c r="F35" s="66">
        <v>773.31567500000006</v>
      </c>
      <c r="G35" s="20">
        <v>1.0094456E-2</v>
      </c>
    </row>
    <row r="36" spans="1:7" ht="12.75" x14ac:dyDescent="0.2">
      <c r="A36" s="21">
        <v>30</v>
      </c>
      <c r="B36" s="22" t="s">
        <v>66</v>
      </c>
      <c r="C36" s="26" t="s">
        <v>67</v>
      </c>
      <c r="D36" s="17" t="s">
        <v>68</v>
      </c>
      <c r="E36" s="61">
        <v>100000</v>
      </c>
      <c r="F36" s="66">
        <v>148.05000000000001</v>
      </c>
      <c r="G36" s="20">
        <v>1.9325670000000001E-3</v>
      </c>
    </row>
    <row r="37" spans="1:7" ht="12.75" x14ac:dyDescent="0.2">
      <c r="A37" s="16"/>
      <c r="B37" s="17"/>
      <c r="C37" s="23" t="s">
        <v>120</v>
      </c>
      <c r="D37" s="27"/>
      <c r="E37" s="63"/>
      <c r="F37" s="68">
        <v>72828.209848000013</v>
      </c>
      <c r="G37" s="28">
        <v>0.95066113000000008</v>
      </c>
    </row>
    <row r="38" spans="1:7" ht="12.75" x14ac:dyDescent="0.2">
      <c r="A38" s="21"/>
      <c r="B38" s="22"/>
      <c r="C38" s="29"/>
      <c r="D38" s="30"/>
      <c r="E38" s="61"/>
      <c r="F38" s="66"/>
      <c r="G38" s="20"/>
    </row>
    <row r="39" spans="1:7" ht="12.75" x14ac:dyDescent="0.2">
      <c r="A39" s="16"/>
      <c r="B39" s="17"/>
      <c r="C39" s="23" t="s">
        <v>121</v>
      </c>
      <c r="D39" s="24"/>
      <c r="E39" s="62"/>
      <c r="F39" s="67"/>
      <c r="G39" s="25"/>
    </row>
    <row r="40" spans="1:7" ht="12.75" x14ac:dyDescent="0.2">
      <c r="A40" s="16"/>
      <c r="B40" s="17"/>
      <c r="C40" s="23" t="s">
        <v>120</v>
      </c>
      <c r="D40" s="27"/>
      <c r="E40" s="63"/>
      <c r="F40" s="68">
        <v>0</v>
      </c>
      <c r="G40" s="28">
        <v>0</v>
      </c>
    </row>
    <row r="41" spans="1:7" ht="12.75" x14ac:dyDescent="0.2">
      <c r="A41" s="21"/>
      <c r="B41" s="22"/>
      <c r="C41" s="29"/>
      <c r="D41" s="30"/>
      <c r="E41" s="61"/>
      <c r="F41" s="66"/>
      <c r="G41" s="20"/>
    </row>
    <row r="42" spans="1:7" ht="12.75" x14ac:dyDescent="0.2">
      <c r="A42" s="31"/>
      <c r="B42" s="32"/>
      <c r="C42" s="23" t="s">
        <v>122</v>
      </c>
      <c r="D42" s="24"/>
      <c r="E42" s="62"/>
      <c r="F42" s="67"/>
      <c r="G42" s="25"/>
    </row>
    <row r="43" spans="1:7" ht="12.75" x14ac:dyDescent="0.2">
      <c r="A43" s="33"/>
      <c r="B43" s="34"/>
      <c r="C43" s="23" t="s">
        <v>120</v>
      </c>
      <c r="D43" s="35"/>
      <c r="E43" s="64"/>
      <c r="F43" s="69">
        <v>0</v>
      </c>
      <c r="G43" s="36">
        <v>0</v>
      </c>
    </row>
    <row r="44" spans="1:7" ht="12.75" x14ac:dyDescent="0.2">
      <c r="A44" s="33"/>
      <c r="B44" s="34"/>
      <c r="C44" s="29"/>
      <c r="D44" s="37"/>
      <c r="E44" s="65"/>
      <c r="F44" s="70"/>
      <c r="G44" s="38"/>
    </row>
    <row r="45" spans="1:7" ht="12.75" x14ac:dyDescent="0.2">
      <c r="A45" s="16"/>
      <c r="B45" s="17"/>
      <c r="C45" s="23" t="s">
        <v>123</v>
      </c>
      <c r="D45" s="24"/>
      <c r="E45" s="62"/>
      <c r="F45" s="67"/>
      <c r="G45" s="25"/>
    </row>
    <row r="46" spans="1:7" ht="12.75" x14ac:dyDescent="0.2">
      <c r="A46" s="16"/>
      <c r="B46" s="17"/>
      <c r="C46" s="23" t="s">
        <v>120</v>
      </c>
      <c r="D46" s="27"/>
      <c r="E46" s="63"/>
      <c r="F46" s="68">
        <v>0</v>
      </c>
      <c r="G46" s="28">
        <v>0</v>
      </c>
    </row>
    <row r="47" spans="1:7" ht="12.75" x14ac:dyDescent="0.2">
      <c r="A47" s="16"/>
      <c r="B47" s="17"/>
      <c r="C47" s="29"/>
      <c r="D47" s="19"/>
      <c r="E47" s="61"/>
      <c r="F47" s="66"/>
      <c r="G47" s="20"/>
    </row>
    <row r="48" spans="1:7" ht="12.75" x14ac:dyDescent="0.2">
      <c r="A48" s="16"/>
      <c r="B48" s="17"/>
      <c r="C48" s="23" t="s">
        <v>124</v>
      </c>
      <c r="D48" s="24"/>
      <c r="E48" s="62"/>
      <c r="F48" s="67"/>
      <c r="G48" s="25"/>
    </row>
    <row r="49" spans="1:7" ht="12.75" x14ac:dyDescent="0.2">
      <c r="A49" s="16"/>
      <c r="B49" s="17"/>
      <c r="C49" s="23" t="s">
        <v>120</v>
      </c>
      <c r="D49" s="27"/>
      <c r="E49" s="63"/>
      <c r="F49" s="68">
        <v>0</v>
      </c>
      <c r="G49" s="28">
        <v>0</v>
      </c>
    </row>
    <row r="50" spans="1:7" ht="12.75" x14ac:dyDescent="0.2">
      <c r="A50" s="16"/>
      <c r="B50" s="17"/>
      <c r="C50" s="29"/>
      <c r="D50" s="19"/>
      <c r="E50" s="61"/>
      <c r="F50" s="66"/>
      <c r="G50" s="20"/>
    </row>
    <row r="51" spans="1:7" ht="12.75" x14ac:dyDescent="0.2">
      <c r="A51" s="16"/>
      <c r="B51" s="17"/>
      <c r="C51" s="23" t="s">
        <v>125</v>
      </c>
      <c r="D51" s="24"/>
      <c r="E51" s="62"/>
      <c r="F51" s="67"/>
      <c r="G51" s="25"/>
    </row>
    <row r="52" spans="1:7" ht="12.75" x14ac:dyDescent="0.2">
      <c r="A52" s="21">
        <v>1</v>
      </c>
      <c r="B52" s="22"/>
      <c r="C52" s="124" t="s">
        <v>1171</v>
      </c>
      <c r="D52" s="30" t="s">
        <v>511</v>
      </c>
      <c r="E52" s="61">
        <v>240000</v>
      </c>
      <c r="F52" s="66">
        <v>654.24</v>
      </c>
      <c r="G52" s="20">
        <v>8.5401049999999992E-3</v>
      </c>
    </row>
    <row r="53" spans="1:7" ht="25.5" x14ac:dyDescent="0.2">
      <c r="A53" s="21">
        <v>2</v>
      </c>
      <c r="B53" s="22"/>
      <c r="C53" s="124" t="s">
        <v>1172</v>
      </c>
      <c r="D53" s="30" t="s">
        <v>511</v>
      </c>
      <c r="E53" s="152">
        <v>-40000</v>
      </c>
      <c r="F53" s="150">
        <v>-527.84</v>
      </c>
      <c r="G53" s="151">
        <v>-6.8901459999999998E-3</v>
      </c>
    </row>
    <row r="54" spans="1:7" ht="12.75" x14ac:dyDescent="0.2">
      <c r="A54" s="16"/>
      <c r="B54" s="17"/>
      <c r="C54" s="23" t="s">
        <v>120</v>
      </c>
      <c r="D54" s="27"/>
      <c r="E54" s="63"/>
      <c r="F54" s="68">
        <v>126.39999999999998</v>
      </c>
      <c r="G54" s="28">
        <v>1.6499589999999995E-3</v>
      </c>
    </row>
    <row r="55" spans="1:7" ht="12.75" x14ac:dyDescent="0.2">
      <c r="A55" s="16"/>
      <c r="B55" s="17"/>
      <c r="C55" s="29"/>
      <c r="D55" s="19"/>
      <c r="E55" s="61"/>
      <c r="F55" s="66"/>
      <c r="G55" s="20"/>
    </row>
    <row r="56" spans="1:7" ht="25.5" x14ac:dyDescent="0.2">
      <c r="A56" s="21"/>
      <c r="B56" s="22"/>
      <c r="C56" s="39" t="s">
        <v>126</v>
      </c>
      <c r="D56" s="40"/>
      <c r="E56" s="63"/>
      <c r="F56" s="68">
        <v>72954.609848000022</v>
      </c>
      <c r="G56" s="28">
        <v>0.95231108900000006</v>
      </c>
    </row>
    <row r="57" spans="1:7" ht="12.75" x14ac:dyDescent="0.2">
      <c r="A57" s="16"/>
      <c r="B57" s="17"/>
      <c r="C57" s="26"/>
      <c r="D57" s="19"/>
      <c r="E57" s="61"/>
      <c r="F57" s="66"/>
      <c r="G57" s="20"/>
    </row>
    <row r="58" spans="1:7" ht="12.75" x14ac:dyDescent="0.2">
      <c r="A58" s="16"/>
      <c r="B58" s="17"/>
      <c r="C58" s="18" t="s">
        <v>127</v>
      </c>
      <c r="D58" s="19"/>
      <c r="E58" s="61"/>
      <c r="F58" s="66"/>
      <c r="G58" s="20"/>
    </row>
    <row r="59" spans="1:7" ht="25.5" x14ac:dyDescent="0.2">
      <c r="A59" s="16"/>
      <c r="B59" s="17"/>
      <c r="C59" s="23" t="s">
        <v>10</v>
      </c>
      <c r="D59" s="24"/>
      <c r="E59" s="62"/>
      <c r="F59" s="67"/>
      <c r="G59" s="25"/>
    </row>
    <row r="60" spans="1:7" ht="12.75" x14ac:dyDescent="0.2">
      <c r="A60" s="21"/>
      <c r="B60" s="22"/>
      <c r="C60" s="23" t="s">
        <v>120</v>
      </c>
      <c r="D60" s="27"/>
      <c r="E60" s="63"/>
      <c r="F60" s="68">
        <v>0</v>
      </c>
      <c r="G60" s="28">
        <v>0</v>
      </c>
    </row>
    <row r="61" spans="1:7" ht="12.75" x14ac:dyDescent="0.2">
      <c r="A61" s="21"/>
      <c r="B61" s="22"/>
      <c r="C61" s="29"/>
      <c r="D61" s="19"/>
      <c r="E61" s="61"/>
      <c r="F61" s="66"/>
      <c r="G61" s="20"/>
    </row>
    <row r="62" spans="1:7" ht="12.75" x14ac:dyDescent="0.2">
      <c r="A62" s="16"/>
      <c r="B62" s="41"/>
      <c r="C62" s="23" t="s">
        <v>128</v>
      </c>
      <c r="D62" s="24"/>
      <c r="E62" s="62"/>
      <c r="F62" s="67"/>
      <c r="G62" s="25"/>
    </row>
    <row r="63" spans="1:7" ht="12.75" x14ac:dyDescent="0.2">
      <c r="A63" s="21"/>
      <c r="B63" s="22"/>
      <c r="C63" s="23" t="s">
        <v>120</v>
      </c>
      <c r="D63" s="27"/>
      <c r="E63" s="63"/>
      <c r="F63" s="68">
        <v>0</v>
      </c>
      <c r="G63" s="28">
        <v>0</v>
      </c>
    </row>
    <row r="64" spans="1:7" ht="12.75" x14ac:dyDescent="0.2">
      <c r="A64" s="21"/>
      <c r="B64" s="22"/>
      <c r="C64" s="29"/>
      <c r="D64" s="19"/>
      <c r="E64" s="61"/>
      <c r="F64" s="71"/>
      <c r="G64" s="42"/>
    </row>
    <row r="65" spans="1:7" ht="12.75" x14ac:dyDescent="0.2">
      <c r="A65" s="16"/>
      <c r="B65" s="17"/>
      <c r="C65" s="23" t="s">
        <v>129</v>
      </c>
      <c r="D65" s="24"/>
      <c r="E65" s="62"/>
      <c r="F65" s="67"/>
      <c r="G65" s="25"/>
    </row>
    <row r="66" spans="1:7" ht="12.75" x14ac:dyDescent="0.2">
      <c r="A66" s="21"/>
      <c r="B66" s="22"/>
      <c r="C66" s="23" t="s">
        <v>120</v>
      </c>
      <c r="D66" s="27"/>
      <c r="E66" s="63"/>
      <c r="F66" s="68">
        <v>0</v>
      </c>
      <c r="G66" s="28">
        <v>0</v>
      </c>
    </row>
    <row r="67" spans="1:7" ht="12.75" x14ac:dyDescent="0.2">
      <c r="A67" s="16"/>
      <c r="B67" s="17"/>
      <c r="C67" s="29"/>
      <c r="D67" s="19"/>
      <c r="E67" s="61"/>
      <c r="F67" s="66"/>
      <c r="G67" s="20"/>
    </row>
    <row r="68" spans="1:7" ht="25.5" x14ac:dyDescent="0.2">
      <c r="A68" s="16"/>
      <c r="B68" s="41"/>
      <c r="C68" s="23" t="s">
        <v>130</v>
      </c>
      <c r="D68" s="24"/>
      <c r="E68" s="62"/>
      <c r="F68" s="67"/>
      <c r="G68" s="25"/>
    </row>
    <row r="69" spans="1:7" ht="12.75" x14ac:dyDescent="0.2">
      <c r="A69" s="21"/>
      <c r="B69" s="22"/>
      <c r="C69" s="23" t="s">
        <v>120</v>
      </c>
      <c r="D69" s="27"/>
      <c r="E69" s="63"/>
      <c r="F69" s="68">
        <v>0</v>
      </c>
      <c r="G69" s="28">
        <v>0</v>
      </c>
    </row>
    <row r="70" spans="1:7" ht="12.75" x14ac:dyDescent="0.2">
      <c r="A70" s="21"/>
      <c r="B70" s="22"/>
      <c r="C70" s="29"/>
      <c r="D70" s="19"/>
      <c r="E70" s="61"/>
      <c r="F70" s="66"/>
      <c r="G70" s="20"/>
    </row>
    <row r="71" spans="1:7" ht="12.75" x14ac:dyDescent="0.2">
      <c r="A71" s="21"/>
      <c r="B71" s="22"/>
      <c r="C71" s="43" t="s">
        <v>131</v>
      </c>
      <c r="D71" s="40"/>
      <c r="E71" s="63"/>
      <c r="F71" s="68">
        <v>0</v>
      </c>
      <c r="G71" s="28">
        <v>0</v>
      </c>
    </row>
    <row r="72" spans="1:7" ht="12.75" x14ac:dyDescent="0.2">
      <c r="A72" s="21"/>
      <c r="B72" s="22"/>
      <c r="C72" s="26"/>
      <c r="D72" s="19"/>
      <c r="E72" s="61"/>
      <c r="F72" s="66"/>
      <c r="G72" s="20"/>
    </row>
    <row r="73" spans="1:7" ht="12.75" x14ac:dyDescent="0.2">
      <c r="A73" s="16"/>
      <c r="B73" s="17"/>
      <c r="C73" s="18" t="s">
        <v>132</v>
      </c>
      <c r="D73" s="19"/>
      <c r="E73" s="61"/>
      <c r="F73" s="66"/>
      <c r="G73" s="20"/>
    </row>
    <row r="74" spans="1:7" ht="12.75" x14ac:dyDescent="0.2">
      <c r="A74" s="21"/>
      <c r="B74" s="22"/>
      <c r="C74" s="23" t="s">
        <v>133</v>
      </c>
      <c r="D74" s="24"/>
      <c r="E74" s="62"/>
      <c r="F74" s="67"/>
      <c r="G74" s="25"/>
    </row>
    <row r="75" spans="1:7" ht="12.75" x14ac:dyDescent="0.2">
      <c r="A75" s="21"/>
      <c r="B75" s="22"/>
      <c r="C75" s="23" t="s">
        <v>120</v>
      </c>
      <c r="D75" s="40"/>
      <c r="E75" s="63"/>
      <c r="F75" s="68">
        <v>0</v>
      </c>
      <c r="G75" s="28">
        <v>0</v>
      </c>
    </row>
    <row r="76" spans="1:7" ht="12.75" x14ac:dyDescent="0.2">
      <c r="A76" s="21"/>
      <c r="B76" s="22"/>
      <c r="C76" s="29"/>
      <c r="D76" s="22"/>
      <c r="E76" s="61"/>
      <c r="F76" s="66"/>
      <c r="G76" s="20"/>
    </row>
    <row r="77" spans="1:7" ht="12.75" x14ac:dyDescent="0.2">
      <c r="A77" s="21"/>
      <c r="B77" s="22"/>
      <c r="C77" s="23" t="s">
        <v>134</v>
      </c>
      <c r="D77" s="24"/>
      <c r="E77" s="62"/>
      <c r="F77" s="67"/>
      <c r="G77" s="25"/>
    </row>
    <row r="78" spans="1:7" ht="12.75" x14ac:dyDescent="0.2">
      <c r="A78" s="21"/>
      <c r="B78" s="22"/>
      <c r="C78" s="23" t="s">
        <v>120</v>
      </c>
      <c r="D78" s="40"/>
      <c r="E78" s="63"/>
      <c r="F78" s="68">
        <v>0</v>
      </c>
      <c r="G78" s="28">
        <v>0</v>
      </c>
    </row>
    <row r="79" spans="1:7" ht="12.75" x14ac:dyDescent="0.2">
      <c r="A79" s="21"/>
      <c r="B79" s="22"/>
      <c r="C79" s="29"/>
      <c r="D79" s="22"/>
      <c r="E79" s="61"/>
      <c r="F79" s="66"/>
      <c r="G79" s="20"/>
    </row>
    <row r="80" spans="1:7" ht="12.75" x14ac:dyDescent="0.2">
      <c r="A80" s="21"/>
      <c r="B80" s="22"/>
      <c r="C80" s="23" t="s">
        <v>135</v>
      </c>
      <c r="D80" s="24"/>
      <c r="E80" s="62"/>
      <c r="F80" s="67"/>
      <c r="G80" s="25"/>
    </row>
    <row r="81" spans="1:7" ht="12.75" x14ac:dyDescent="0.2">
      <c r="A81" s="21"/>
      <c r="B81" s="22"/>
      <c r="C81" s="23" t="s">
        <v>120</v>
      </c>
      <c r="D81" s="40"/>
      <c r="E81" s="63"/>
      <c r="F81" s="68">
        <v>0</v>
      </c>
      <c r="G81" s="28">
        <v>0</v>
      </c>
    </row>
    <row r="82" spans="1:7" ht="12.75" x14ac:dyDescent="0.2">
      <c r="A82" s="21"/>
      <c r="B82" s="22"/>
      <c r="C82" s="29"/>
      <c r="D82" s="22"/>
      <c r="E82" s="61"/>
      <c r="F82" s="66"/>
      <c r="G82" s="20"/>
    </row>
    <row r="83" spans="1:7" ht="12.75" x14ac:dyDescent="0.2">
      <c r="A83" s="21"/>
      <c r="B83" s="22"/>
      <c r="C83" s="23" t="s">
        <v>136</v>
      </c>
      <c r="D83" s="24"/>
      <c r="E83" s="62"/>
      <c r="F83" s="67"/>
      <c r="G83" s="25"/>
    </row>
    <row r="84" spans="1:7" ht="12.75" x14ac:dyDescent="0.2">
      <c r="A84" s="21">
        <v>1</v>
      </c>
      <c r="B84" s="22"/>
      <c r="C84" s="26" t="s">
        <v>137</v>
      </c>
      <c r="D84" s="30"/>
      <c r="E84" s="61"/>
      <c r="F84" s="66">
        <v>3496.4395651</v>
      </c>
      <c r="G84" s="20">
        <v>4.5640682000000002E-2</v>
      </c>
    </row>
    <row r="85" spans="1:7" ht="12.75" x14ac:dyDescent="0.2">
      <c r="A85" s="21"/>
      <c r="B85" s="22"/>
      <c r="C85" s="23" t="s">
        <v>120</v>
      </c>
      <c r="D85" s="40"/>
      <c r="E85" s="63"/>
      <c r="F85" s="68">
        <v>3496.4395651</v>
      </c>
      <c r="G85" s="28">
        <v>4.5640682000000002E-2</v>
      </c>
    </row>
    <row r="86" spans="1:7" ht="12.75" x14ac:dyDescent="0.2">
      <c r="A86" s="21"/>
      <c r="B86" s="22"/>
      <c r="C86" s="29"/>
      <c r="D86" s="22"/>
      <c r="E86" s="61"/>
      <c r="F86" s="66"/>
      <c r="G86" s="20"/>
    </row>
    <row r="87" spans="1:7" ht="25.5" x14ac:dyDescent="0.2">
      <c r="A87" s="21"/>
      <c r="B87" s="22"/>
      <c r="C87" s="39" t="s">
        <v>138</v>
      </c>
      <c r="D87" s="40"/>
      <c r="E87" s="63"/>
      <c r="F87" s="68">
        <v>3496.4395651</v>
      </c>
      <c r="G87" s="28">
        <v>4.5640682000000002E-2</v>
      </c>
    </row>
    <row r="88" spans="1:7" ht="12.75" x14ac:dyDescent="0.2">
      <c r="A88" s="21"/>
      <c r="B88" s="22"/>
      <c r="C88" s="44"/>
      <c r="D88" s="22"/>
      <c r="E88" s="61"/>
      <c r="F88" s="66"/>
      <c r="G88" s="20"/>
    </row>
    <row r="89" spans="1:7" ht="12.75" x14ac:dyDescent="0.2">
      <c r="A89" s="16"/>
      <c r="B89" s="17"/>
      <c r="C89" s="18" t="s">
        <v>139</v>
      </c>
      <c r="D89" s="19"/>
      <c r="E89" s="61"/>
      <c r="F89" s="66"/>
      <c r="G89" s="20"/>
    </row>
    <row r="90" spans="1:7" ht="25.5" x14ac:dyDescent="0.2">
      <c r="A90" s="21"/>
      <c r="B90" s="22"/>
      <c r="C90" s="23" t="s">
        <v>140</v>
      </c>
      <c r="D90" s="24"/>
      <c r="E90" s="62"/>
      <c r="F90" s="67"/>
      <c r="G90" s="25"/>
    </row>
    <row r="91" spans="1:7" ht="12.75" x14ac:dyDescent="0.2">
      <c r="A91" s="21"/>
      <c r="B91" s="22"/>
      <c r="C91" s="23" t="s">
        <v>120</v>
      </c>
      <c r="D91" s="40"/>
      <c r="E91" s="63"/>
      <c r="F91" s="68">
        <v>0</v>
      </c>
      <c r="G91" s="28">
        <v>0</v>
      </c>
    </row>
    <row r="92" spans="1:7" ht="12.75" x14ac:dyDescent="0.2">
      <c r="A92" s="21"/>
      <c r="B92" s="22"/>
      <c r="C92" s="29"/>
      <c r="D92" s="22"/>
      <c r="E92" s="61"/>
      <c r="F92" s="66"/>
      <c r="G92" s="20"/>
    </row>
    <row r="93" spans="1:7" ht="12.75" x14ac:dyDescent="0.2">
      <c r="A93" s="16"/>
      <c r="B93" s="17"/>
      <c r="C93" s="18" t="s">
        <v>141</v>
      </c>
      <c r="D93" s="19"/>
      <c r="E93" s="61"/>
      <c r="F93" s="66"/>
      <c r="G93" s="20"/>
    </row>
    <row r="94" spans="1:7" ht="25.5" x14ac:dyDescent="0.2">
      <c r="A94" s="21"/>
      <c r="B94" s="22"/>
      <c r="C94" s="23" t="s">
        <v>142</v>
      </c>
      <c r="D94" s="24"/>
      <c r="E94" s="62"/>
      <c r="F94" s="67"/>
      <c r="G94" s="25"/>
    </row>
    <row r="95" spans="1:7" ht="12.75" x14ac:dyDescent="0.2">
      <c r="A95" s="21"/>
      <c r="B95" s="22"/>
      <c r="C95" s="23" t="s">
        <v>120</v>
      </c>
      <c r="D95" s="40"/>
      <c r="E95" s="63"/>
      <c r="F95" s="68">
        <v>0</v>
      </c>
      <c r="G95" s="28">
        <v>0</v>
      </c>
    </row>
    <row r="96" spans="1:7" ht="12.75" x14ac:dyDescent="0.2">
      <c r="A96" s="21"/>
      <c r="B96" s="22"/>
      <c r="C96" s="29"/>
      <c r="D96" s="22"/>
      <c r="E96" s="61"/>
      <c r="F96" s="66"/>
      <c r="G96" s="20"/>
    </row>
    <row r="97" spans="1:7" ht="25.5" x14ac:dyDescent="0.2">
      <c r="A97" s="21"/>
      <c r="B97" s="22"/>
      <c r="C97" s="23" t="s">
        <v>143</v>
      </c>
      <c r="D97" s="24"/>
      <c r="E97" s="62"/>
      <c r="F97" s="67"/>
      <c r="G97" s="25"/>
    </row>
    <row r="98" spans="1:7" ht="12.75" x14ac:dyDescent="0.2">
      <c r="A98" s="21"/>
      <c r="B98" s="22"/>
      <c r="C98" s="23" t="s">
        <v>120</v>
      </c>
      <c r="D98" s="40"/>
      <c r="E98" s="63"/>
      <c r="F98" s="68">
        <v>0</v>
      </c>
      <c r="G98" s="28">
        <v>0</v>
      </c>
    </row>
    <row r="99" spans="1:7" ht="12.75" x14ac:dyDescent="0.2">
      <c r="A99" s="21"/>
      <c r="B99" s="22"/>
      <c r="C99" s="29"/>
      <c r="D99" s="22"/>
      <c r="E99" s="61"/>
      <c r="F99" s="71"/>
      <c r="G99" s="42"/>
    </row>
    <row r="100" spans="1:7" ht="12.75" x14ac:dyDescent="0.2">
      <c r="A100" s="21"/>
      <c r="B100" s="22"/>
      <c r="C100" s="29" t="s">
        <v>436</v>
      </c>
      <c r="D100" s="22"/>
      <c r="E100" s="61"/>
      <c r="F100" s="71">
        <v>922.62442969999995</v>
      </c>
      <c r="G100" s="42">
        <v>1.2043454E-2</v>
      </c>
    </row>
    <row r="101" spans="1:7" ht="25.5" x14ac:dyDescent="0.2">
      <c r="A101" s="21"/>
      <c r="B101" s="22"/>
      <c r="C101" s="44" t="s">
        <v>144</v>
      </c>
      <c r="D101" s="22"/>
      <c r="E101" s="61"/>
      <c r="F101" s="150">
        <v>-765.71393579999994</v>
      </c>
      <c r="G101" s="151">
        <v>-9.9952270000000006E-3</v>
      </c>
    </row>
    <row r="102" spans="1:7" ht="12.75" x14ac:dyDescent="0.2">
      <c r="A102" s="21"/>
      <c r="B102" s="22"/>
      <c r="C102" s="45" t="s">
        <v>145</v>
      </c>
      <c r="D102" s="27"/>
      <c r="E102" s="63"/>
      <c r="F102" s="68">
        <v>76607.959907000011</v>
      </c>
      <c r="G102" s="28">
        <v>0.99999999799999995</v>
      </c>
    </row>
    <row r="104" spans="1:7" ht="12.75" x14ac:dyDescent="0.2">
      <c r="B104" s="156"/>
      <c r="C104" s="156"/>
      <c r="D104" s="156"/>
      <c r="E104" s="156"/>
      <c r="F104" s="156"/>
    </row>
    <row r="105" spans="1:7" ht="12.75" x14ac:dyDescent="0.2">
      <c r="B105" s="156"/>
      <c r="C105" s="156"/>
      <c r="D105" s="156"/>
      <c r="E105" s="156"/>
      <c r="F105" s="156"/>
    </row>
    <row r="107" spans="1:7" ht="12.75" x14ac:dyDescent="0.2">
      <c r="B107" s="51" t="s">
        <v>146</v>
      </c>
      <c r="C107" s="52"/>
      <c r="D107" s="53"/>
    </row>
    <row r="108" spans="1:7" ht="12.75" x14ac:dyDescent="0.2">
      <c r="B108" s="54" t="s">
        <v>147</v>
      </c>
      <c r="C108" s="55"/>
      <c r="D108" s="78" t="s">
        <v>148</v>
      </c>
    </row>
    <row r="109" spans="1:7" ht="12.75" x14ac:dyDescent="0.2">
      <c r="B109" s="54" t="s">
        <v>149</v>
      </c>
      <c r="C109" s="55"/>
      <c r="D109" s="78" t="s">
        <v>148</v>
      </c>
    </row>
    <row r="110" spans="1:7" ht="12.75" x14ac:dyDescent="0.2">
      <c r="B110" s="56" t="s">
        <v>150</v>
      </c>
      <c r="C110" s="55"/>
      <c r="D110" s="57"/>
    </row>
    <row r="111" spans="1:7" ht="25.5" customHeight="1" x14ac:dyDescent="0.2">
      <c r="B111" s="57"/>
      <c r="C111" s="47" t="s">
        <v>151</v>
      </c>
      <c r="D111" s="48" t="s">
        <v>152</v>
      </c>
    </row>
    <row r="112" spans="1:7" ht="12.75" customHeight="1" x14ac:dyDescent="0.2">
      <c r="B112" s="72" t="s">
        <v>153</v>
      </c>
      <c r="C112" s="73" t="s">
        <v>154</v>
      </c>
      <c r="D112" s="73" t="s">
        <v>155</v>
      </c>
    </row>
    <row r="113" spans="2:4" ht="12.75" x14ac:dyDescent="0.2">
      <c r="B113" s="57" t="s">
        <v>156</v>
      </c>
      <c r="C113" s="58">
        <v>175.0787</v>
      </c>
      <c r="D113" s="58">
        <v>174.82929999999999</v>
      </c>
    </row>
    <row r="114" spans="2:4" ht="12.75" x14ac:dyDescent="0.2">
      <c r="B114" s="57" t="s">
        <v>157</v>
      </c>
      <c r="C114" s="58">
        <v>14.0565</v>
      </c>
      <c r="D114" s="58">
        <v>13.7791</v>
      </c>
    </row>
    <row r="115" spans="2:4" ht="12.75" x14ac:dyDescent="0.2">
      <c r="B115" s="57" t="s">
        <v>437</v>
      </c>
      <c r="C115" s="58">
        <v>178.94919999999999</v>
      </c>
      <c r="D115" s="58">
        <v>178.69409999999999</v>
      </c>
    </row>
    <row r="116" spans="2:4" ht="12.75" x14ac:dyDescent="0.2">
      <c r="B116" s="57" t="s">
        <v>438</v>
      </c>
      <c r="C116" s="58">
        <v>14.293100000000001</v>
      </c>
      <c r="D116" s="58">
        <v>14.015499999999999</v>
      </c>
    </row>
    <row r="117" spans="2:4" ht="12.75" x14ac:dyDescent="0.2">
      <c r="B117" s="57" t="s">
        <v>158</v>
      </c>
      <c r="C117" s="58">
        <v>169.71520000000001</v>
      </c>
      <c r="D117" s="58">
        <v>169.209</v>
      </c>
    </row>
    <row r="118" spans="2:4" ht="12.75" x14ac:dyDescent="0.2">
      <c r="B118" s="57" t="s">
        <v>159</v>
      </c>
      <c r="C118" s="58">
        <v>13.553000000000001</v>
      </c>
      <c r="D118" s="58">
        <v>13.2553</v>
      </c>
    </row>
    <row r="120" spans="2:4" ht="12.75" x14ac:dyDescent="0.2">
      <c r="B120" s="142" t="s">
        <v>160</v>
      </c>
      <c r="C120" s="146"/>
    </row>
    <row r="121" spans="2:4" ht="24.75" customHeight="1" x14ac:dyDescent="0.2">
      <c r="B121" s="147" t="s">
        <v>439</v>
      </c>
      <c r="C121" s="147" t="s">
        <v>440</v>
      </c>
    </row>
    <row r="122" spans="2:4" ht="12.75" x14ac:dyDescent="0.2">
      <c r="B122" s="57" t="s">
        <v>157</v>
      </c>
      <c r="C122" s="148">
        <v>0.22135199999999999</v>
      </c>
    </row>
    <row r="123" spans="2:4" ht="12.75" x14ac:dyDescent="0.2">
      <c r="B123" s="57" t="s">
        <v>438</v>
      </c>
      <c r="C123" s="148">
        <v>0.22135199999999999</v>
      </c>
    </row>
    <row r="124" spans="2:4" ht="12.75" x14ac:dyDescent="0.2">
      <c r="B124" s="57" t="s">
        <v>159</v>
      </c>
      <c r="C124" s="148">
        <v>0.22135199999999999</v>
      </c>
    </row>
    <row r="125" spans="2:4" ht="15" x14ac:dyDescent="0.25">
      <c r="B125" s="79"/>
      <c r="C125" s="77"/>
      <c r="D125"/>
    </row>
    <row r="127" spans="2:4" ht="12.75" x14ac:dyDescent="0.2">
      <c r="B127" s="56" t="s">
        <v>161</v>
      </c>
      <c r="C127" s="55"/>
      <c r="D127" s="80" t="s">
        <v>441</v>
      </c>
    </row>
    <row r="128" spans="2:4" ht="12.75" x14ac:dyDescent="0.2">
      <c r="B128" s="56" t="s">
        <v>162</v>
      </c>
      <c r="C128" s="55"/>
      <c r="D128" s="80" t="s">
        <v>148</v>
      </c>
    </row>
    <row r="129" spans="2:4" ht="12.75" x14ac:dyDescent="0.2">
      <c r="B129" s="56" t="s">
        <v>163</v>
      </c>
      <c r="C129" s="55"/>
      <c r="D129" s="60">
        <v>3.7355871457715593E-2</v>
      </c>
    </row>
    <row r="130" spans="2:4" ht="12.75" x14ac:dyDescent="0.2">
      <c r="B130" s="56" t="s">
        <v>164</v>
      </c>
      <c r="C130" s="55"/>
      <c r="D130" s="60" t="s">
        <v>148</v>
      </c>
    </row>
  </sheetData>
  <mergeCells count="5">
    <mergeCell ref="A1:G1"/>
    <mergeCell ref="A2:G2"/>
    <mergeCell ref="A3:G3"/>
    <mergeCell ref="B104:F104"/>
    <mergeCell ref="B105:F105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"/>
  <sheetViews>
    <sheetView workbookViewId="0">
      <selection sqref="A1:G1"/>
    </sheetView>
  </sheetViews>
  <sheetFormatPr defaultRowHeight="15.95" customHeight="1" x14ac:dyDescent="0.2"/>
  <cols>
    <col min="1" max="1" width="5.7109375" style="46" customWidth="1"/>
    <col min="2" max="2" width="22.7109375" style="46" customWidth="1"/>
    <col min="3" max="3" width="25.7109375" style="46" customWidth="1"/>
    <col min="4" max="4" width="14.7109375" style="46" customWidth="1"/>
    <col min="5" max="10" width="13.7109375" style="46" customWidth="1"/>
    <col min="11" max="16384" width="9.140625" style="46"/>
  </cols>
  <sheetData>
    <row r="1" spans="1:7" ht="15" x14ac:dyDescent="0.2">
      <c r="A1" s="153" t="s">
        <v>0</v>
      </c>
      <c r="B1" s="154"/>
      <c r="C1" s="154"/>
      <c r="D1" s="154"/>
      <c r="E1" s="154"/>
      <c r="F1" s="154"/>
      <c r="G1" s="155"/>
    </row>
    <row r="2" spans="1:7" ht="15" x14ac:dyDescent="0.2">
      <c r="A2" s="153" t="s">
        <v>512</v>
      </c>
      <c r="B2" s="154"/>
      <c r="C2" s="154"/>
      <c r="D2" s="154"/>
      <c r="E2" s="154"/>
      <c r="F2" s="154"/>
      <c r="G2" s="155"/>
    </row>
    <row r="3" spans="1:7" ht="15" x14ac:dyDescent="0.2">
      <c r="A3" s="153" t="s">
        <v>1152</v>
      </c>
      <c r="B3" s="154"/>
      <c r="C3" s="154"/>
      <c r="D3" s="154"/>
      <c r="E3" s="154"/>
      <c r="F3" s="154"/>
      <c r="G3" s="155"/>
    </row>
    <row r="4" spans="1:7" ht="30" x14ac:dyDescent="0.2">
      <c r="A4" s="49" t="s">
        <v>2</v>
      </c>
      <c r="B4" s="49" t="s">
        <v>3</v>
      </c>
      <c r="C4" s="81" t="s">
        <v>4</v>
      </c>
      <c r="D4" s="50" t="s">
        <v>5</v>
      </c>
      <c r="E4" s="49" t="s">
        <v>6</v>
      </c>
      <c r="F4" s="49" t="s">
        <v>7</v>
      </c>
      <c r="G4" s="49" t="s">
        <v>8</v>
      </c>
    </row>
    <row r="5" spans="1:7" ht="12.75" x14ac:dyDescent="0.2">
      <c r="A5" s="16"/>
      <c r="B5" s="17"/>
      <c r="C5" s="18" t="s">
        <v>9</v>
      </c>
      <c r="D5" s="19"/>
      <c r="E5" s="61"/>
      <c r="F5" s="66"/>
      <c r="G5" s="20"/>
    </row>
    <row r="6" spans="1:7" ht="28.5" customHeight="1" x14ac:dyDescent="0.2">
      <c r="A6" s="21"/>
      <c r="B6" s="22"/>
      <c r="C6" s="23" t="s">
        <v>10</v>
      </c>
      <c r="D6" s="24"/>
      <c r="E6" s="62"/>
      <c r="F6" s="67"/>
      <c r="G6" s="25"/>
    </row>
    <row r="7" spans="1:7" ht="25.5" x14ac:dyDescent="0.2">
      <c r="A7" s="21">
        <v>1</v>
      </c>
      <c r="B7" s="22" t="s">
        <v>28</v>
      </c>
      <c r="C7" s="26" t="s">
        <v>29</v>
      </c>
      <c r="D7" s="17" t="s">
        <v>16</v>
      </c>
      <c r="E7" s="61">
        <v>100000</v>
      </c>
      <c r="F7" s="66">
        <v>245</v>
      </c>
      <c r="G7" s="20">
        <v>4.6937155000000001E-2</v>
      </c>
    </row>
    <row r="8" spans="1:7" ht="25.5" x14ac:dyDescent="0.2">
      <c r="A8" s="21">
        <v>2</v>
      </c>
      <c r="B8" s="22" t="s">
        <v>181</v>
      </c>
      <c r="C8" s="26" t="s">
        <v>182</v>
      </c>
      <c r="D8" s="17" t="s">
        <v>40</v>
      </c>
      <c r="E8" s="61">
        <v>15000</v>
      </c>
      <c r="F8" s="66">
        <v>173.02500000000001</v>
      </c>
      <c r="G8" s="20">
        <v>3.3148167999999999E-2</v>
      </c>
    </row>
    <row r="9" spans="1:7" ht="25.5" x14ac:dyDescent="0.2">
      <c r="A9" s="21">
        <v>3</v>
      </c>
      <c r="B9" s="22" t="s">
        <v>257</v>
      </c>
      <c r="C9" s="26" t="s">
        <v>258</v>
      </c>
      <c r="D9" s="17" t="s">
        <v>245</v>
      </c>
      <c r="E9" s="61">
        <v>26875</v>
      </c>
      <c r="F9" s="66">
        <v>164.26</v>
      </c>
      <c r="G9" s="20">
        <v>3.1468968E-2</v>
      </c>
    </row>
    <row r="10" spans="1:7" ht="12.75" x14ac:dyDescent="0.2">
      <c r="A10" s="21">
        <v>4</v>
      </c>
      <c r="B10" s="22" t="s">
        <v>86</v>
      </c>
      <c r="C10" s="26" t="s">
        <v>87</v>
      </c>
      <c r="D10" s="17" t="s">
        <v>19</v>
      </c>
      <c r="E10" s="61">
        <v>16500</v>
      </c>
      <c r="F10" s="66">
        <v>155.1165</v>
      </c>
      <c r="G10" s="20">
        <v>2.9717253999999999E-2</v>
      </c>
    </row>
    <row r="11" spans="1:7" ht="12.75" x14ac:dyDescent="0.2">
      <c r="A11" s="21">
        <v>5</v>
      </c>
      <c r="B11" s="22" t="s">
        <v>196</v>
      </c>
      <c r="C11" s="26" t="s">
        <v>197</v>
      </c>
      <c r="D11" s="17" t="s">
        <v>178</v>
      </c>
      <c r="E11" s="61">
        <v>25220</v>
      </c>
      <c r="F11" s="66">
        <v>148.82321999999999</v>
      </c>
      <c r="G11" s="20">
        <v>2.8511585999999998E-2</v>
      </c>
    </row>
    <row r="12" spans="1:7" ht="12.75" x14ac:dyDescent="0.2">
      <c r="A12" s="21">
        <v>6</v>
      </c>
      <c r="B12" s="22" t="s">
        <v>176</v>
      </c>
      <c r="C12" s="26" t="s">
        <v>177</v>
      </c>
      <c r="D12" s="17" t="s">
        <v>178</v>
      </c>
      <c r="E12" s="61">
        <v>6000</v>
      </c>
      <c r="F12" s="66">
        <v>139.05600000000001</v>
      </c>
      <c r="G12" s="20">
        <v>2.6640380000000002E-2</v>
      </c>
    </row>
    <row r="13" spans="1:7" ht="25.5" x14ac:dyDescent="0.2">
      <c r="A13" s="21">
        <v>7</v>
      </c>
      <c r="B13" s="22" t="s">
        <v>200</v>
      </c>
      <c r="C13" s="26" t="s">
        <v>201</v>
      </c>
      <c r="D13" s="17" t="s">
        <v>74</v>
      </c>
      <c r="E13" s="61">
        <v>14540</v>
      </c>
      <c r="F13" s="66">
        <v>122.15054000000001</v>
      </c>
      <c r="G13" s="20">
        <v>2.3401628000000001E-2</v>
      </c>
    </row>
    <row r="14" spans="1:7" ht="25.5" x14ac:dyDescent="0.2">
      <c r="A14" s="21">
        <v>8</v>
      </c>
      <c r="B14" s="22" t="s">
        <v>204</v>
      </c>
      <c r="C14" s="26" t="s">
        <v>205</v>
      </c>
      <c r="D14" s="17" t="s">
        <v>13</v>
      </c>
      <c r="E14" s="61">
        <v>61263</v>
      </c>
      <c r="F14" s="66">
        <v>116.3078055</v>
      </c>
      <c r="G14" s="20">
        <v>2.2282275000000001E-2</v>
      </c>
    </row>
    <row r="15" spans="1:7" ht="25.5" x14ac:dyDescent="0.2">
      <c r="A15" s="21">
        <v>9</v>
      </c>
      <c r="B15" s="22" t="s">
        <v>75</v>
      </c>
      <c r="C15" s="26" t="s">
        <v>76</v>
      </c>
      <c r="D15" s="17" t="s">
        <v>74</v>
      </c>
      <c r="E15" s="61">
        <v>16464</v>
      </c>
      <c r="F15" s="66">
        <v>115.37148000000001</v>
      </c>
      <c r="G15" s="20">
        <v>2.2102894000000001E-2</v>
      </c>
    </row>
    <row r="16" spans="1:7" ht="25.5" x14ac:dyDescent="0.2">
      <c r="A16" s="21">
        <v>10</v>
      </c>
      <c r="B16" s="22" t="s">
        <v>58</v>
      </c>
      <c r="C16" s="26" t="s">
        <v>59</v>
      </c>
      <c r="D16" s="17" t="s">
        <v>40</v>
      </c>
      <c r="E16" s="61">
        <v>16000</v>
      </c>
      <c r="F16" s="66">
        <v>114.16800000000001</v>
      </c>
      <c r="G16" s="20">
        <v>2.1872330999999998E-2</v>
      </c>
    </row>
    <row r="17" spans="1:7" ht="12.75" x14ac:dyDescent="0.2">
      <c r="A17" s="21">
        <v>11</v>
      </c>
      <c r="B17" s="22" t="s">
        <v>479</v>
      </c>
      <c r="C17" s="26" t="s">
        <v>480</v>
      </c>
      <c r="D17" s="17" t="s">
        <v>178</v>
      </c>
      <c r="E17" s="61">
        <v>64500</v>
      </c>
      <c r="F17" s="66">
        <v>113.74575</v>
      </c>
      <c r="G17" s="20">
        <v>2.1791436000000001E-2</v>
      </c>
    </row>
    <row r="18" spans="1:7" ht="12.75" x14ac:dyDescent="0.2">
      <c r="A18" s="21">
        <v>12</v>
      </c>
      <c r="B18" s="22" t="s">
        <v>246</v>
      </c>
      <c r="C18" s="26" t="s">
        <v>247</v>
      </c>
      <c r="D18" s="17" t="s">
        <v>248</v>
      </c>
      <c r="E18" s="61">
        <v>31928</v>
      </c>
      <c r="F18" s="66">
        <v>111.636252</v>
      </c>
      <c r="G18" s="20">
        <v>2.1387297999999999E-2</v>
      </c>
    </row>
    <row r="19" spans="1:7" ht="25.5" x14ac:dyDescent="0.2">
      <c r="A19" s="21">
        <v>13</v>
      </c>
      <c r="B19" s="22" t="s">
        <v>41</v>
      </c>
      <c r="C19" s="26" t="s">
        <v>42</v>
      </c>
      <c r="D19" s="17" t="s">
        <v>13</v>
      </c>
      <c r="E19" s="61">
        <v>110000</v>
      </c>
      <c r="F19" s="66">
        <v>105.105</v>
      </c>
      <c r="G19" s="20">
        <v>2.0136039000000001E-2</v>
      </c>
    </row>
    <row r="20" spans="1:7" ht="25.5" x14ac:dyDescent="0.2">
      <c r="A20" s="21">
        <v>14</v>
      </c>
      <c r="B20" s="22" t="s">
        <v>249</v>
      </c>
      <c r="C20" s="26" t="s">
        <v>250</v>
      </c>
      <c r="D20" s="17" t="s">
        <v>74</v>
      </c>
      <c r="E20" s="61">
        <v>37230</v>
      </c>
      <c r="F20" s="66">
        <v>104.002005</v>
      </c>
      <c r="G20" s="20">
        <v>1.9924727E-2</v>
      </c>
    </row>
    <row r="21" spans="1:7" ht="12.75" x14ac:dyDescent="0.2">
      <c r="A21" s="21">
        <v>15</v>
      </c>
      <c r="B21" s="22" t="s">
        <v>251</v>
      </c>
      <c r="C21" s="26" t="s">
        <v>252</v>
      </c>
      <c r="D21" s="17" t="s">
        <v>19</v>
      </c>
      <c r="E21" s="61">
        <v>76000</v>
      </c>
      <c r="F21" s="66">
        <v>98.762</v>
      </c>
      <c r="G21" s="20">
        <v>1.8920846000000002E-2</v>
      </c>
    </row>
    <row r="22" spans="1:7" ht="25.5" x14ac:dyDescent="0.2">
      <c r="A22" s="21">
        <v>16</v>
      </c>
      <c r="B22" s="22" t="s">
        <v>20</v>
      </c>
      <c r="C22" s="26" t="s">
        <v>21</v>
      </c>
      <c r="D22" s="17" t="s">
        <v>22</v>
      </c>
      <c r="E22" s="61">
        <v>21964</v>
      </c>
      <c r="F22" s="66">
        <v>98.014349999999993</v>
      </c>
      <c r="G22" s="20">
        <v>1.8777611E-2</v>
      </c>
    </row>
    <row r="23" spans="1:7" ht="25.5" x14ac:dyDescent="0.2">
      <c r="A23" s="21">
        <v>17</v>
      </c>
      <c r="B23" s="22" t="s">
        <v>226</v>
      </c>
      <c r="C23" s="26" t="s">
        <v>227</v>
      </c>
      <c r="D23" s="17" t="s">
        <v>172</v>
      </c>
      <c r="E23" s="61">
        <v>13335</v>
      </c>
      <c r="F23" s="66">
        <v>91.864814999999993</v>
      </c>
      <c r="G23" s="20">
        <v>1.7599482E-2</v>
      </c>
    </row>
    <row r="24" spans="1:7" ht="25.5" x14ac:dyDescent="0.2">
      <c r="A24" s="21">
        <v>18</v>
      </c>
      <c r="B24" s="22" t="s">
        <v>79</v>
      </c>
      <c r="C24" s="26" t="s">
        <v>80</v>
      </c>
      <c r="D24" s="17" t="s">
        <v>74</v>
      </c>
      <c r="E24" s="61">
        <v>26599</v>
      </c>
      <c r="F24" s="66">
        <v>90.755787999999995</v>
      </c>
      <c r="G24" s="20">
        <v>1.7387013999999999E-2</v>
      </c>
    </row>
    <row r="25" spans="1:7" ht="51" x14ac:dyDescent="0.2">
      <c r="A25" s="21">
        <v>19</v>
      </c>
      <c r="B25" s="22" t="s">
        <v>287</v>
      </c>
      <c r="C25" s="26" t="s">
        <v>288</v>
      </c>
      <c r="D25" s="17" t="s">
        <v>232</v>
      </c>
      <c r="E25" s="61">
        <v>39551</v>
      </c>
      <c r="F25" s="66">
        <v>87.249505999999997</v>
      </c>
      <c r="G25" s="20">
        <v>1.6715279999999999E-2</v>
      </c>
    </row>
    <row r="26" spans="1:7" ht="12.75" x14ac:dyDescent="0.2">
      <c r="A26" s="21">
        <v>20</v>
      </c>
      <c r="B26" s="22" t="s">
        <v>314</v>
      </c>
      <c r="C26" s="26" t="s">
        <v>315</v>
      </c>
      <c r="D26" s="17" t="s">
        <v>175</v>
      </c>
      <c r="E26" s="61">
        <v>6671</v>
      </c>
      <c r="F26" s="66">
        <v>87.159950499999994</v>
      </c>
      <c r="G26" s="20">
        <v>1.6698122999999999E-2</v>
      </c>
    </row>
    <row r="27" spans="1:7" ht="25.5" x14ac:dyDescent="0.2">
      <c r="A27" s="21">
        <v>21</v>
      </c>
      <c r="B27" s="22" t="s">
        <v>220</v>
      </c>
      <c r="C27" s="26" t="s">
        <v>221</v>
      </c>
      <c r="D27" s="17" t="s">
        <v>208</v>
      </c>
      <c r="E27" s="61">
        <v>18902</v>
      </c>
      <c r="F27" s="66">
        <v>71.959913999999998</v>
      </c>
      <c r="G27" s="20">
        <v>1.3786095999999999E-2</v>
      </c>
    </row>
    <row r="28" spans="1:7" ht="25.5" x14ac:dyDescent="0.2">
      <c r="A28" s="21">
        <v>22</v>
      </c>
      <c r="B28" s="22" t="s">
        <v>26</v>
      </c>
      <c r="C28" s="26" t="s">
        <v>27</v>
      </c>
      <c r="D28" s="17" t="s">
        <v>16</v>
      </c>
      <c r="E28" s="61">
        <v>48557</v>
      </c>
      <c r="F28" s="66">
        <v>58.244121499999999</v>
      </c>
      <c r="G28" s="20">
        <v>1.1158421999999999E-2</v>
      </c>
    </row>
    <row r="29" spans="1:7" ht="25.5" x14ac:dyDescent="0.2">
      <c r="A29" s="21">
        <v>23</v>
      </c>
      <c r="B29" s="22" t="s">
        <v>206</v>
      </c>
      <c r="C29" s="26" t="s">
        <v>207</v>
      </c>
      <c r="D29" s="17" t="s">
        <v>208</v>
      </c>
      <c r="E29" s="61">
        <v>20160</v>
      </c>
      <c r="F29" s="66">
        <v>54.159840000000003</v>
      </c>
      <c r="G29" s="20">
        <v>1.0375954E-2</v>
      </c>
    </row>
    <row r="30" spans="1:7" ht="25.5" x14ac:dyDescent="0.2">
      <c r="A30" s="21">
        <v>24</v>
      </c>
      <c r="B30" s="22" t="s">
        <v>481</v>
      </c>
      <c r="C30" s="26" t="s">
        <v>482</v>
      </c>
      <c r="D30" s="17" t="s">
        <v>208</v>
      </c>
      <c r="E30" s="61">
        <v>38451</v>
      </c>
      <c r="F30" s="66">
        <v>50.313133499999999</v>
      </c>
      <c r="G30" s="20">
        <v>9.6390009999999995E-3</v>
      </c>
    </row>
    <row r="31" spans="1:7" ht="12.75" x14ac:dyDescent="0.2">
      <c r="A31" s="21">
        <v>25</v>
      </c>
      <c r="B31" s="22" t="s">
        <v>269</v>
      </c>
      <c r="C31" s="26" t="s">
        <v>270</v>
      </c>
      <c r="D31" s="17" t="s">
        <v>248</v>
      </c>
      <c r="E31" s="61">
        <v>12924</v>
      </c>
      <c r="F31" s="66">
        <v>47.838186</v>
      </c>
      <c r="G31" s="20">
        <v>9.1648500000000004E-3</v>
      </c>
    </row>
    <row r="32" spans="1:7" ht="12.75" x14ac:dyDescent="0.2">
      <c r="A32" s="21">
        <v>26</v>
      </c>
      <c r="B32" s="22" t="s">
        <v>307</v>
      </c>
      <c r="C32" s="26" t="s">
        <v>308</v>
      </c>
      <c r="D32" s="17" t="s">
        <v>309</v>
      </c>
      <c r="E32" s="61">
        <v>3761</v>
      </c>
      <c r="F32" s="66">
        <v>40.773001000000001</v>
      </c>
      <c r="G32" s="20">
        <v>7.8113009999999997E-3</v>
      </c>
    </row>
    <row r="33" spans="1:7" ht="25.5" x14ac:dyDescent="0.2">
      <c r="A33" s="21">
        <v>27</v>
      </c>
      <c r="B33" s="22" t="s">
        <v>213</v>
      </c>
      <c r="C33" s="26" t="s">
        <v>214</v>
      </c>
      <c r="D33" s="17" t="s">
        <v>40</v>
      </c>
      <c r="E33" s="61">
        <v>4680</v>
      </c>
      <c r="F33" s="66">
        <v>38.284739999999999</v>
      </c>
      <c r="G33" s="20">
        <v>7.3345989999999998E-3</v>
      </c>
    </row>
    <row r="34" spans="1:7" ht="12.75" x14ac:dyDescent="0.2">
      <c r="A34" s="21">
        <v>28</v>
      </c>
      <c r="B34" s="22" t="s">
        <v>271</v>
      </c>
      <c r="C34" s="26" t="s">
        <v>272</v>
      </c>
      <c r="D34" s="17" t="s">
        <v>68</v>
      </c>
      <c r="E34" s="61">
        <v>173</v>
      </c>
      <c r="F34" s="66">
        <v>4.8773024999999999</v>
      </c>
      <c r="G34" s="20">
        <v>9.3439499999999997E-4</v>
      </c>
    </row>
    <row r="35" spans="1:7" ht="12.75" x14ac:dyDescent="0.2">
      <c r="A35" s="16"/>
      <c r="B35" s="17"/>
      <c r="C35" s="23" t="s">
        <v>120</v>
      </c>
      <c r="D35" s="27"/>
      <c r="E35" s="63"/>
      <c r="F35" s="68">
        <v>2848.0242005</v>
      </c>
      <c r="G35" s="28">
        <v>0.54562511300000005</v>
      </c>
    </row>
    <row r="36" spans="1:7" ht="12.75" x14ac:dyDescent="0.2">
      <c r="A36" s="21"/>
      <c r="B36" s="22"/>
      <c r="C36" s="29"/>
      <c r="D36" s="30"/>
      <c r="E36" s="61"/>
      <c r="F36" s="66"/>
      <c r="G36" s="20"/>
    </row>
    <row r="37" spans="1:7" ht="12.75" x14ac:dyDescent="0.2">
      <c r="A37" s="16"/>
      <c r="B37" s="17"/>
      <c r="C37" s="23" t="s">
        <v>121</v>
      </c>
      <c r="D37" s="24"/>
      <c r="E37" s="62"/>
      <c r="F37" s="67"/>
      <c r="G37" s="25"/>
    </row>
    <row r="38" spans="1:7" ht="12.75" x14ac:dyDescent="0.2">
      <c r="A38" s="16"/>
      <c r="B38" s="17"/>
      <c r="C38" s="23" t="s">
        <v>120</v>
      </c>
      <c r="D38" s="27"/>
      <c r="E38" s="63"/>
      <c r="F38" s="68">
        <v>0</v>
      </c>
      <c r="G38" s="28">
        <v>0</v>
      </c>
    </row>
    <row r="39" spans="1:7" ht="12.75" x14ac:dyDescent="0.2">
      <c r="A39" s="21"/>
      <c r="B39" s="22"/>
      <c r="C39" s="29"/>
      <c r="D39" s="30"/>
      <c r="E39" s="61"/>
      <c r="F39" s="66"/>
      <c r="G39" s="20"/>
    </row>
    <row r="40" spans="1:7" ht="12.75" x14ac:dyDescent="0.2">
      <c r="A40" s="31"/>
      <c r="B40" s="32"/>
      <c r="C40" s="23" t="s">
        <v>122</v>
      </c>
      <c r="D40" s="24"/>
      <c r="E40" s="62"/>
      <c r="F40" s="67"/>
      <c r="G40" s="25"/>
    </row>
    <row r="41" spans="1:7" ht="12.75" x14ac:dyDescent="0.2">
      <c r="A41" s="33"/>
      <c r="B41" s="34"/>
      <c r="C41" s="23" t="s">
        <v>120</v>
      </c>
      <c r="D41" s="35"/>
      <c r="E41" s="64"/>
      <c r="F41" s="69">
        <v>0</v>
      </c>
      <c r="G41" s="36">
        <v>0</v>
      </c>
    </row>
    <row r="42" spans="1:7" ht="12.75" x14ac:dyDescent="0.2">
      <c r="A42" s="33"/>
      <c r="B42" s="34"/>
      <c r="C42" s="29"/>
      <c r="D42" s="37"/>
      <c r="E42" s="65"/>
      <c r="F42" s="70"/>
      <c r="G42" s="38"/>
    </row>
    <row r="43" spans="1:7" ht="12.75" x14ac:dyDescent="0.2">
      <c r="A43" s="16"/>
      <c r="B43" s="17"/>
      <c r="C43" s="23" t="s">
        <v>123</v>
      </c>
      <c r="D43" s="24"/>
      <c r="E43" s="62"/>
      <c r="F43" s="67"/>
      <c r="G43" s="25"/>
    </row>
    <row r="44" spans="1:7" ht="12.75" x14ac:dyDescent="0.2">
      <c r="A44" s="16"/>
      <c r="B44" s="17"/>
      <c r="C44" s="23" t="s">
        <v>120</v>
      </c>
      <c r="D44" s="27"/>
      <c r="E44" s="63"/>
      <c r="F44" s="68">
        <v>0</v>
      </c>
      <c r="G44" s="28">
        <v>0</v>
      </c>
    </row>
    <row r="45" spans="1:7" ht="12.75" x14ac:dyDescent="0.2">
      <c r="A45" s="16"/>
      <c r="B45" s="17"/>
      <c r="C45" s="29"/>
      <c r="D45" s="19"/>
      <c r="E45" s="61"/>
      <c r="F45" s="66"/>
      <c r="G45" s="20"/>
    </row>
    <row r="46" spans="1:7" ht="12.75" x14ac:dyDescent="0.2">
      <c r="A46" s="16"/>
      <c r="B46" s="17"/>
      <c r="C46" s="23" t="s">
        <v>124</v>
      </c>
      <c r="D46" s="24"/>
      <c r="E46" s="62"/>
      <c r="F46" s="67"/>
      <c r="G46" s="25"/>
    </row>
    <row r="47" spans="1:7" ht="12.75" x14ac:dyDescent="0.2">
      <c r="A47" s="16"/>
      <c r="B47" s="17"/>
      <c r="C47" s="23" t="s">
        <v>120</v>
      </c>
      <c r="D47" s="27"/>
      <c r="E47" s="63"/>
      <c r="F47" s="68">
        <v>0</v>
      </c>
      <c r="G47" s="28">
        <v>0</v>
      </c>
    </row>
    <row r="48" spans="1:7" ht="12.75" x14ac:dyDescent="0.2">
      <c r="A48" s="16"/>
      <c r="B48" s="17"/>
      <c r="C48" s="29"/>
      <c r="D48" s="19"/>
      <c r="E48" s="61"/>
      <c r="F48" s="66"/>
      <c r="G48" s="20"/>
    </row>
    <row r="49" spans="1:7" ht="12.75" x14ac:dyDescent="0.2">
      <c r="A49" s="16"/>
      <c r="B49" s="17"/>
      <c r="C49" s="23" t="s">
        <v>125</v>
      </c>
      <c r="D49" s="24"/>
      <c r="E49" s="62"/>
      <c r="F49" s="67"/>
      <c r="G49" s="25"/>
    </row>
    <row r="50" spans="1:7" ht="12.75" x14ac:dyDescent="0.2">
      <c r="A50" s="16"/>
      <c r="B50" s="17"/>
      <c r="C50" s="23" t="s">
        <v>120</v>
      </c>
      <c r="D50" s="27"/>
      <c r="E50" s="63"/>
      <c r="F50" s="68">
        <v>0</v>
      </c>
      <c r="G50" s="28">
        <v>0</v>
      </c>
    </row>
    <row r="51" spans="1:7" ht="12.75" x14ac:dyDescent="0.2">
      <c r="A51" s="16"/>
      <c r="B51" s="17"/>
      <c r="C51" s="29"/>
      <c r="D51" s="19"/>
      <c r="E51" s="61"/>
      <c r="F51" s="66"/>
      <c r="G51" s="20"/>
    </row>
    <row r="52" spans="1:7" ht="25.5" x14ac:dyDescent="0.2">
      <c r="A52" s="21"/>
      <c r="B52" s="22"/>
      <c r="C52" s="39" t="s">
        <v>126</v>
      </c>
      <c r="D52" s="40"/>
      <c r="E52" s="63"/>
      <c r="F52" s="68">
        <v>2848.0242005</v>
      </c>
      <c r="G52" s="28">
        <v>0.54562511300000005</v>
      </c>
    </row>
    <row r="53" spans="1:7" ht="12.75" x14ac:dyDescent="0.2">
      <c r="A53" s="16"/>
      <c r="B53" s="17"/>
      <c r="C53" s="26"/>
      <c r="D53" s="19"/>
      <c r="E53" s="61"/>
      <c r="F53" s="66"/>
      <c r="G53" s="20"/>
    </row>
    <row r="54" spans="1:7" ht="12.75" x14ac:dyDescent="0.2">
      <c r="A54" s="16"/>
      <c r="B54" s="17"/>
      <c r="C54" s="18" t="s">
        <v>127</v>
      </c>
      <c r="D54" s="19"/>
      <c r="E54" s="61"/>
      <c r="F54" s="66"/>
      <c r="G54" s="20"/>
    </row>
    <row r="55" spans="1:7" ht="25.5" x14ac:dyDescent="0.2">
      <c r="A55" s="16"/>
      <c r="B55" s="17"/>
      <c r="C55" s="23" t="s">
        <v>10</v>
      </c>
      <c r="D55" s="24"/>
      <c r="E55" s="62"/>
      <c r="F55" s="67"/>
      <c r="G55" s="25"/>
    </row>
    <row r="56" spans="1:7" ht="12.75" x14ac:dyDescent="0.2">
      <c r="A56" s="21"/>
      <c r="B56" s="22"/>
      <c r="C56" s="23" t="s">
        <v>120</v>
      </c>
      <c r="D56" s="27"/>
      <c r="E56" s="63"/>
      <c r="F56" s="68">
        <v>0</v>
      </c>
      <c r="G56" s="28">
        <v>0</v>
      </c>
    </row>
    <row r="57" spans="1:7" ht="12.75" x14ac:dyDescent="0.2">
      <c r="A57" s="21"/>
      <c r="B57" s="22"/>
      <c r="C57" s="29"/>
      <c r="D57" s="19"/>
      <c r="E57" s="61"/>
      <c r="F57" s="66"/>
      <c r="G57" s="20"/>
    </row>
    <row r="58" spans="1:7" ht="12.75" x14ac:dyDescent="0.2">
      <c r="A58" s="16"/>
      <c r="B58" s="41"/>
      <c r="C58" s="23" t="s">
        <v>128</v>
      </c>
      <c r="D58" s="24"/>
      <c r="E58" s="62"/>
      <c r="F58" s="67"/>
      <c r="G58" s="25"/>
    </row>
    <row r="59" spans="1:7" ht="12.75" x14ac:dyDescent="0.2">
      <c r="A59" s="21"/>
      <c r="B59" s="22"/>
      <c r="C59" s="23" t="s">
        <v>120</v>
      </c>
      <c r="D59" s="27"/>
      <c r="E59" s="63"/>
      <c r="F59" s="68">
        <v>0</v>
      </c>
      <c r="G59" s="28">
        <v>0</v>
      </c>
    </row>
    <row r="60" spans="1:7" ht="12.75" x14ac:dyDescent="0.2">
      <c r="A60" s="21"/>
      <c r="B60" s="22"/>
      <c r="C60" s="29"/>
      <c r="D60" s="19"/>
      <c r="E60" s="61"/>
      <c r="F60" s="71"/>
      <c r="G60" s="42"/>
    </row>
    <row r="61" spans="1:7" ht="12.75" x14ac:dyDescent="0.2">
      <c r="A61" s="16"/>
      <c r="B61" s="17"/>
      <c r="C61" s="23" t="s">
        <v>129</v>
      </c>
      <c r="D61" s="24"/>
      <c r="E61" s="62"/>
      <c r="F61" s="67"/>
      <c r="G61" s="25"/>
    </row>
    <row r="62" spans="1:7" ht="12.75" x14ac:dyDescent="0.2">
      <c r="A62" s="21"/>
      <c r="B62" s="22"/>
      <c r="C62" s="23" t="s">
        <v>120</v>
      </c>
      <c r="D62" s="27"/>
      <c r="E62" s="63"/>
      <c r="F62" s="68">
        <v>0</v>
      </c>
      <c r="G62" s="28">
        <v>0</v>
      </c>
    </row>
    <row r="63" spans="1:7" ht="12.75" x14ac:dyDescent="0.2">
      <c r="A63" s="16"/>
      <c r="B63" s="17"/>
      <c r="C63" s="29"/>
      <c r="D63" s="19"/>
      <c r="E63" s="61"/>
      <c r="F63" s="66"/>
      <c r="G63" s="20"/>
    </row>
    <row r="64" spans="1:7" ht="25.5" x14ac:dyDescent="0.2">
      <c r="A64" s="16"/>
      <c r="B64" s="41"/>
      <c r="C64" s="23" t="s">
        <v>130</v>
      </c>
      <c r="D64" s="24"/>
      <c r="E64" s="62"/>
      <c r="F64" s="67"/>
      <c r="G64" s="25"/>
    </row>
    <row r="65" spans="1:7" ht="12.75" x14ac:dyDescent="0.2">
      <c r="A65" s="21"/>
      <c r="B65" s="22"/>
      <c r="C65" s="23" t="s">
        <v>120</v>
      </c>
      <c r="D65" s="27"/>
      <c r="E65" s="63"/>
      <c r="F65" s="68">
        <v>0</v>
      </c>
      <c r="G65" s="28">
        <v>0</v>
      </c>
    </row>
    <row r="66" spans="1:7" ht="12.75" x14ac:dyDescent="0.2">
      <c r="A66" s="21"/>
      <c r="B66" s="22"/>
      <c r="C66" s="29"/>
      <c r="D66" s="19"/>
      <c r="E66" s="61"/>
      <c r="F66" s="66"/>
      <c r="G66" s="20"/>
    </row>
    <row r="67" spans="1:7" ht="12.75" x14ac:dyDescent="0.2">
      <c r="A67" s="21"/>
      <c r="B67" s="22"/>
      <c r="C67" s="43" t="s">
        <v>131</v>
      </c>
      <c r="D67" s="40"/>
      <c r="E67" s="63"/>
      <c r="F67" s="68">
        <v>0</v>
      </c>
      <c r="G67" s="28">
        <v>0</v>
      </c>
    </row>
    <row r="68" spans="1:7" ht="12.75" x14ac:dyDescent="0.2">
      <c r="A68" s="21"/>
      <c r="B68" s="22"/>
      <c r="C68" s="26"/>
      <c r="D68" s="19"/>
      <c r="E68" s="61"/>
      <c r="F68" s="66"/>
      <c r="G68" s="20"/>
    </row>
    <row r="69" spans="1:7" ht="12.75" x14ac:dyDescent="0.2">
      <c r="A69" s="16"/>
      <c r="B69" s="17"/>
      <c r="C69" s="18" t="s">
        <v>132</v>
      </c>
      <c r="D69" s="19"/>
      <c r="E69" s="61"/>
      <c r="F69" s="66"/>
      <c r="G69" s="20"/>
    </row>
    <row r="70" spans="1:7" ht="12.75" x14ac:dyDescent="0.2">
      <c r="A70" s="21"/>
      <c r="B70" s="22"/>
      <c r="C70" s="23" t="s">
        <v>133</v>
      </c>
      <c r="D70" s="24"/>
      <c r="E70" s="62"/>
      <c r="F70" s="67"/>
      <c r="G70" s="25"/>
    </row>
    <row r="71" spans="1:7" ht="12.75" x14ac:dyDescent="0.2">
      <c r="A71" s="21"/>
      <c r="B71" s="22"/>
      <c r="C71" s="23" t="s">
        <v>120</v>
      </c>
      <c r="D71" s="40"/>
      <c r="E71" s="63"/>
      <c r="F71" s="68">
        <v>0</v>
      </c>
      <c r="G71" s="28">
        <v>0</v>
      </c>
    </row>
    <row r="72" spans="1:7" ht="12.75" x14ac:dyDescent="0.2">
      <c r="A72" s="21"/>
      <c r="B72" s="22"/>
      <c r="C72" s="29"/>
      <c r="D72" s="22"/>
      <c r="E72" s="61"/>
      <c r="F72" s="66"/>
      <c r="G72" s="20"/>
    </row>
    <row r="73" spans="1:7" ht="12.75" x14ac:dyDescent="0.2">
      <c r="A73" s="21"/>
      <c r="B73" s="22"/>
      <c r="C73" s="23" t="s">
        <v>134</v>
      </c>
      <c r="D73" s="24"/>
      <c r="E73" s="62"/>
      <c r="F73" s="67"/>
      <c r="G73" s="25"/>
    </row>
    <row r="74" spans="1:7" ht="12.75" x14ac:dyDescent="0.2">
      <c r="A74" s="21"/>
      <c r="B74" s="22"/>
      <c r="C74" s="23" t="s">
        <v>120</v>
      </c>
      <c r="D74" s="40"/>
      <c r="E74" s="63"/>
      <c r="F74" s="68">
        <v>0</v>
      </c>
      <c r="G74" s="28">
        <v>0</v>
      </c>
    </row>
    <row r="75" spans="1:7" ht="12.75" x14ac:dyDescent="0.2">
      <c r="A75" s="21"/>
      <c r="B75" s="22"/>
      <c r="C75" s="29"/>
      <c r="D75" s="22"/>
      <c r="E75" s="61"/>
      <c r="F75" s="66"/>
      <c r="G75" s="20"/>
    </row>
    <row r="76" spans="1:7" ht="12.75" x14ac:dyDescent="0.2">
      <c r="A76" s="21"/>
      <c r="B76" s="22"/>
      <c r="C76" s="23" t="s">
        <v>135</v>
      </c>
      <c r="D76" s="24"/>
      <c r="E76" s="62"/>
      <c r="F76" s="67"/>
      <c r="G76" s="25"/>
    </row>
    <row r="77" spans="1:7" ht="12.75" x14ac:dyDescent="0.2">
      <c r="A77" s="21"/>
      <c r="B77" s="22"/>
      <c r="C77" s="23" t="s">
        <v>120</v>
      </c>
      <c r="D77" s="40"/>
      <c r="E77" s="63"/>
      <c r="F77" s="68">
        <v>0</v>
      </c>
      <c r="G77" s="28">
        <v>0</v>
      </c>
    </row>
    <row r="78" spans="1:7" ht="12.75" x14ac:dyDescent="0.2">
      <c r="A78" s="21"/>
      <c r="B78" s="22"/>
      <c r="C78" s="29"/>
      <c r="D78" s="22"/>
      <c r="E78" s="61"/>
      <c r="F78" s="66"/>
      <c r="G78" s="20"/>
    </row>
    <row r="79" spans="1:7" ht="12.75" x14ac:dyDescent="0.2">
      <c r="A79" s="21"/>
      <c r="B79" s="22"/>
      <c r="C79" s="23" t="s">
        <v>136</v>
      </c>
      <c r="D79" s="24"/>
      <c r="E79" s="62"/>
      <c r="F79" s="67"/>
      <c r="G79" s="25"/>
    </row>
    <row r="80" spans="1:7" ht="12.75" x14ac:dyDescent="0.2">
      <c r="A80" s="21">
        <v>1</v>
      </c>
      <c r="B80" s="22"/>
      <c r="C80" s="26" t="s">
        <v>137</v>
      </c>
      <c r="D80" s="30"/>
      <c r="E80" s="61"/>
      <c r="F80" s="66">
        <v>2359.6218147</v>
      </c>
      <c r="G80" s="20">
        <v>0.452056876</v>
      </c>
    </row>
    <row r="81" spans="1:7" ht="12.75" x14ac:dyDescent="0.2">
      <c r="A81" s="21"/>
      <c r="B81" s="22"/>
      <c r="C81" s="23" t="s">
        <v>120</v>
      </c>
      <c r="D81" s="40"/>
      <c r="E81" s="63"/>
      <c r="F81" s="68">
        <v>2359.6218147</v>
      </c>
      <c r="G81" s="28">
        <v>0.452056876</v>
      </c>
    </row>
    <row r="82" spans="1:7" ht="12.75" x14ac:dyDescent="0.2">
      <c r="A82" s="21"/>
      <c r="B82" s="22"/>
      <c r="C82" s="29"/>
      <c r="D82" s="22"/>
      <c r="E82" s="61"/>
      <c r="F82" s="66"/>
      <c r="G82" s="20"/>
    </row>
    <row r="83" spans="1:7" ht="25.5" x14ac:dyDescent="0.2">
      <c r="A83" s="21"/>
      <c r="B83" s="22"/>
      <c r="C83" s="39" t="s">
        <v>138</v>
      </c>
      <c r="D83" s="40"/>
      <c r="E83" s="63"/>
      <c r="F83" s="68">
        <v>2359.6218147</v>
      </c>
      <c r="G83" s="28">
        <v>0.452056876</v>
      </c>
    </row>
    <row r="84" spans="1:7" ht="12.75" x14ac:dyDescent="0.2">
      <c r="A84" s="21"/>
      <c r="B84" s="22"/>
      <c r="C84" s="44"/>
      <c r="D84" s="22"/>
      <c r="E84" s="61"/>
      <c r="F84" s="66"/>
      <c r="G84" s="20"/>
    </row>
    <row r="85" spans="1:7" ht="12.75" x14ac:dyDescent="0.2">
      <c r="A85" s="16"/>
      <c r="B85" s="17"/>
      <c r="C85" s="18" t="s">
        <v>139</v>
      </c>
      <c r="D85" s="19"/>
      <c r="E85" s="61"/>
      <c r="F85" s="66"/>
      <c r="G85" s="20"/>
    </row>
    <row r="86" spans="1:7" ht="25.5" x14ac:dyDescent="0.2">
      <c r="A86" s="21"/>
      <c r="B86" s="22"/>
      <c r="C86" s="23" t="s">
        <v>140</v>
      </c>
      <c r="D86" s="24"/>
      <c r="E86" s="62"/>
      <c r="F86" s="67"/>
      <c r="G86" s="25"/>
    </row>
    <row r="87" spans="1:7" ht="12.75" x14ac:dyDescent="0.2">
      <c r="A87" s="21"/>
      <c r="B87" s="22"/>
      <c r="C87" s="23" t="s">
        <v>120</v>
      </c>
      <c r="D87" s="40"/>
      <c r="E87" s="63"/>
      <c r="F87" s="68">
        <v>0</v>
      </c>
      <c r="G87" s="28">
        <v>0</v>
      </c>
    </row>
    <row r="88" spans="1:7" ht="12.75" x14ac:dyDescent="0.2">
      <c r="A88" s="21"/>
      <c r="B88" s="22"/>
      <c r="C88" s="29"/>
      <c r="D88" s="22"/>
      <c r="E88" s="61"/>
      <c r="F88" s="66"/>
      <c r="G88" s="20"/>
    </row>
    <row r="89" spans="1:7" ht="12.75" x14ac:dyDescent="0.2">
      <c r="A89" s="16"/>
      <c r="B89" s="17"/>
      <c r="C89" s="18" t="s">
        <v>141</v>
      </c>
      <c r="D89" s="19"/>
      <c r="E89" s="61"/>
      <c r="F89" s="66"/>
      <c r="G89" s="20"/>
    </row>
    <row r="90" spans="1:7" ht="25.5" x14ac:dyDescent="0.2">
      <c r="A90" s="21"/>
      <c r="B90" s="22"/>
      <c r="C90" s="23" t="s">
        <v>142</v>
      </c>
      <c r="D90" s="24"/>
      <c r="E90" s="62"/>
      <c r="F90" s="67"/>
      <c r="G90" s="25"/>
    </row>
    <row r="91" spans="1:7" ht="12.75" x14ac:dyDescent="0.2">
      <c r="A91" s="21"/>
      <c r="B91" s="22"/>
      <c r="C91" s="23" t="s">
        <v>120</v>
      </c>
      <c r="D91" s="40"/>
      <c r="E91" s="63"/>
      <c r="F91" s="68">
        <v>0</v>
      </c>
      <c r="G91" s="28">
        <v>0</v>
      </c>
    </row>
    <row r="92" spans="1:7" ht="12.75" x14ac:dyDescent="0.2">
      <c r="A92" s="21"/>
      <c r="B92" s="22"/>
      <c r="C92" s="29"/>
      <c r="D92" s="22"/>
      <c r="E92" s="61"/>
      <c r="F92" s="66"/>
      <c r="G92" s="20"/>
    </row>
    <row r="93" spans="1:7" ht="25.5" x14ac:dyDescent="0.2">
      <c r="A93" s="21"/>
      <c r="B93" s="22"/>
      <c r="C93" s="23" t="s">
        <v>143</v>
      </c>
      <c r="D93" s="24"/>
      <c r="E93" s="62"/>
      <c r="F93" s="67"/>
      <c r="G93" s="25"/>
    </row>
    <row r="94" spans="1:7" ht="12.75" x14ac:dyDescent="0.2">
      <c r="A94" s="21"/>
      <c r="B94" s="22"/>
      <c r="C94" s="23" t="s">
        <v>120</v>
      </c>
      <c r="D94" s="40"/>
      <c r="E94" s="63"/>
      <c r="F94" s="68">
        <v>0</v>
      </c>
      <c r="G94" s="28">
        <v>0</v>
      </c>
    </row>
    <row r="95" spans="1:7" ht="12.75" x14ac:dyDescent="0.2">
      <c r="A95" s="21"/>
      <c r="B95" s="22"/>
      <c r="C95" s="29"/>
      <c r="D95" s="22"/>
      <c r="E95" s="61"/>
      <c r="F95" s="71"/>
      <c r="G95" s="42"/>
    </row>
    <row r="96" spans="1:7" ht="25.5" x14ac:dyDescent="0.2">
      <c r="A96" s="21"/>
      <c r="B96" s="22"/>
      <c r="C96" s="44" t="s">
        <v>144</v>
      </c>
      <c r="D96" s="22"/>
      <c r="E96" s="61"/>
      <c r="F96" s="71">
        <v>12.09941491</v>
      </c>
      <c r="G96" s="42">
        <v>2.3180090000000002E-3</v>
      </c>
    </row>
    <row r="97" spans="1:7" ht="12.75" x14ac:dyDescent="0.2">
      <c r="A97" s="21"/>
      <c r="B97" s="22"/>
      <c r="C97" s="45" t="s">
        <v>145</v>
      </c>
      <c r="D97" s="27"/>
      <c r="E97" s="63"/>
      <c r="F97" s="68">
        <v>5219.7454301099997</v>
      </c>
      <c r="G97" s="28">
        <v>0.99999999800000006</v>
      </c>
    </row>
    <row r="99" spans="1:7" ht="12.75" x14ac:dyDescent="0.2">
      <c r="B99" s="156"/>
      <c r="C99" s="156"/>
      <c r="D99" s="156"/>
      <c r="E99" s="156"/>
      <c r="F99" s="156"/>
    </row>
    <row r="100" spans="1:7" ht="12.75" x14ac:dyDescent="0.2">
      <c r="B100" s="156"/>
      <c r="C100" s="156"/>
      <c r="D100" s="156"/>
      <c r="E100" s="156"/>
      <c r="F100" s="156"/>
    </row>
    <row r="102" spans="1:7" ht="12.75" x14ac:dyDescent="0.2">
      <c r="B102" s="51" t="s">
        <v>146</v>
      </c>
      <c r="C102" s="52"/>
      <c r="D102" s="53"/>
    </row>
    <row r="103" spans="1:7" ht="12.75" x14ac:dyDescent="0.2">
      <c r="B103" s="54" t="s">
        <v>147</v>
      </c>
      <c r="C103" s="55"/>
      <c r="D103" s="78" t="s">
        <v>148</v>
      </c>
    </row>
    <row r="104" spans="1:7" ht="12.75" x14ac:dyDescent="0.2">
      <c r="B104" s="54" t="s">
        <v>149</v>
      </c>
      <c r="C104" s="55"/>
      <c r="D104" s="78" t="s">
        <v>148</v>
      </c>
    </row>
    <row r="105" spans="1:7" ht="12.75" x14ac:dyDescent="0.2">
      <c r="B105" s="56" t="s">
        <v>150</v>
      </c>
      <c r="C105" s="55"/>
      <c r="D105" s="57"/>
    </row>
    <row r="106" spans="1:7" ht="25.5" customHeight="1" x14ac:dyDescent="0.2">
      <c r="B106" s="57"/>
      <c r="C106" s="47" t="s">
        <v>151</v>
      </c>
      <c r="D106" s="48" t="s">
        <v>152</v>
      </c>
    </row>
    <row r="107" spans="1:7" ht="12.75" customHeight="1" x14ac:dyDescent="0.2">
      <c r="B107" s="72" t="s">
        <v>153</v>
      </c>
      <c r="C107" s="73" t="s">
        <v>154</v>
      </c>
      <c r="D107" s="73" t="s">
        <v>155</v>
      </c>
    </row>
    <row r="108" spans="1:7" ht="12.75" x14ac:dyDescent="0.2">
      <c r="B108" s="57" t="s">
        <v>156</v>
      </c>
      <c r="C108" s="58">
        <v>10.1709</v>
      </c>
      <c r="D108" s="58">
        <v>9.8644999999999996</v>
      </c>
    </row>
    <row r="109" spans="1:7" ht="12.75" x14ac:dyDescent="0.2">
      <c r="B109" s="57" t="s">
        <v>157</v>
      </c>
      <c r="C109" s="58">
        <v>10.1709</v>
      </c>
      <c r="D109" s="58">
        <v>9.8644999999999996</v>
      </c>
    </row>
    <row r="110" spans="1:7" ht="12.75" x14ac:dyDescent="0.2">
      <c r="B110" s="57" t="s">
        <v>158</v>
      </c>
      <c r="C110" s="58">
        <v>10.154199999999999</v>
      </c>
      <c r="D110" s="58">
        <v>9.8336000000000006</v>
      </c>
    </row>
    <row r="111" spans="1:7" ht="12.75" x14ac:dyDescent="0.2">
      <c r="B111" s="57" t="s">
        <v>159</v>
      </c>
      <c r="C111" s="58">
        <v>10.154299999999999</v>
      </c>
      <c r="D111" s="58">
        <v>9.8337000000000003</v>
      </c>
    </row>
    <row r="113" spans="2:4" ht="12.75" x14ac:dyDescent="0.2">
      <c r="B113" s="74" t="s">
        <v>160</v>
      </c>
      <c r="C113" s="59"/>
      <c r="D113" s="75" t="s">
        <v>148</v>
      </c>
    </row>
    <row r="114" spans="2:4" ht="24.75" customHeight="1" x14ac:dyDescent="0.2">
      <c r="B114" s="76"/>
      <c r="C114" s="76"/>
    </row>
    <row r="115" spans="2:4" ht="15" x14ac:dyDescent="0.25">
      <c r="B115" s="79"/>
      <c r="C115" s="77"/>
      <c r="D115"/>
    </row>
    <row r="117" spans="2:4" ht="12.75" x14ac:dyDescent="0.2">
      <c r="B117" s="56" t="s">
        <v>161</v>
      </c>
      <c r="C117" s="55"/>
      <c r="D117" s="80" t="s">
        <v>148</v>
      </c>
    </row>
    <row r="118" spans="2:4" ht="12.75" x14ac:dyDescent="0.2">
      <c r="B118" s="56" t="s">
        <v>162</v>
      </c>
      <c r="C118" s="55"/>
      <c r="D118" s="80" t="s">
        <v>148</v>
      </c>
    </row>
    <row r="119" spans="2:4" ht="12.75" x14ac:dyDescent="0.2">
      <c r="B119" s="56" t="s">
        <v>163</v>
      </c>
      <c r="C119" s="55"/>
      <c r="D119" s="60">
        <v>0</v>
      </c>
    </row>
    <row r="120" spans="2:4" ht="12.75" x14ac:dyDescent="0.2">
      <c r="B120" s="56" t="s">
        <v>164</v>
      </c>
      <c r="C120" s="55"/>
      <c r="D120" s="60" t="s">
        <v>148</v>
      </c>
    </row>
  </sheetData>
  <mergeCells count="5">
    <mergeCell ref="A1:G1"/>
    <mergeCell ref="A2:G2"/>
    <mergeCell ref="A3:G3"/>
    <mergeCell ref="B99:F99"/>
    <mergeCell ref="B100:F100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workbookViewId="0">
      <selection sqref="A1:G1"/>
    </sheetView>
  </sheetViews>
  <sheetFormatPr defaultRowHeight="15.95" customHeight="1" x14ac:dyDescent="0.2"/>
  <cols>
    <col min="1" max="1" width="5.7109375" style="46" customWidth="1"/>
    <col min="2" max="2" width="22.7109375" style="46" customWidth="1"/>
    <col min="3" max="3" width="25.7109375" style="46" customWidth="1"/>
    <col min="4" max="4" width="14.7109375" style="46" customWidth="1"/>
    <col min="5" max="10" width="13.7109375" style="46" customWidth="1"/>
    <col min="11" max="16384" width="9.140625" style="46"/>
  </cols>
  <sheetData>
    <row r="1" spans="1:7" ht="15" x14ac:dyDescent="0.2">
      <c r="A1" s="153" t="s">
        <v>0</v>
      </c>
      <c r="B1" s="154"/>
      <c r="C1" s="154"/>
      <c r="D1" s="154"/>
      <c r="E1" s="154"/>
      <c r="F1" s="154"/>
      <c r="G1" s="155"/>
    </row>
    <row r="2" spans="1:7" ht="15" x14ac:dyDescent="0.2">
      <c r="A2" s="153" t="s">
        <v>513</v>
      </c>
      <c r="B2" s="154"/>
      <c r="C2" s="154"/>
      <c r="D2" s="154"/>
      <c r="E2" s="154"/>
      <c r="F2" s="154"/>
      <c r="G2" s="155"/>
    </row>
    <row r="3" spans="1:7" ht="15" x14ac:dyDescent="0.2">
      <c r="A3" s="153" t="s">
        <v>1152</v>
      </c>
      <c r="B3" s="154"/>
      <c r="C3" s="154"/>
      <c r="D3" s="154"/>
      <c r="E3" s="154"/>
      <c r="F3" s="154"/>
      <c r="G3" s="155"/>
    </row>
    <row r="4" spans="1:7" ht="30" x14ac:dyDescent="0.2">
      <c r="A4" s="49" t="s">
        <v>2</v>
      </c>
      <c r="B4" s="49" t="s">
        <v>3</v>
      </c>
      <c r="C4" s="81" t="s">
        <v>4</v>
      </c>
      <c r="D4" s="50" t="s">
        <v>5</v>
      </c>
      <c r="E4" s="49" t="s">
        <v>6</v>
      </c>
      <c r="F4" s="49" t="s">
        <v>7</v>
      </c>
      <c r="G4" s="49" t="s">
        <v>8</v>
      </c>
    </row>
    <row r="5" spans="1:7" ht="12.75" x14ac:dyDescent="0.2">
      <c r="A5" s="16"/>
      <c r="B5" s="17"/>
      <c r="C5" s="18" t="s">
        <v>9</v>
      </c>
      <c r="D5" s="19"/>
      <c r="E5" s="61"/>
      <c r="F5" s="66"/>
      <c r="G5" s="20"/>
    </row>
    <row r="6" spans="1:7" ht="28.5" customHeight="1" x14ac:dyDescent="0.2">
      <c r="A6" s="21"/>
      <c r="B6" s="22"/>
      <c r="C6" s="23" t="s">
        <v>10</v>
      </c>
      <c r="D6" s="24"/>
      <c r="E6" s="62"/>
      <c r="F6" s="67"/>
      <c r="G6" s="25"/>
    </row>
    <row r="7" spans="1:7" ht="12.75" x14ac:dyDescent="0.2">
      <c r="A7" s="21">
        <v>1</v>
      </c>
      <c r="B7" s="22" t="s">
        <v>448</v>
      </c>
      <c r="C7" s="26" t="s">
        <v>449</v>
      </c>
      <c r="D7" s="17" t="s">
        <v>187</v>
      </c>
      <c r="E7" s="61">
        <v>11197</v>
      </c>
      <c r="F7" s="66">
        <v>137.924646</v>
      </c>
      <c r="G7" s="20">
        <v>5.3045844000000002E-2</v>
      </c>
    </row>
    <row r="8" spans="1:7" ht="12.75" x14ac:dyDescent="0.2">
      <c r="A8" s="21">
        <v>2</v>
      </c>
      <c r="B8" s="22" t="s">
        <v>30</v>
      </c>
      <c r="C8" s="26" t="s">
        <v>31</v>
      </c>
      <c r="D8" s="17" t="s">
        <v>32</v>
      </c>
      <c r="E8" s="61">
        <v>6224</v>
      </c>
      <c r="F8" s="66">
        <v>133.159368</v>
      </c>
      <c r="G8" s="20">
        <v>5.1213117000000002E-2</v>
      </c>
    </row>
    <row r="9" spans="1:7" ht="12.75" x14ac:dyDescent="0.2">
      <c r="A9" s="21">
        <v>3</v>
      </c>
      <c r="B9" s="22" t="s">
        <v>450</v>
      </c>
      <c r="C9" s="26" t="s">
        <v>451</v>
      </c>
      <c r="D9" s="17" t="s">
        <v>68</v>
      </c>
      <c r="E9" s="61">
        <v>12838</v>
      </c>
      <c r="F9" s="66">
        <v>118.488321</v>
      </c>
      <c r="G9" s="20">
        <v>4.5570630000000001E-2</v>
      </c>
    </row>
    <row r="10" spans="1:7" ht="25.5" x14ac:dyDescent="0.2">
      <c r="A10" s="21">
        <v>4</v>
      </c>
      <c r="B10" s="22" t="s">
        <v>14</v>
      </c>
      <c r="C10" s="26" t="s">
        <v>15</v>
      </c>
      <c r="D10" s="17" t="s">
        <v>16</v>
      </c>
      <c r="E10" s="61">
        <v>8646</v>
      </c>
      <c r="F10" s="66">
        <v>118.484784</v>
      </c>
      <c r="G10" s="20">
        <v>4.5569270000000002E-2</v>
      </c>
    </row>
    <row r="11" spans="1:7" ht="25.5" x14ac:dyDescent="0.2">
      <c r="A11" s="21">
        <v>5</v>
      </c>
      <c r="B11" s="22" t="s">
        <v>60</v>
      </c>
      <c r="C11" s="26" t="s">
        <v>61</v>
      </c>
      <c r="D11" s="17" t="s">
        <v>62</v>
      </c>
      <c r="E11" s="61">
        <v>11978</v>
      </c>
      <c r="F11" s="66">
        <v>110.359303</v>
      </c>
      <c r="G11" s="20">
        <v>4.2444207999999997E-2</v>
      </c>
    </row>
    <row r="12" spans="1:7" ht="12.75" x14ac:dyDescent="0.2">
      <c r="A12" s="21">
        <v>6</v>
      </c>
      <c r="B12" s="22" t="s">
        <v>442</v>
      </c>
      <c r="C12" s="26" t="s">
        <v>443</v>
      </c>
      <c r="D12" s="17" t="s">
        <v>32</v>
      </c>
      <c r="E12" s="61">
        <v>38500</v>
      </c>
      <c r="F12" s="66">
        <v>110.033</v>
      </c>
      <c r="G12" s="20">
        <v>4.2318712000000001E-2</v>
      </c>
    </row>
    <row r="13" spans="1:7" ht="12.75" x14ac:dyDescent="0.2">
      <c r="A13" s="21">
        <v>7</v>
      </c>
      <c r="B13" s="22" t="s">
        <v>454</v>
      </c>
      <c r="C13" s="26" t="s">
        <v>455</v>
      </c>
      <c r="D13" s="17" t="s">
        <v>32</v>
      </c>
      <c r="E13" s="61">
        <v>7661</v>
      </c>
      <c r="F13" s="66">
        <v>102.243706</v>
      </c>
      <c r="G13" s="20">
        <v>3.9322948000000003E-2</v>
      </c>
    </row>
    <row r="14" spans="1:7" ht="12.75" x14ac:dyDescent="0.2">
      <c r="A14" s="21">
        <v>8</v>
      </c>
      <c r="B14" s="22" t="s">
        <v>514</v>
      </c>
      <c r="C14" s="26" t="s">
        <v>515</v>
      </c>
      <c r="D14" s="17" t="s">
        <v>187</v>
      </c>
      <c r="E14" s="61">
        <v>13700</v>
      </c>
      <c r="F14" s="66">
        <v>97.591949999999997</v>
      </c>
      <c r="G14" s="20">
        <v>3.7533881999999998E-2</v>
      </c>
    </row>
    <row r="15" spans="1:7" ht="25.5" x14ac:dyDescent="0.2">
      <c r="A15" s="21">
        <v>9</v>
      </c>
      <c r="B15" s="22" t="s">
        <v>488</v>
      </c>
      <c r="C15" s="26" t="s">
        <v>489</v>
      </c>
      <c r="D15" s="17" t="s">
        <v>35</v>
      </c>
      <c r="E15" s="61">
        <v>33017</v>
      </c>
      <c r="F15" s="66">
        <v>89.690680499999999</v>
      </c>
      <c r="G15" s="20">
        <v>3.4495051999999998E-2</v>
      </c>
    </row>
    <row r="16" spans="1:7" ht="25.5" x14ac:dyDescent="0.2">
      <c r="A16" s="21">
        <v>10</v>
      </c>
      <c r="B16" s="22" t="s">
        <v>464</v>
      </c>
      <c r="C16" s="26" t="s">
        <v>465</v>
      </c>
      <c r="D16" s="17" t="s">
        <v>35</v>
      </c>
      <c r="E16" s="61">
        <v>5212</v>
      </c>
      <c r="F16" s="66">
        <v>83.988774000000006</v>
      </c>
      <c r="G16" s="20">
        <v>3.2302098000000001E-2</v>
      </c>
    </row>
    <row r="17" spans="1:7" ht="25.5" x14ac:dyDescent="0.2">
      <c r="A17" s="21">
        <v>11</v>
      </c>
      <c r="B17" s="22" t="s">
        <v>339</v>
      </c>
      <c r="C17" s="26" t="s">
        <v>340</v>
      </c>
      <c r="D17" s="17" t="s">
        <v>83</v>
      </c>
      <c r="E17" s="61">
        <v>6500</v>
      </c>
      <c r="F17" s="66">
        <v>76.274249999999995</v>
      </c>
      <c r="G17" s="20">
        <v>2.9335091000000001E-2</v>
      </c>
    </row>
    <row r="18" spans="1:7" ht="12.75" x14ac:dyDescent="0.2">
      <c r="A18" s="21">
        <v>12</v>
      </c>
      <c r="B18" s="22" t="s">
        <v>116</v>
      </c>
      <c r="C18" s="26" t="s">
        <v>117</v>
      </c>
      <c r="D18" s="17" t="s">
        <v>32</v>
      </c>
      <c r="E18" s="61">
        <v>27044</v>
      </c>
      <c r="F18" s="66">
        <v>72.897102000000004</v>
      </c>
      <c r="G18" s="20">
        <v>2.8036239000000001E-2</v>
      </c>
    </row>
    <row r="19" spans="1:7" ht="25.5" x14ac:dyDescent="0.2">
      <c r="A19" s="21">
        <v>13</v>
      </c>
      <c r="B19" s="22" t="s">
        <v>476</v>
      </c>
      <c r="C19" s="26" t="s">
        <v>477</v>
      </c>
      <c r="D19" s="17" t="s">
        <v>35</v>
      </c>
      <c r="E19" s="61">
        <v>24332</v>
      </c>
      <c r="F19" s="66">
        <v>72.558024000000003</v>
      </c>
      <c r="G19" s="20">
        <v>2.7905829E-2</v>
      </c>
    </row>
    <row r="20" spans="1:7" ht="12.75" x14ac:dyDescent="0.2">
      <c r="A20" s="21">
        <v>14</v>
      </c>
      <c r="B20" s="22" t="s">
        <v>494</v>
      </c>
      <c r="C20" s="26" t="s">
        <v>495</v>
      </c>
      <c r="D20" s="17" t="s">
        <v>68</v>
      </c>
      <c r="E20" s="61">
        <v>773</v>
      </c>
      <c r="F20" s="66">
        <v>65.992555999999993</v>
      </c>
      <c r="G20" s="20">
        <v>2.5380749000000001E-2</v>
      </c>
    </row>
    <row r="21" spans="1:7" ht="25.5" x14ac:dyDescent="0.2">
      <c r="A21" s="21">
        <v>15</v>
      </c>
      <c r="B21" s="22" t="s">
        <v>84</v>
      </c>
      <c r="C21" s="26" t="s">
        <v>85</v>
      </c>
      <c r="D21" s="17" t="s">
        <v>40</v>
      </c>
      <c r="E21" s="61">
        <v>30000</v>
      </c>
      <c r="F21" s="66">
        <v>49.8</v>
      </c>
      <c r="G21" s="20">
        <v>1.9153089000000002E-2</v>
      </c>
    </row>
    <row r="22" spans="1:7" ht="25.5" x14ac:dyDescent="0.2">
      <c r="A22" s="21">
        <v>16</v>
      </c>
      <c r="B22" s="22" t="s">
        <v>387</v>
      </c>
      <c r="C22" s="26" t="s">
        <v>388</v>
      </c>
      <c r="D22" s="17" t="s">
        <v>35</v>
      </c>
      <c r="E22" s="61">
        <v>6264</v>
      </c>
      <c r="F22" s="66">
        <v>47.809980000000003</v>
      </c>
      <c r="G22" s="20">
        <v>1.8387727E-2</v>
      </c>
    </row>
    <row r="23" spans="1:7" ht="25.5" x14ac:dyDescent="0.2">
      <c r="A23" s="21">
        <v>17</v>
      </c>
      <c r="B23" s="22" t="s">
        <v>243</v>
      </c>
      <c r="C23" s="26" t="s">
        <v>244</v>
      </c>
      <c r="D23" s="17" t="s">
        <v>245</v>
      </c>
      <c r="E23" s="61">
        <v>16688</v>
      </c>
      <c r="F23" s="66">
        <v>47.477359999999997</v>
      </c>
      <c r="G23" s="20">
        <v>1.8259800999999999E-2</v>
      </c>
    </row>
    <row r="24" spans="1:7" ht="12.75" x14ac:dyDescent="0.2">
      <c r="A24" s="21">
        <v>18</v>
      </c>
      <c r="B24" s="22" t="s">
        <v>444</v>
      </c>
      <c r="C24" s="26" t="s">
        <v>445</v>
      </c>
      <c r="D24" s="17" t="s">
        <v>187</v>
      </c>
      <c r="E24" s="61">
        <v>2700</v>
      </c>
      <c r="F24" s="66">
        <v>47.00835</v>
      </c>
      <c r="G24" s="20">
        <v>1.8079419999999999E-2</v>
      </c>
    </row>
    <row r="25" spans="1:7" ht="25.5" x14ac:dyDescent="0.2">
      <c r="A25" s="21">
        <v>19</v>
      </c>
      <c r="B25" s="22" t="s">
        <v>26</v>
      </c>
      <c r="C25" s="26" t="s">
        <v>27</v>
      </c>
      <c r="D25" s="17" t="s">
        <v>16</v>
      </c>
      <c r="E25" s="61">
        <v>38500</v>
      </c>
      <c r="F25" s="66">
        <v>46.180750000000003</v>
      </c>
      <c r="G25" s="20">
        <v>1.7761124999999999E-2</v>
      </c>
    </row>
    <row r="26" spans="1:7" ht="12.75" x14ac:dyDescent="0.2">
      <c r="A26" s="21">
        <v>20</v>
      </c>
      <c r="B26" s="22" t="s">
        <v>373</v>
      </c>
      <c r="C26" s="26" t="s">
        <v>374</v>
      </c>
      <c r="D26" s="17" t="s">
        <v>172</v>
      </c>
      <c r="E26" s="61">
        <v>6023</v>
      </c>
      <c r="F26" s="66">
        <v>44.654522</v>
      </c>
      <c r="G26" s="20">
        <v>1.7174136999999999E-2</v>
      </c>
    </row>
    <row r="27" spans="1:7" ht="25.5" x14ac:dyDescent="0.2">
      <c r="A27" s="21">
        <v>21</v>
      </c>
      <c r="B27" s="22" t="s">
        <v>458</v>
      </c>
      <c r="C27" s="26" t="s">
        <v>459</v>
      </c>
      <c r="D27" s="17" t="s">
        <v>74</v>
      </c>
      <c r="E27" s="61">
        <v>4823</v>
      </c>
      <c r="F27" s="66">
        <v>43.411822999999998</v>
      </c>
      <c r="G27" s="20">
        <v>1.6696195E-2</v>
      </c>
    </row>
    <row r="28" spans="1:7" ht="12.75" x14ac:dyDescent="0.2">
      <c r="A28" s="21">
        <v>22</v>
      </c>
      <c r="B28" s="22" t="s">
        <v>222</v>
      </c>
      <c r="C28" s="26" t="s">
        <v>223</v>
      </c>
      <c r="D28" s="17" t="s">
        <v>172</v>
      </c>
      <c r="E28" s="61">
        <v>13000</v>
      </c>
      <c r="F28" s="66">
        <v>40.020499999999998</v>
      </c>
      <c r="G28" s="20">
        <v>1.5391892000000001E-2</v>
      </c>
    </row>
    <row r="29" spans="1:7" ht="12.75" x14ac:dyDescent="0.2">
      <c r="A29" s="21">
        <v>23</v>
      </c>
      <c r="B29" s="22" t="s">
        <v>492</v>
      </c>
      <c r="C29" s="26" t="s">
        <v>493</v>
      </c>
      <c r="D29" s="17" t="s">
        <v>187</v>
      </c>
      <c r="E29" s="61">
        <v>4339</v>
      </c>
      <c r="F29" s="66">
        <v>39.500086500000002</v>
      </c>
      <c r="G29" s="20">
        <v>1.5191741E-2</v>
      </c>
    </row>
    <row r="30" spans="1:7" ht="12.75" x14ac:dyDescent="0.2">
      <c r="A30" s="21">
        <v>24</v>
      </c>
      <c r="B30" s="22" t="s">
        <v>377</v>
      </c>
      <c r="C30" s="26" t="s">
        <v>378</v>
      </c>
      <c r="D30" s="17" t="s">
        <v>178</v>
      </c>
      <c r="E30" s="61">
        <v>7750</v>
      </c>
      <c r="F30" s="66">
        <v>37.982750000000003</v>
      </c>
      <c r="G30" s="20">
        <v>1.4608173E-2</v>
      </c>
    </row>
    <row r="31" spans="1:7" ht="25.5" x14ac:dyDescent="0.2">
      <c r="A31" s="21">
        <v>25</v>
      </c>
      <c r="B31" s="22" t="s">
        <v>38</v>
      </c>
      <c r="C31" s="26" t="s">
        <v>39</v>
      </c>
      <c r="D31" s="17" t="s">
        <v>40</v>
      </c>
      <c r="E31" s="61">
        <v>4600</v>
      </c>
      <c r="F31" s="66">
        <v>37.503799999999998</v>
      </c>
      <c r="G31" s="20">
        <v>1.4423968000000001E-2</v>
      </c>
    </row>
    <row r="32" spans="1:7" ht="12.75" x14ac:dyDescent="0.2">
      <c r="A32" s="21">
        <v>26</v>
      </c>
      <c r="B32" s="22" t="s">
        <v>516</v>
      </c>
      <c r="C32" s="26" t="s">
        <v>517</v>
      </c>
      <c r="D32" s="17" t="s">
        <v>172</v>
      </c>
      <c r="E32" s="61">
        <v>1244</v>
      </c>
      <c r="F32" s="66">
        <v>35.134914000000002</v>
      </c>
      <c r="G32" s="20">
        <v>1.3512893999999999E-2</v>
      </c>
    </row>
    <row r="33" spans="1:7" ht="25.5" x14ac:dyDescent="0.2">
      <c r="A33" s="21">
        <v>27</v>
      </c>
      <c r="B33" s="22" t="s">
        <v>385</v>
      </c>
      <c r="C33" s="26" t="s">
        <v>386</v>
      </c>
      <c r="D33" s="17" t="s">
        <v>35</v>
      </c>
      <c r="E33" s="61">
        <v>8200</v>
      </c>
      <c r="F33" s="66">
        <v>34.698300000000003</v>
      </c>
      <c r="G33" s="20">
        <v>1.3344973E-2</v>
      </c>
    </row>
    <row r="34" spans="1:7" ht="25.5" x14ac:dyDescent="0.2">
      <c r="A34" s="21">
        <v>28</v>
      </c>
      <c r="B34" s="22" t="s">
        <v>226</v>
      </c>
      <c r="C34" s="26" t="s">
        <v>227</v>
      </c>
      <c r="D34" s="17" t="s">
        <v>172</v>
      </c>
      <c r="E34" s="61">
        <v>4900</v>
      </c>
      <c r="F34" s="66">
        <v>33.756100000000004</v>
      </c>
      <c r="G34" s="20">
        <v>1.2982601999999999E-2</v>
      </c>
    </row>
    <row r="35" spans="1:7" ht="25.5" x14ac:dyDescent="0.2">
      <c r="A35" s="21">
        <v>29</v>
      </c>
      <c r="B35" s="22" t="s">
        <v>446</v>
      </c>
      <c r="C35" s="26" t="s">
        <v>447</v>
      </c>
      <c r="D35" s="17" t="s">
        <v>178</v>
      </c>
      <c r="E35" s="61">
        <v>1802</v>
      </c>
      <c r="F35" s="66">
        <v>33.030659999999997</v>
      </c>
      <c r="G35" s="20">
        <v>1.2703598E-2</v>
      </c>
    </row>
    <row r="36" spans="1:7" ht="12.75" x14ac:dyDescent="0.2">
      <c r="A36" s="21">
        <v>30</v>
      </c>
      <c r="B36" s="22" t="s">
        <v>518</v>
      </c>
      <c r="C36" s="26" t="s">
        <v>519</v>
      </c>
      <c r="D36" s="17" t="s">
        <v>360</v>
      </c>
      <c r="E36" s="61">
        <v>9333</v>
      </c>
      <c r="F36" s="66">
        <v>32.749496999999998</v>
      </c>
      <c r="G36" s="20">
        <v>1.2595462999999999E-2</v>
      </c>
    </row>
    <row r="37" spans="1:7" ht="12.75" x14ac:dyDescent="0.2">
      <c r="A37" s="21">
        <v>31</v>
      </c>
      <c r="B37" s="22" t="s">
        <v>507</v>
      </c>
      <c r="C37" s="26" t="s">
        <v>508</v>
      </c>
      <c r="D37" s="17" t="s">
        <v>68</v>
      </c>
      <c r="E37" s="61">
        <v>900</v>
      </c>
      <c r="F37" s="66">
        <v>31.9041</v>
      </c>
      <c r="G37" s="20">
        <v>1.2270323E-2</v>
      </c>
    </row>
    <row r="38" spans="1:7" ht="25.5" x14ac:dyDescent="0.2">
      <c r="A38" s="21">
        <v>32</v>
      </c>
      <c r="B38" s="22" t="s">
        <v>520</v>
      </c>
      <c r="C38" s="26" t="s">
        <v>521</v>
      </c>
      <c r="D38" s="17" t="s">
        <v>65</v>
      </c>
      <c r="E38" s="61">
        <v>11000</v>
      </c>
      <c r="F38" s="66">
        <v>31.333500000000001</v>
      </c>
      <c r="G38" s="20">
        <v>1.205087E-2</v>
      </c>
    </row>
    <row r="39" spans="1:7" ht="12.75" x14ac:dyDescent="0.2">
      <c r="A39" s="21">
        <v>33</v>
      </c>
      <c r="B39" s="22" t="s">
        <v>522</v>
      </c>
      <c r="C39" s="26" t="s">
        <v>523</v>
      </c>
      <c r="D39" s="17" t="s">
        <v>19</v>
      </c>
      <c r="E39" s="61">
        <v>3000</v>
      </c>
      <c r="F39" s="66">
        <v>31.193999999999999</v>
      </c>
      <c r="G39" s="20">
        <v>1.1997218E-2</v>
      </c>
    </row>
    <row r="40" spans="1:7" ht="38.25" x14ac:dyDescent="0.2">
      <c r="A40" s="21">
        <v>34</v>
      </c>
      <c r="B40" s="22" t="s">
        <v>302</v>
      </c>
      <c r="C40" s="26" t="s">
        <v>303</v>
      </c>
      <c r="D40" s="17" t="s">
        <v>304</v>
      </c>
      <c r="E40" s="61">
        <v>16393</v>
      </c>
      <c r="F40" s="66">
        <v>30.343443000000001</v>
      </c>
      <c r="G40" s="20">
        <v>1.1670094000000001E-2</v>
      </c>
    </row>
    <row r="41" spans="1:7" ht="25.5" x14ac:dyDescent="0.2">
      <c r="A41" s="21">
        <v>35</v>
      </c>
      <c r="B41" s="22" t="s">
        <v>213</v>
      </c>
      <c r="C41" s="26" t="s">
        <v>214</v>
      </c>
      <c r="D41" s="17" t="s">
        <v>40</v>
      </c>
      <c r="E41" s="61">
        <v>3700</v>
      </c>
      <c r="F41" s="66">
        <v>30.267849999999999</v>
      </c>
      <c r="G41" s="20">
        <v>1.1641021E-2</v>
      </c>
    </row>
    <row r="42" spans="1:7" ht="25.5" x14ac:dyDescent="0.2">
      <c r="A42" s="21">
        <v>36</v>
      </c>
      <c r="B42" s="22" t="s">
        <v>427</v>
      </c>
      <c r="C42" s="26" t="s">
        <v>428</v>
      </c>
      <c r="D42" s="17" t="s">
        <v>343</v>
      </c>
      <c r="E42" s="61">
        <v>20000</v>
      </c>
      <c r="F42" s="66">
        <v>29.66</v>
      </c>
      <c r="G42" s="20">
        <v>1.1407241E-2</v>
      </c>
    </row>
    <row r="43" spans="1:7" ht="25.5" x14ac:dyDescent="0.2">
      <c r="A43" s="21">
        <v>37</v>
      </c>
      <c r="B43" s="22" t="s">
        <v>524</v>
      </c>
      <c r="C43" s="26" t="s">
        <v>525</v>
      </c>
      <c r="D43" s="17" t="s">
        <v>62</v>
      </c>
      <c r="E43" s="61">
        <v>16431</v>
      </c>
      <c r="F43" s="66">
        <v>28.606370999999999</v>
      </c>
      <c r="G43" s="20">
        <v>1.1002016E-2</v>
      </c>
    </row>
    <row r="44" spans="1:7" ht="25.5" x14ac:dyDescent="0.2">
      <c r="A44" s="21">
        <v>38</v>
      </c>
      <c r="B44" s="22" t="s">
        <v>526</v>
      </c>
      <c r="C44" s="26" t="s">
        <v>527</v>
      </c>
      <c r="D44" s="17" t="s">
        <v>424</v>
      </c>
      <c r="E44" s="61">
        <v>9171</v>
      </c>
      <c r="F44" s="66">
        <v>27.178258499999998</v>
      </c>
      <c r="G44" s="20">
        <v>1.0452763E-2</v>
      </c>
    </row>
    <row r="45" spans="1:7" ht="25.5" x14ac:dyDescent="0.2">
      <c r="A45" s="21">
        <v>39</v>
      </c>
      <c r="B45" s="22" t="s">
        <v>422</v>
      </c>
      <c r="C45" s="26" t="s">
        <v>423</v>
      </c>
      <c r="D45" s="17" t="s">
        <v>424</v>
      </c>
      <c r="E45" s="61">
        <v>38500</v>
      </c>
      <c r="F45" s="66">
        <v>27.123249999999999</v>
      </c>
      <c r="G45" s="20">
        <v>1.0431607000000001E-2</v>
      </c>
    </row>
    <row r="46" spans="1:7" ht="25.5" x14ac:dyDescent="0.2">
      <c r="A46" s="21">
        <v>40</v>
      </c>
      <c r="B46" s="22" t="s">
        <v>528</v>
      </c>
      <c r="C46" s="26" t="s">
        <v>529</v>
      </c>
      <c r="D46" s="17" t="s">
        <v>35</v>
      </c>
      <c r="E46" s="61">
        <v>37046</v>
      </c>
      <c r="F46" s="66">
        <v>26.469366999999998</v>
      </c>
      <c r="G46" s="20">
        <v>1.0180122999999999E-2</v>
      </c>
    </row>
    <row r="47" spans="1:7" ht="25.5" x14ac:dyDescent="0.2">
      <c r="A47" s="21">
        <v>41</v>
      </c>
      <c r="B47" s="22" t="s">
        <v>530</v>
      </c>
      <c r="C47" s="26" t="s">
        <v>531</v>
      </c>
      <c r="D47" s="17" t="s">
        <v>208</v>
      </c>
      <c r="E47" s="61">
        <v>4700</v>
      </c>
      <c r="F47" s="66">
        <v>26.134350000000001</v>
      </c>
      <c r="G47" s="20">
        <v>1.0051276E-2</v>
      </c>
    </row>
    <row r="48" spans="1:7" ht="12.75" x14ac:dyDescent="0.2">
      <c r="A48" s="21">
        <v>42</v>
      </c>
      <c r="B48" s="22" t="s">
        <v>23</v>
      </c>
      <c r="C48" s="26" t="s">
        <v>24</v>
      </c>
      <c r="D48" s="17" t="s">
        <v>25</v>
      </c>
      <c r="E48" s="61">
        <v>10839</v>
      </c>
      <c r="F48" s="66">
        <v>24.880924499999999</v>
      </c>
      <c r="G48" s="20">
        <v>9.5692079999999992E-3</v>
      </c>
    </row>
    <row r="49" spans="1:7" ht="25.5" x14ac:dyDescent="0.2">
      <c r="A49" s="21">
        <v>43</v>
      </c>
      <c r="B49" s="22" t="s">
        <v>416</v>
      </c>
      <c r="C49" s="26" t="s">
        <v>417</v>
      </c>
      <c r="D49" s="17" t="s">
        <v>40</v>
      </c>
      <c r="E49" s="61">
        <v>3500</v>
      </c>
      <c r="F49" s="66">
        <v>24.547249999999998</v>
      </c>
      <c r="G49" s="20">
        <v>9.4408770000000003E-3</v>
      </c>
    </row>
    <row r="50" spans="1:7" ht="25.5" x14ac:dyDescent="0.2">
      <c r="A50" s="21">
        <v>44</v>
      </c>
      <c r="B50" s="22" t="s">
        <v>228</v>
      </c>
      <c r="C50" s="26" t="s">
        <v>229</v>
      </c>
      <c r="D50" s="17" t="s">
        <v>35</v>
      </c>
      <c r="E50" s="61">
        <v>3200</v>
      </c>
      <c r="F50" s="66">
        <v>24.105599999999999</v>
      </c>
      <c r="G50" s="20">
        <v>9.2710180000000007E-3</v>
      </c>
    </row>
    <row r="51" spans="1:7" ht="12.75" x14ac:dyDescent="0.2">
      <c r="A51" s="21">
        <v>45</v>
      </c>
      <c r="B51" s="22" t="s">
        <v>532</v>
      </c>
      <c r="C51" s="26" t="s">
        <v>533</v>
      </c>
      <c r="D51" s="17" t="s">
        <v>237</v>
      </c>
      <c r="E51" s="61">
        <v>3404</v>
      </c>
      <c r="F51" s="66">
        <v>24.086704000000001</v>
      </c>
      <c r="G51" s="20">
        <v>9.2637510000000006E-3</v>
      </c>
    </row>
    <row r="52" spans="1:7" ht="12.75" x14ac:dyDescent="0.2">
      <c r="A52" s="21">
        <v>46</v>
      </c>
      <c r="B52" s="22" t="s">
        <v>534</v>
      </c>
      <c r="C52" s="26" t="s">
        <v>535</v>
      </c>
      <c r="D52" s="17" t="s">
        <v>32</v>
      </c>
      <c r="E52" s="61">
        <v>17293</v>
      </c>
      <c r="F52" s="66">
        <v>23.665470500000001</v>
      </c>
      <c r="G52" s="20">
        <v>9.1017440000000002E-3</v>
      </c>
    </row>
    <row r="53" spans="1:7" ht="25.5" x14ac:dyDescent="0.2">
      <c r="A53" s="21">
        <v>47</v>
      </c>
      <c r="B53" s="22" t="s">
        <v>536</v>
      </c>
      <c r="C53" s="26" t="s">
        <v>537</v>
      </c>
      <c r="D53" s="17" t="s">
        <v>217</v>
      </c>
      <c r="E53" s="61">
        <v>4400</v>
      </c>
      <c r="F53" s="66">
        <v>21.135400000000001</v>
      </c>
      <c r="G53" s="20">
        <v>8.1286789999999998E-3</v>
      </c>
    </row>
    <row r="54" spans="1:7" ht="25.5" x14ac:dyDescent="0.2">
      <c r="A54" s="21">
        <v>48</v>
      </c>
      <c r="B54" s="22" t="s">
        <v>538</v>
      </c>
      <c r="C54" s="26" t="s">
        <v>539</v>
      </c>
      <c r="D54" s="17" t="s">
        <v>13</v>
      </c>
      <c r="E54" s="61">
        <v>1956</v>
      </c>
      <c r="F54" s="66">
        <v>20.448024</v>
      </c>
      <c r="G54" s="20">
        <v>7.8643140000000007E-3</v>
      </c>
    </row>
    <row r="55" spans="1:7" ht="12.75" x14ac:dyDescent="0.2">
      <c r="A55" s="21">
        <v>49</v>
      </c>
      <c r="B55" s="22" t="s">
        <v>456</v>
      </c>
      <c r="C55" s="26" t="s">
        <v>457</v>
      </c>
      <c r="D55" s="17" t="s">
        <v>178</v>
      </c>
      <c r="E55" s="61">
        <v>1661</v>
      </c>
      <c r="F55" s="66">
        <v>19.415429</v>
      </c>
      <c r="G55" s="20">
        <v>7.4671779999999997E-3</v>
      </c>
    </row>
    <row r="56" spans="1:7" ht="12.75" x14ac:dyDescent="0.2">
      <c r="A56" s="21">
        <v>50</v>
      </c>
      <c r="B56" s="22" t="s">
        <v>425</v>
      </c>
      <c r="C56" s="26" t="s">
        <v>426</v>
      </c>
      <c r="D56" s="17" t="s">
        <v>309</v>
      </c>
      <c r="E56" s="61">
        <v>1464</v>
      </c>
      <c r="F56" s="66">
        <v>18.354168000000001</v>
      </c>
      <c r="G56" s="20">
        <v>7.0590160000000004E-3</v>
      </c>
    </row>
    <row r="57" spans="1:7" ht="25.5" x14ac:dyDescent="0.2">
      <c r="A57" s="21">
        <v>51</v>
      </c>
      <c r="B57" s="22" t="s">
        <v>293</v>
      </c>
      <c r="C57" s="26" t="s">
        <v>294</v>
      </c>
      <c r="D57" s="17" t="s">
        <v>295</v>
      </c>
      <c r="E57" s="61">
        <v>10500</v>
      </c>
      <c r="F57" s="66">
        <v>12.19575</v>
      </c>
      <c r="G57" s="20">
        <v>4.6904879999999996E-3</v>
      </c>
    </row>
    <row r="58" spans="1:7" ht="12.75" x14ac:dyDescent="0.2">
      <c r="A58" s="16"/>
      <c r="B58" s="17"/>
      <c r="C58" s="23" t="s">
        <v>120</v>
      </c>
      <c r="D58" s="27"/>
      <c r="E58" s="63"/>
      <c r="F58" s="68">
        <v>2573.4550664999997</v>
      </c>
      <c r="G58" s="28">
        <v>0.989751292</v>
      </c>
    </row>
    <row r="59" spans="1:7" ht="12.75" x14ac:dyDescent="0.2">
      <c r="A59" s="21"/>
      <c r="B59" s="22"/>
      <c r="C59" s="29"/>
      <c r="D59" s="30"/>
      <c r="E59" s="61"/>
      <c r="F59" s="66"/>
      <c r="G59" s="20"/>
    </row>
    <row r="60" spans="1:7" ht="12.75" x14ac:dyDescent="0.2">
      <c r="A60" s="16"/>
      <c r="B60" s="17"/>
      <c r="C60" s="23" t="s">
        <v>121</v>
      </c>
      <c r="D60" s="24"/>
      <c r="E60" s="62"/>
      <c r="F60" s="67"/>
      <c r="G60" s="25"/>
    </row>
    <row r="61" spans="1:7" ht="12.75" x14ac:dyDescent="0.2">
      <c r="A61" s="16"/>
      <c r="B61" s="17"/>
      <c r="C61" s="23" t="s">
        <v>120</v>
      </c>
      <c r="D61" s="27"/>
      <c r="E61" s="63"/>
      <c r="F61" s="68">
        <v>0</v>
      </c>
      <c r="G61" s="28">
        <v>0</v>
      </c>
    </row>
    <row r="62" spans="1:7" ht="12.75" x14ac:dyDescent="0.2">
      <c r="A62" s="21"/>
      <c r="B62" s="22"/>
      <c r="C62" s="29"/>
      <c r="D62" s="30"/>
      <c r="E62" s="61"/>
      <c r="F62" s="66"/>
      <c r="G62" s="20"/>
    </row>
    <row r="63" spans="1:7" ht="12.75" x14ac:dyDescent="0.2">
      <c r="A63" s="31"/>
      <c r="B63" s="32"/>
      <c r="C63" s="23" t="s">
        <v>122</v>
      </c>
      <c r="D63" s="24"/>
      <c r="E63" s="62"/>
      <c r="F63" s="67"/>
      <c r="G63" s="25"/>
    </row>
    <row r="64" spans="1:7" ht="12.75" x14ac:dyDescent="0.2">
      <c r="A64" s="33"/>
      <c r="B64" s="34"/>
      <c r="C64" s="23" t="s">
        <v>120</v>
      </c>
      <c r="D64" s="35"/>
      <c r="E64" s="64"/>
      <c r="F64" s="69">
        <v>0</v>
      </c>
      <c r="G64" s="36">
        <v>0</v>
      </c>
    </row>
    <row r="65" spans="1:7" ht="12.75" x14ac:dyDescent="0.2">
      <c r="A65" s="33"/>
      <c r="B65" s="34"/>
      <c r="C65" s="29"/>
      <c r="D65" s="37"/>
      <c r="E65" s="65"/>
      <c r="F65" s="70"/>
      <c r="G65" s="38"/>
    </row>
    <row r="66" spans="1:7" ht="12.75" x14ac:dyDescent="0.2">
      <c r="A66" s="16"/>
      <c r="B66" s="17"/>
      <c r="C66" s="23" t="s">
        <v>123</v>
      </c>
      <c r="D66" s="24"/>
      <c r="E66" s="62"/>
      <c r="F66" s="67"/>
      <c r="G66" s="25"/>
    </row>
    <row r="67" spans="1:7" ht="12.75" x14ac:dyDescent="0.2">
      <c r="A67" s="16"/>
      <c r="B67" s="17"/>
      <c r="C67" s="23" t="s">
        <v>120</v>
      </c>
      <c r="D67" s="27"/>
      <c r="E67" s="63"/>
      <c r="F67" s="68">
        <v>0</v>
      </c>
      <c r="G67" s="28">
        <v>0</v>
      </c>
    </row>
    <row r="68" spans="1:7" ht="12.75" x14ac:dyDescent="0.2">
      <c r="A68" s="16"/>
      <c r="B68" s="17"/>
      <c r="C68" s="29"/>
      <c r="D68" s="19"/>
      <c r="E68" s="61"/>
      <c r="F68" s="66"/>
      <c r="G68" s="20"/>
    </row>
    <row r="69" spans="1:7" ht="12.75" x14ac:dyDescent="0.2">
      <c r="A69" s="16"/>
      <c r="B69" s="17"/>
      <c r="C69" s="23" t="s">
        <v>124</v>
      </c>
      <c r="D69" s="24"/>
      <c r="E69" s="62"/>
      <c r="F69" s="67"/>
      <c r="G69" s="25"/>
    </row>
    <row r="70" spans="1:7" ht="12.75" x14ac:dyDescent="0.2">
      <c r="A70" s="16"/>
      <c r="B70" s="17"/>
      <c r="C70" s="23" t="s">
        <v>120</v>
      </c>
      <c r="D70" s="27"/>
      <c r="E70" s="63"/>
      <c r="F70" s="68">
        <v>0</v>
      </c>
      <c r="G70" s="28">
        <v>0</v>
      </c>
    </row>
    <row r="71" spans="1:7" ht="12.75" x14ac:dyDescent="0.2">
      <c r="A71" s="16"/>
      <c r="B71" s="17"/>
      <c r="C71" s="29"/>
      <c r="D71" s="19"/>
      <c r="E71" s="61"/>
      <c r="F71" s="66"/>
      <c r="G71" s="20"/>
    </row>
    <row r="72" spans="1:7" ht="12.75" x14ac:dyDescent="0.2">
      <c r="A72" s="16"/>
      <c r="B72" s="17"/>
      <c r="C72" s="23" t="s">
        <v>125</v>
      </c>
      <c r="D72" s="24"/>
      <c r="E72" s="62"/>
      <c r="F72" s="67"/>
      <c r="G72" s="25"/>
    </row>
    <row r="73" spans="1:7" ht="12.75" x14ac:dyDescent="0.2">
      <c r="A73" s="16"/>
      <c r="B73" s="17"/>
      <c r="C73" s="23" t="s">
        <v>120</v>
      </c>
      <c r="D73" s="27"/>
      <c r="E73" s="63"/>
      <c r="F73" s="68">
        <v>0</v>
      </c>
      <c r="G73" s="28">
        <v>0</v>
      </c>
    </row>
    <row r="74" spans="1:7" ht="12.75" x14ac:dyDescent="0.2">
      <c r="A74" s="16"/>
      <c r="B74" s="17"/>
      <c r="C74" s="29"/>
      <c r="D74" s="19"/>
      <c r="E74" s="61"/>
      <c r="F74" s="66"/>
      <c r="G74" s="20"/>
    </row>
    <row r="75" spans="1:7" ht="25.5" x14ac:dyDescent="0.2">
      <c r="A75" s="21"/>
      <c r="B75" s="22"/>
      <c r="C75" s="39" t="s">
        <v>126</v>
      </c>
      <c r="D75" s="40"/>
      <c r="E75" s="63"/>
      <c r="F75" s="68">
        <v>2573.4550664999997</v>
      </c>
      <c r="G75" s="28">
        <v>0.989751292</v>
      </c>
    </row>
    <row r="76" spans="1:7" ht="12.75" x14ac:dyDescent="0.2">
      <c r="A76" s="16"/>
      <c r="B76" s="17"/>
      <c r="C76" s="26"/>
      <c r="D76" s="19"/>
      <c r="E76" s="61"/>
      <c r="F76" s="66"/>
      <c r="G76" s="20"/>
    </row>
    <row r="77" spans="1:7" ht="12.75" x14ac:dyDescent="0.2">
      <c r="A77" s="16"/>
      <c r="B77" s="17"/>
      <c r="C77" s="18" t="s">
        <v>127</v>
      </c>
      <c r="D77" s="19"/>
      <c r="E77" s="61"/>
      <c r="F77" s="66"/>
      <c r="G77" s="20"/>
    </row>
    <row r="78" spans="1:7" ht="25.5" x14ac:dyDescent="0.2">
      <c r="A78" s="16"/>
      <c r="B78" s="17"/>
      <c r="C78" s="23" t="s">
        <v>10</v>
      </c>
      <c r="D78" s="24"/>
      <c r="E78" s="62"/>
      <c r="F78" s="67"/>
      <c r="G78" s="25"/>
    </row>
    <row r="79" spans="1:7" ht="12.75" x14ac:dyDescent="0.2">
      <c r="A79" s="21"/>
      <c r="B79" s="22"/>
      <c r="C79" s="23" t="s">
        <v>120</v>
      </c>
      <c r="D79" s="27"/>
      <c r="E79" s="63"/>
      <c r="F79" s="68">
        <v>0</v>
      </c>
      <c r="G79" s="28">
        <v>0</v>
      </c>
    </row>
    <row r="80" spans="1:7" ht="12.75" x14ac:dyDescent="0.2">
      <c r="A80" s="21"/>
      <c r="B80" s="22"/>
      <c r="C80" s="29"/>
      <c r="D80" s="19"/>
      <c r="E80" s="61"/>
      <c r="F80" s="66"/>
      <c r="G80" s="20"/>
    </row>
    <row r="81" spans="1:7" ht="12.75" x14ac:dyDescent="0.2">
      <c r="A81" s="16"/>
      <c r="B81" s="41"/>
      <c r="C81" s="23" t="s">
        <v>128</v>
      </c>
      <c r="D81" s="24"/>
      <c r="E81" s="62"/>
      <c r="F81" s="67"/>
      <c r="G81" s="25"/>
    </row>
    <row r="82" spans="1:7" ht="12.75" x14ac:dyDescent="0.2">
      <c r="A82" s="21"/>
      <c r="B82" s="22"/>
      <c r="C82" s="23" t="s">
        <v>120</v>
      </c>
      <c r="D82" s="27"/>
      <c r="E82" s="63"/>
      <c r="F82" s="68">
        <v>0</v>
      </c>
      <c r="G82" s="28">
        <v>0</v>
      </c>
    </row>
    <row r="83" spans="1:7" ht="12.75" x14ac:dyDescent="0.2">
      <c r="A83" s="21"/>
      <c r="B83" s="22"/>
      <c r="C83" s="29"/>
      <c r="D83" s="19"/>
      <c r="E83" s="61"/>
      <c r="F83" s="71"/>
      <c r="G83" s="42"/>
    </row>
    <row r="84" spans="1:7" ht="12.75" x14ac:dyDescent="0.2">
      <c r="A84" s="16"/>
      <c r="B84" s="17"/>
      <c r="C84" s="23" t="s">
        <v>129</v>
      </c>
      <c r="D84" s="24"/>
      <c r="E84" s="62"/>
      <c r="F84" s="67"/>
      <c r="G84" s="25"/>
    </row>
    <row r="85" spans="1:7" ht="12.75" x14ac:dyDescent="0.2">
      <c r="A85" s="21"/>
      <c r="B85" s="22"/>
      <c r="C85" s="23" t="s">
        <v>120</v>
      </c>
      <c r="D85" s="27"/>
      <c r="E85" s="63"/>
      <c r="F85" s="68">
        <v>0</v>
      </c>
      <c r="G85" s="28">
        <v>0</v>
      </c>
    </row>
    <row r="86" spans="1:7" ht="12.75" x14ac:dyDescent="0.2">
      <c r="A86" s="16"/>
      <c r="B86" s="17"/>
      <c r="C86" s="29"/>
      <c r="D86" s="19"/>
      <c r="E86" s="61"/>
      <c r="F86" s="66"/>
      <c r="G86" s="20"/>
    </row>
    <row r="87" spans="1:7" ht="25.5" x14ac:dyDescent="0.2">
      <c r="A87" s="16"/>
      <c r="B87" s="41"/>
      <c r="C87" s="23" t="s">
        <v>130</v>
      </c>
      <c r="D87" s="24"/>
      <c r="E87" s="62"/>
      <c r="F87" s="67"/>
      <c r="G87" s="25"/>
    </row>
    <row r="88" spans="1:7" ht="12.75" x14ac:dyDescent="0.2">
      <c r="A88" s="21"/>
      <c r="B88" s="22"/>
      <c r="C88" s="23" t="s">
        <v>120</v>
      </c>
      <c r="D88" s="27"/>
      <c r="E88" s="63"/>
      <c r="F88" s="68">
        <v>0</v>
      </c>
      <c r="G88" s="28">
        <v>0</v>
      </c>
    </row>
    <row r="89" spans="1:7" ht="12.75" x14ac:dyDescent="0.2">
      <c r="A89" s="21"/>
      <c r="B89" s="22"/>
      <c r="C89" s="29"/>
      <c r="D89" s="19"/>
      <c r="E89" s="61"/>
      <c r="F89" s="66"/>
      <c r="G89" s="20"/>
    </row>
    <row r="90" spans="1:7" ht="12.75" x14ac:dyDescent="0.2">
      <c r="A90" s="21"/>
      <c r="B90" s="22"/>
      <c r="C90" s="43" t="s">
        <v>131</v>
      </c>
      <c r="D90" s="40"/>
      <c r="E90" s="63"/>
      <c r="F90" s="68">
        <v>0</v>
      </c>
      <c r="G90" s="28">
        <v>0</v>
      </c>
    </row>
    <row r="91" spans="1:7" ht="12.75" x14ac:dyDescent="0.2">
      <c r="A91" s="21"/>
      <c r="B91" s="22"/>
      <c r="C91" s="26"/>
      <c r="D91" s="19"/>
      <c r="E91" s="61"/>
      <c r="F91" s="66"/>
      <c r="G91" s="20"/>
    </row>
    <row r="92" spans="1:7" ht="12.75" x14ac:dyDescent="0.2">
      <c r="A92" s="16"/>
      <c r="B92" s="17"/>
      <c r="C92" s="18" t="s">
        <v>132</v>
      </c>
      <c r="D92" s="19"/>
      <c r="E92" s="61"/>
      <c r="F92" s="66"/>
      <c r="G92" s="20"/>
    </row>
    <row r="93" spans="1:7" ht="12.75" x14ac:dyDescent="0.2">
      <c r="A93" s="21"/>
      <c r="B93" s="22"/>
      <c r="C93" s="23" t="s">
        <v>133</v>
      </c>
      <c r="D93" s="24"/>
      <c r="E93" s="62"/>
      <c r="F93" s="67"/>
      <c r="G93" s="25"/>
    </row>
    <row r="94" spans="1:7" ht="12.75" x14ac:dyDescent="0.2">
      <c r="A94" s="21"/>
      <c r="B94" s="22"/>
      <c r="C94" s="23" t="s">
        <v>120</v>
      </c>
      <c r="D94" s="40"/>
      <c r="E94" s="63"/>
      <c r="F94" s="68">
        <v>0</v>
      </c>
      <c r="G94" s="28">
        <v>0</v>
      </c>
    </row>
    <row r="95" spans="1:7" ht="12.75" x14ac:dyDescent="0.2">
      <c r="A95" s="21"/>
      <c r="B95" s="22"/>
      <c r="C95" s="29"/>
      <c r="D95" s="22"/>
      <c r="E95" s="61"/>
      <c r="F95" s="66"/>
      <c r="G95" s="20"/>
    </row>
    <row r="96" spans="1:7" ht="12.75" x14ac:dyDescent="0.2">
      <c r="A96" s="21"/>
      <c r="B96" s="22"/>
      <c r="C96" s="23" t="s">
        <v>134</v>
      </c>
      <c r="D96" s="24"/>
      <c r="E96" s="62"/>
      <c r="F96" s="67"/>
      <c r="G96" s="25"/>
    </row>
    <row r="97" spans="1:7" ht="12.75" x14ac:dyDescent="0.2">
      <c r="A97" s="21"/>
      <c r="B97" s="22"/>
      <c r="C97" s="23" t="s">
        <v>120</v>
      </c>
      <c r="D97" s="40"/>
      <c r="E97" s="63"/>
      <c r="F97" s="68">
        <v>0</v>
      </c>
      <c r="G97" s="28">
        <v>0</v>
      </c>
    </row>
    <row r="98" spans="1:7" ht="12.75" x14ac:dyDescent="0.2">
      <c r="A98" s="21"/>
      <c r="B98" s="22"/>
      <c r="C98" s="29"/>
      <c r="D98" s="22"/>
      <c r="E98" s="61"/>
      <c r="F98" s="66"/>
      <c r="G98" s="20"/>
    </row>
    <row r="99" spans="1:7" ht="12.75" x14ac:dyDescent="0.2">
      <c r="A99" s="21"/>
      <c r="B99" s="22"/>
      <c r="C99" s="23" t="s">
        <v>135</v>
      </c>
      <c r="D99" s="24"/>
      <c r="E99" s="62"/>
      <c r="F99" s="67"/>
      <c r="G99" s="25"/>
    </row>
    <row r="100" spans="1:7" ht="12.75" x14ac:dyDescent="0.2">
      <c r="A100" s="21"/>
      <c r="B100" s="22"/>
      <c r="C100" s="23" t="s">
        <v>120</v>
      </c>
      <c r="D100" s="40"/>
      <c r="E100" s="63"/>
      <c r="F100" s="68">
        <v>0</v>
      </c>
      <c r="G100" s="28">
        <v>0</v>
      </c>
    </row>
    <row r="101" spans="1:7" ht="12.75" x14ac:dyDescent="0.2">
      <c r="A101" s="21"/>
      <c r="B101" s="22"/>
      <c r="C101" s="29"/>
      <c r="D101" s="22"/>
      <c r="E101" s="61"/>
      <c r="F101" s="66"/>
      <c r="G101" s="20"/>
    </row>
    <row r="102" spans="1:7" ht="12.75" x14ac:dyDescent="0.2">
      <c r="A102" s="21"/>
      <c r="B102" s="22"/>
      <c r="C102" s="23" t="s">
        <v>136</v>
      </c>
      <c r="D102" s="24"/>
      <c r="E102" s="62"/>
      <c r="F102" s="67"/>
      <c r="G102" s="25"/>
    </row>
    <row r="103" spans="1:7" ht="12.75" x14ac:dyDescent="0.2">
      <c r="A103" s="21">
        <v>1</v>
      </c>
      <c r="B103" s="22"/>
      <c r="C103" s="26" t="s">
        <v>137</v>
      </c>
      <c r="D103" s="30"/>
      <c r="E103" s="61"/>
      <c r="F103" s="66">
        <v>19.996784099999999</v>
      </c>
      <c r="G103" s="20">
        <v>7.6907670000000003E-3</v>
      </c>
    </row>
    <row r="104" spans="1:7" ht="12.75" x14ac:dyDescent="0.2">
      <c r="A104" s="21"/>
      <c r="B104" s="22"/>
      <c r="C104" s="23" t="s">
        <v>120</v>
      </c>
      <c r="D104" s="40"/>
      <c r="E104" s="63"/>
      <c r="F104" s="68">
        <v>19.996784099999999</v>
      </c>
      <c r="G104" s="28">
        <v>7.6907670000000003E-3</v>
      </c>
    </row>
    <row r="105" spans="1:7" ht="12.75" x14ac:dyDescent="0.2">
      <c r="A105" s="21"/>
      <c r="B105" s="22"/>
      <c r="C105" s="29"/>
      <c r="D105" s="22"/>
      <c r="E105" s="61"/>
      <c r="F105" s="66"/>
      <c r="G105" s="20"/>
    </row>
    <row r="106" spans="1:7" ht="25.5" x14ac:dyDescent="0.2">
      <c r="A106" s="21"/>
      <c r="B106" s="22"/>
      <c r="C106" s="39" t="s">
        <v>138</v>
      </c>
      <c r="D106" s="40"/>
      <c r="E106" s="63"/>
      <c r="F106" s="68">
        <v>19.996784099999999</v>
      </c>
      <c r="G106" s="28">
        <v>7.6907670000000003E-3</v>
      </c>
    </row>
    <row r="107" spans="1:7" ht="12.75" x14ac:dyDescent="0.2">
      <c r="A107" s="21"/>
      <c r="B107" s="22"/>
      <c r="C107" s="44"/>
      <c r="D107" s="22"/>
      <c r="E107" s="61"/>
      <c r="F107" s="66"/>
      <c r="G107" s="20"/>
    </row>
    <row r="108" spans="1:7" ht="12.75" x14ac:dyDescent="0.2">
      <c r="A108" s="16"/>
      <c r="B108" s="17"/>
      <c r="C108" s="18" t="s">
        <v>139</v>
      </c>
      <c r="D108" s="19"/>
      <c r="E108" s="61"/>
      <c r="F108" s="66"/>
      <c r="G108" s="20"/>
    </row>
    <row r="109" spans="1:7" ht="25.5" x14ac:dyDescent="0.2">
      <c r="A109" s="21"/>
      <c r="B109" s="22"/>
      <c r="C109" s="23" t="s">
        <v>140</v>
      </c>
      <c r="D109" s="24"/>
      <c r="E109" s="62"/>
      <c r="F109" s="67"/>
      <c r="G109" s="25"/>
    </row>
    <row r="110" spans="1:7" ht="12.75" x14ac:dyDescent="0.2">
      <c r="A110" s="21"/>
      <c r="B110" s="22"/>
      <c r="C110" s="23" t="s">
        <v>120</v>
      </c>
      <c r="D110" s="40"/>
      <c r="E110" s="63"/>
      <c r="F110" s="68">
        <v>0</v>
      </c>
      <c r="G110" s="28">
        <v>0</v>
      </c>
    </row>
    <row r="111" spans="1:7" ht="12.75" x14ac:dyDescent="0.2">
      <c r="A111" s="21"/>
      <c r="B111" s="22"/>
      <c r="C111" s="29"/>
      <c r="D111" s="22"/>
      <c r="E111" s="61"/>
      <c r="F111" s="66"/>
      <c r="G111" s="20"/>
    </row>
    <row r="112" spans="1:7" ht="12.75" x14ac:dyDescent="0.2">
      <c r="A112" s="16"/>
      <c r="B112" s="17"/>
      <c r="C112" s="18" t="s">
        <v>141</v>
      </c>
      <c r="D112" s="19"/>
      <c r="E112" s="61"/>
      <c r="F112" s="66"/>
      <c r="G112" s="20"/>
    </row>
    <row r="113" spans="1:7" ht="25.5" x14ac:dyDescent="0.2">
      <c r="A113" s="21"/>
      <c r="B113" s="22"/>
      <c r="C113" s="23" t="s">
        <v>142</v>
      </c>
      <c r="D113" s="24"/>
      <c r="E113" s="62"/>
      <c r="F113" s="67"/>
      <c r="G113" s="25"/>
    </row>
    <row r="114" spans="1:7" ht="12.75" x14ac:dyDescent="0.2">
      <c r="A114" s="21"/>
      <c r="B114" s="22"/>
      <c r="C114" s="23" t="s">
        <v>120</v>
      </c>
      <c r="D114" s="40"/>
      <c r="E114" s="63"/>
      <c r="F114" s="68">
        <v>0</v>
      </c>
      <c r="G114" s="28">
        <v>0</v>
      </c>
    </row>
    <row r="115" spans="1:7" ht="12.75" x14ac:dyDescent="0.2">
      <c r="A115" s="21"/>
      <c r="B115" s="22"/>
      <c r="C115" s="29"/>
      <c r="D115" s="22"/>
      <c r="E115" s="61"/>
      <c r="F115" s="66"/>
      <c r="G115" s="20"/>
    </row>
    <row r="116" spans="1:7" ht="25.5" x14ac:dyDescent="0.2">
      <c r="A116" s="21"/>
      <c r="B116" s="22"/>
      <c r="C116" s="23" t="s">
        <v>143</v>
      </c>
      <c r="D116" s="24"/>
      <c r="E116" s="62"/>
      <c r="F116" s="67"/>
      <c r="G116" s="25"/>
    </row>
    <row r="117" spans="1:7" ht="12.75" x14ac:dyDescent="0.2">
      <c r="A117" s="21"/>
      <c r="B117" s="22"/>
      <c r="C117" s="23" t="s">
        <v>120</v>
      </c>
      <c r="D117" s="40"/>
      <c r="E117" s="63"/>
      <c r="F117" s="68">
        <v>0</v>
      </c>
      <c r="G117" s="28">
        <v>0</v>
      </c>
    </row>
    <row r="118" spans="1:7" ht="12.75" x14ac:dyDescent="0.2">
      <c r="A118" s="21"/>
      <c r="B118" s="22"/>
      <c r="C118" s="29"/>
      <c r="D118" s="22"/>
      <c r="E118" s="61"/>
      <c r="F118" s="71"/>
      <c r="G118" s="42"/>
    </row>
    <row r="119" spans="1:7" ht="25.5" x14ac:dyDescent="0.2">
      <c r="A119" s="21"/>
      <c r="B119" s="22"/>
      <c r="C119" s="44" t="s">
        <v>144</v>
      </c>
      <c r="D119" s="22"/>
      <c r="E119" s="61"/>
      <c r="F119" s="71">
        <v>6.6509154300000004</v>
      </c>
      <c r="G119" s="42">
        <v>2.557943E-3</v>
      </c>
    </row>
    <row r="120" spans="1:7" ht="12.75" x14ac:dyDescent="0.2">
      <c r="A120" s="21"/>
      <c r="B120" s="22"/>
      <c r="C120" s="45" t="s">
        <v>145</v>
      </c>
      <c r="D120" s="27"/>
      <c r="E120" s="63"/>
      <c r="F120" s="68">
        <v>2600.1027660299997</v>
      </c>
      <c r="G120" s="28">
        <v>1.0000000019999999</v>
      </c>
    </row>
    <row r="122" spans="1:7" ht="12.75" x14ac:dyDescent="0.2">
      <c r="B122" s="156"/>
      <c r="C122" s="156"/>
      <c r="D122" s="156"/>
      <c r="E122" s="156"/>
      <c r="F122" s="156"/>
    </row>
    <row r="123" spans="1:7" ht="12.75" x14ac:dyDescent="0.2">
      <c r="B123" s="156"/>
      <c r="C123" s="156"/>
      <c r="D123" s="156"/>
      <c r="E123" s="156"/>
      <c r="F123" s="156"/>
    </row>
    <row r="125" spans="1:7" ht="12.75" x14ac:dyDescent="0.2">
      <c r="B125" s="51" t="s">
        <v>146</v>
      </c>
      <c r="C125" s="52"/>
      <c r="D125" s="53"/>
    </row>
    <row r="126" spans="1:7" ht="12.75" x14ac:dyDescent="0.2">
      <c r="B126" s="54" t="s">
        <v>147</v>
      </c>
      <c r="C126" s="55"/>
      <c r="D126" s="78" t="s">
        <v>148</v>
      </c>
    </row>
    <row r="127" spans="1:7" ht="12.75" x14ac:dyDescent="0.2">
      <c r="B127" s="54" t="s">
        <v>149</v>
      </c>
      <c r="C127" s="55"/>
      <c r="D127" s="78" t="s">
        <v>148</v>
      </c>
    </row>
    <row r="128" spans="1:7" ht="12.75" x14ac:dyDescent="0.2">
      <c r="B128" s="56" t="s">
        <v>150</v>
      </c>
      <c r="C128" s="55"/>
      <c r="D128" s="57"/>
    </row>
    <row r="129" spans="2:4" ht="25.5" customHeight="1" x14ac:dyDescent="0.2">
      <c r="B129" s="57"/>
      <c r="C129" s="47" t="s">
        <v>151</v>
      </c>
      <c r="D129" s="48" t="s">
        <v>152</v>
      </c>
    </row>
    <row r="130" spans="2:4" ht="12.75" customHeight="1" x14ac:dyDescent="0.2">
      <c r="B130" s="72" t="s">
        <v>153</v>
      </c>
      <c r="C130" s="73" t="s">
        <v>154</v>
      </c>
      <c r="D130" s="73" t="s">
        <v>155</v>
      </c>
    </row>
    <row r="131" spans="2:4" ht="12.75" x14ac:dyDescent="0.2">
      <c r="B131" s="57" t="s">
        <v>156</v>
      </c>
      <c r="C131" s="58">
        <v>13.9062</v>
      </c>
      <c r="D131" s="58">
        <v>13.7537</v>
      </c>
    </row>
    <row r="132" spans="2:4" ht="12.75" x14ac:dyDescent="0.2">
      <c r="B132" s="57" t="s">
        <v>157</v>
      </c>
      <c r="C132" s="58">
        <v>12.826499999999999</v>
      </c>
      <c r="D132" s="58">
        <v>12.6858</v>
      </c>
    </row>
    <row r="133" spans="2:4" ht="12.75" x14ac:dyDescent="0.2">
      <c r="B133" s="57" t="s">
        <v>158</v>
      </c>
      <c r="C133" s="58">
        <v>13.718299999999999</v>
      </c>
      <c r="D133" s="58">
        <v>13.563800000000001</v>
      </c>
    </row>
    <row r="134" spans="2:4" ht="12.75" x14ac:dyDescent="0.2">
      <c r="B134" s="57" t="s">
        <v>159</v>
      </c>
      <c r="C134" s="58">
        <v>12.640499999999999</v>
      </c>
      <c r="D134" s="58">
        <v>12.498100000000001</v>
      </c>
    </row>
    <row r="136" spans="2:4" ht="12.75" x14ac:dyDescent="0.2">
      <c r="B136" s="74" t="s">
        <v>160</v>
      </c>
      <c r="C136" s="59"/>
      <c r="D136" s="75" t="s">
        <v>148</v>
      </c>
    </row>
    <row r="137" spans="2:4" ht="24.75" customHeight="1" x14ac:dyDescent="0.2">
      <c r="B137" s="76"/>
      <c r="C137" s="76"/>
    </row>
    <row r="138" spans="2:4" ht="15" x14ac:dyDescent="0.25">
      <c r="B138" s="79"/>
      <c r="C138" s="77"/>
      <c r="D138"/>
    </row>
    <row r="140" spans="2:4" ht="12.75" x14ac:dyDescent="0.2">
      <c r="B140" s="56" t="s">
        <v>161</v>
      </c>
      <c r="C140" s="55"/>
      <c r="D140" s="80" t="s">
        <v>148</v>
      </c>
    </row>
    <row r="141" spans="2:4" ht="12.75" x14ac:dyDescent="0.2">
      <c r="B141" s="56" t="s">
        <v>162</v>
      </c>
      <c r="C141" s="55"/>
      <c r="D141" s="80" t="s">
        <v>148</v>
      </c>
    </row>
    <row r="142" spans="2:4" ht="12.75" x14ac:dyDescent="0.2">
      <c r="B142" s="56" t="s">
        <v>163</v>
      </c>
      <c r="C142" s="55"/>
      <c r="D142" s="60">
        <v>3.6587679804329261E-2</v>
      </c>
    </row>
    <row r="143" spans="2:4" ht="12.75" x14ac:dyDescent="0.2">
      <c r="B143" s="56" t="s">
        <v>164</v>
      </c>
      <c r="C143" s="55"/>
      <c r="D143" s="60" t="s">
        <v>148</v>
      </c>
    </row>
  </sheetData>
  <mergeCells count="5">
    <mergeCell ref="A1:G1"/>
    <mergeCell ref="A2:G2"/>
    <mergeCell ref="A3:G3"/>
    <mergeCell ref="B122:F122"/>
    <mergeCell ref="B123:F123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0"/>
  <sheetViews>
    <sheetView workbookViewId="0">
      <selection sqref="A1:G1"/>
    </sheetView>
  </sheetViews>
  <sheetFormatPr defaultRowHeight="15.95" customHeight="1" x14ac:dyDescent="0.2"/>
  <cols>
    <col min="1" max="1" width="5.7109375" style="46" customWidth="1"/>
    <col min="2" max="2" width="22.7109375" style="46" customWidth="1"/>
    <col min="3" max="3" width="25.7109375" style="46" customWidth="1"/>
    <col min="4" max="4" width="14.7109375" style="46" customWidth="1"/>
    <col min="5" max="10" width="13.7109375" style="46" customWidth="1"/>
    <col min="11" max="16384" width="9.140625" style="46"/>
  </cols>
  <sheetData>
    <row r="1" spans="1:7" ht="15" x14ac:dyDescent="0.2">
      <c r="A1" s="153" t="s">
        <v>0</v>
      </c>
      <c r="B1" s="154"/>
      <c r="C1" s="154"/>
      <c r="D1" s="154"/>
      <c r="E1" s="154"/>
      <c r="F1" s="154"/>
      <c r="G1" s="155"/>
    </row>
    <row r="2" spans="1:7" ht="15" x14ac:dyDescent="0.2">
      <c r="A2" s="153" t="s">
        <v>540</v>
      </c>
      <c r="B2" s="154"/>
      <c r="C2" s="154"/>
      <c r="D2" s="154"/>
      <c r="E2" s="154"/>
      <c r="F2" s="154"/>
      <c r="G2" s="155"/>
    </row>
    <row r="3" spans="1:7" ht="15" x14ac:dyDescent="0.2">
      <c r="A3" s="153" t="s">
        <v>1152</v>
      </c>
      <c r="B3" s="154"/>
      <c r="C3" s="154"/>
      <c r="D3" s="154"/>
      <c r="E3" s="154"/>
      <c r="F3" s="154"/>
      <c r="G3" s="155"/>
    </row>
    <row r="4" spans="1:7" ht="30" x14ac:dyDescent="0.2">
      <c r="A4" s="49" t="s">
        <v>2</v>
      </c>
      <c r="B4" s="49" t="s">
        <v>3</v>
      </c>
      <c r="C4" s="81" t="s">
        <v>4</v>
      </c>
      <c r="D4" s="50" t="s">
        <v>5</v>
      </c>
      <c r="E4" s="49" t="s">
        <v>6</v>
      </c>
      <c r="F4" s="49" t="s">
        <v>7</v>
      </c>
      <c r="G4" s="49" t="s">
        <v>8</v>
      </c>
    </row>
    <row r="5" spans="1:7" ht="12.75" x14ac:dyDescent="0.2">
      <c r="A5" s="16"/>
      <c r="B5" s="17"/>
      <c r="C5" s="18" t="s">
        <v>9</v>
      </c>
      <c r="D5" s="19"/>
      <c r="E5" s="61"/>
      <c r="F5" s="66"/>
      <c r="G5" s="20"/>
    </row>
    <row r="6" spans="1:7" ht="28.5" customHeight="1" x14ac:dyDescent="0.2">
      <c r="A6" s="21"/>
      <c r="B6" s="22"/>
      <c r="C6" s="23" t="s">
        <v>10</v>
      </c>
      <c r="D6" s="24"/>
      <c r="E6" s="62"/>
      <c r="F6" s="67"/>
      <c r="G6" s="25"/>
    </row>
    <row r="7" spans="1:7" ht="12.75" x14ac:dyDescent="0.2">
      <c r="A7" s="21">
        <v>1</v>
      </c>
      <c r="B7" s="22" t="s">
        <v>448</v>
      </c>
      <c r="C7" s="26" t="s">
        <v>449</v>
      </c>
      <c r="D7" s="17" t="s">
        <v>187</v>
      </c>
      <c r="E7" s="61">
        <v>10988</v>
      </c>
      <c r="F7" s="66">
        <v>135.35018400000001</v>
      </c>
      <c r="G7" s="20">
        <v>5.2640096999999997E-2</v>
      </c>
    </row>
    <row r="8" spans="1:7" ht="25.5" x14ac:dyDescent="0.2">
      <c r="A8" s="21">
        <v>2</v>
      </c>
      <c r="B8" s="22" t="s">
        <v>60</v>
      </c>
      <c r="C8" s="26" t="s">
        <v>61</v>
      </c>
      <c r="D8" s="17" t="s">
        <v>62</v>
      </c>
      <c r="E8" s="61">
        <v>12000</v>
      </c>
      <c r="F8" s="66">
        <v>110.562</v>
      </c>
      <c r="G8" s="20">
        <v>4.2999531000000001E-2</v>
      </c>
    </row>
    <row r="9" spans="1:7" ht="25.5" x14ac:dyDescent="0.2">
      <c r="A9" s="21">
        <v>3</v>
      </c>
      <c r="B9" s="22" t="s">
        <v>14</v>
      </c>
      <c r="C9" s="26" t="s">
        <v>15</v>
      </c>
      <c r="D9" s="17" t="s">
        <v>16</v>
      </c>
      <c r="E9" s="61">
        <v>7500</v>
      </c>
      <c r="F9" s="66">
        <v>102.78</v>
      </c>
      <c r="G9" s="20">
        <v>3.9972973000000002E-2</v>
      </c>
    </row>
    <row r="10" spans="1:7" ht="25.5" x14ac:dyDescent="0.2">
      <c r="A10" s="21">
        <v>4</v>
      </c>
      <c r="B10" s="22" t="s">
        <v>488</v>
      </c>
      <c r="C10" s="26" t="s">
        <v>489</v>
      </c>
      <c r="D10" s="17" t="s">
        <v>35</v>
      </c>
      <c r="E10" s="61">
        <v>36120</v>
      </c>
      <c r="F10" s="66">
        <v>98.119979999999998</v>
      </c>
      <c r="G10" s="20">
        <v>3.8160607999999999E-2</v>
      </c>
    </row>
    <row r="11" spans="1:7" ht="12.75" x14ac:dyDescent="0.2">
      <c r="A11" s="21">
        <v>5</v>
      </c>
      <c r="B11" s="22" t="s">
        <v>450</v>
      </c>
      <c r="C11" s="26" t="s">
        <v>451</v>
      </c>
      <c r="D11" s="17" t="s">
        <v>68</v>
      </c>
      <c r="E11" s="61">
        <v>10402</v>
      </c>
      <c r="F11" s="66">
        <v>96.005258999999995</v>
      </c>
      <c r="G11" s="20">
        <v>3.7338154999999998E-2</v>
      </c>
    </row>
    <row r="12" spans="1:7" ht="12.75" x14ac:dyDescent="0.2">
      <c r="A12" s="21">
        <v>6</v>
      </c>
      <c r="B12" s="22" t="s">
        <v>30</v>
      </c>
      <c r="C12" s="26" t="s">
        <v>31</v>
      </c>
      <c r="D12" s="17" t="s">
        <v>32</v>
      </c>
      <c r="E12" s="61">
        <v>4414</v>
      </c>
      <c r="F12" s="66">
        <v>94.435322999999997</v>
      </c>
      <c r="G12" s="20">
        <v>3.6727579000000003E-2</v>
      </c>
    </row>
    <row r="13" spans="1:7" ht="12.75" x14ac:dyDescent="0.2">
      <c r="A13" s="21">
        <v>7</v>
      </c>
      <c r="B13" s="22" t="s">
        <v>514</v>
      </c>
      <c r="C13" s="26" t="s">
        <v>515</v>
      </c>
      <c r="D13" s="17" t="s">
        <v>187</v>
      </c>
      <c r="E13" s="61">
        <v>13000</v>
      </c>
      <c r="F13" s="66">
        <v>92.605500000000006</v>
      </c>
      <c r="G13" s="20">
        <v>3.6015928000000003E-2</v>
      </c>
    </row>
    <row r="14" spans="1:7" ht="12.75" x14ac:dyDescent="0.2">
      <c r="A14" s="21">
        <v>8</v>
      </c>
      <c r="B14" s="22" t="s">
        <v>442</v>
      </c>
      <c r="C14" s="26" t="s">
        <v>443</v>
      </c>
      <c r="D14" s="17" t="s">
        <v>32</v>
      </c>
      <c r="E14" s="61">
        <v>29000</v>
      </c>
      <c r="F14" s="66">
        <v>82.882000000000005</v>
      </c>
      <c r="G14" s="20">
        <v>3.2234286000000001E-2</v>
      </c>
    </row>
    <row r="15" spans="1:7" ht="12.75" x14ac:dyDescent="0.2">
      <c r="A15" s="21">
        <v>9</v>
      </c>
      <c r="B15" s="22" t="s">
        <v>454</v>
      </c>
      <c r="C15" s="26" t="s">
        <v>455</v>
      </c>
      <c r="D15" s="17" t="s">
        <v>32</v>
      </c>
      <c r="E15" s="61">
        <v>6000</v>
      </c>
      <c r="F15" s="66">
        <v>80.075999999999993</v>
      </c>
      <c r="G15" s="20">
        <v>3.1142982999999999E-2</v>
      </c>
    </row>
    <row r="16" spans="1:7" ht="25.5" x14ac:dyDescent="0.2">
      <c r="A16" s="21">
        <v>10</v>
      </c>
      <c r="B16" s="22" t="s">
        <v>28</v>
      </c>
      <c r="C16" s="26" t="s">
        <v>29</v>
      </c>
      <c r="D16" s="17" t="s">
        <v>16</v>
      </c>
      <c r="E16" s="61">
        <v>30000</v>
      </c>
      <c r="F16" s="66">
        <v>73.5</v>
      </c>
      <c r="G16" s="20">
        <v>2.8585459000000001E-2</v>
      </c>
    </row>
    <row r="17" spans="1:7" ht="25.5" x14ac:dyDescent="0.2">
      <c r="A17" s="21">
        <v>11</v>
      </c>
      <c r="B17" s="22" t="s">
        <v>476</v>
      </c>
      <c r="C17" s="26" t="s">
        <v>477</v>
      </c>
      <c r="D17" s="17" t="s">
        <v>35</v>
      </c>
      <c r="E17" s="61">
        <v>22140</v>
      </c>
      <c r="F17" s="66">
        <v>66.021479999999997</v>
      </c>
      <c r="G17" s="20">
        <v>2.5676929000000001E-2</v>
      </c>
    </row>
    <row r="18" spans="1:7" ht="12.75" x14ac:dyDescent="0.2">
      <c r="A18" s="21">
        <v>12</v>
      </c>
      <c r="B18" s="22" t="s">
        <v>116</v>
      </c>
      <c r="C18" s="26" t="s">
        <v>117</v>
      </c>
      <c r="D18" s="17" t="s">
        <v>32</v>
      </c>
      <c r="E18" s="61">
        <v>24000</v>
      </c>
      <c r="F18" s="66">
        <v>64.691999999999993</v>
      </c>
      <c r="G18" s="20">
        <v>2.5159871E-2</v>
      </c>
    </row>
    <row r="19" spans="1:7" ht="25.5" x14ac:dyDescent="0.2">
      <c r="A19" s="21">
        <v>13</v>
      </c>
      <c r="B19" s="22" t="s">
        <v>464</v>
      </c>
      <c r="C19" s="26" t="s">
        <v>465</v>
      </c>
      <c r="D19" s="17" t="s">
        <v>35</v>
      </c>
      <c r="E19" s="61">
        <v>4000</v>
      </c>
      <c r="F19" s="66">
        <v>64.457999999999998</v>
      </c>
      <c r="G19" s="20">
        <v>2.5068864E-2</v>
      </c>
    </row>
    <row r="20" spans="1:7" ht="25.5" x14ac:dyDescent="0.2">
      <c r="A20" s="21">
        <v>14</v>
      </c>
      <c r="B20" s="22" t="s">
        <v>458</v>
      </c>
      <c r="C20" s="26" t="s">
        <v>459</v>
      </c>
      <c r="D20" s="17" t="s">
        <v>74</v>
      </c>
      <c r="E20" s="61">
        <v>6801</v>
      </c>
      <c r="F20" s="66">
        <v>61.215800999999999</v>
      </c>
      <c r="G20" s="20">
        <v>2.3807914999999999E-2</v>
      </c>
    </row>
    <row r="21" spans="1:7" ht="25.5" x14ac:dyDescent="0.2">
      <c r="A21" s="21">
        <v>15</v>
      </c>
      <c r="B21" s="22" t="s">
        <v>26</v>
      </c>
      <c r="C21" s="26" t="s">
        <v>27</v>
      </c>
      <c r="D21" s="17" t="s">
        <v>16</v>
      </c>
      <c r="E21" s="61">
        <v>49375</v>
      </c>
      <c r="F21" s="66">
        <v>59.225312500000001</v>
      </c>
      <c r="G21" s="20">
        <v>2.3033779000000001E-2</v>
      </c>
    </row>
    <row r="22" spans="1:7" ht="25.5" x14ac:dyDescent="0.2">
      <c r="A22" s="21">
        <v>16</v>
      </c>
      <c r="B22" s="22" t="s">
        <v>339</v>
      </c>
      <c r="C22" s="26" t="s">
        <v>340</v>
      </c>
      <c r="D22" s="17" t="s">
        <v>83</v>
      </c>
      <c r="E22" s="61">
        <v>5000</v>
      </c>
      <c r="F22" s="66">
        <v>58.672499999999999</v>
      </c>
      <c r="G22" s="20">
        <v>2.281878E-2</v>
      </c>
    </row>
    <row r="23" spans="1:7" ht="25.5" x14ac:dyDescent="0.2">
      <c r="A23" s="21">
        <v>17</v>
      </c>
      <c r="B23" s="22" t="s">
        <v>181</v>
      </c>
      <c r="C23" s="26" t="s">
        <v>182</v>
      </c>
      <c r="D23" s="17" t="s">
        <v>40</v>
      </c>
      <c r="E23" s="61">
        <v>4837</v>
      </c>
      <c r="F23" s="66">
        <v>55.794795000000001</v>
      </c>
      <c r="G23" s="20">
        <v>2.1699590000000001E-2</v>
      </c>
    </row>
    <row r="24" spans="1:7" ht="12.75" x14ac:dyDescent="0.2">
      <c r="A24" s="21">
        <v>18</v>
      </c>
      <c r="B24" s="22" t="s">
        <v>494</v>
      </c>
      <c r="C24" s="26" t="s">
        <v>495</v>
      </c>
      <c r="D24" s="17" t="s">
        <v>68</v>
      </c>
      <c r="E24" s="61">
        <v>583</v>
      </c>
      <c r="F24" s="66">
        <v>49.771875999999999</v>
      </c>
      <c r="G24" s="20">
        <v>1.9357169E-2</v>
      </c>
    </row>
    <row r="25" spans="1:7" ht="25.5" x14ac:dyDescent="0.2">
      <c r="A25" s="21">
        <v>19</v>
      </c>
      <c r="B25" s="22" t="s">
        <v>243</v>
      </c>
      <c r="C25" s="26" t="s">
        <v>244</v>
      </c>
      <c r="D25" s="17" t="s">
        <v>245</v>
      </c>
      <c r="E25" s="61">
        <v>16270</v>
      </c>
      <c r="F25" s="66">
        <v>46.288150000000002</v>
      </c>
      <c r="G25" s="20">
        <v>1.8002285999999999E-2</v>
      </c>
    </row>
    <row r="26" spans="1:7" ht="12.75" x14ac:dyDescent="0.2">
      <c r="A26" s="21">
        <v>20</v>
      </c>
      <c r="B26" s="22" t="s">
        <v>373</v>
      </c>
      <c r="C26" s="26" t="s">
        <v>374</v>
      </c>
      <c r="D26" s="17" t="s">
        <v>172</v>
      </c>
      <c r="E26" s="61">
        <v>5979</v>
      </c>
      <c r="F26" s="66">
        <v>44.328305999999998</v>
      </c>
      <c r="G26" s="20">
        <v>1.7240068000000001E-2</v>
      </c>
    </row>
    <row r="27" spans="1:7" ht="12.75" x14ac:dyDescent="0.2">
      <c r="A27" s="21">
        <v>21</v>
      </c>
      <c r="B27" s="22" t="s">
        <v>444</v>
      </c>
      <c r="C27" s="26" t="s">
        <v>445</v>
      </c>
      <c r="D27" s="17" t="s">
        <v>187</v>
      </c>
      <c r="E27" s="61">
        <v>2522</v>
      </c>
      <c r="F27" s="66">
        <v>43.909281</v>
      </c>
      <c r="G27" s="20">
        <v>1.7077101000000001E-2</v>
      </c>
    </row>
    <row r="28" spans="1:7" ht="25.5" x14ac:dyDescent="0.2">
      <c r="A28" s="21">
        <v>22</v>
      </c>
      <c r="B28" s="22" t="s">
        <v>84</v>
      </c>
      <c r="C28" s="26" t="s">
        <v>85</v>
      </c>
      <c r="D28" s="17" t="s">
        <v>40</v>
      </c>
      <c r="E28" s="61">
        <v>23000</v>
      </c>
      <c r="F28" s="66">
        <v>38.18</v>
      </c>
      <c r="G28" s="20">
        <v>1.4848882000000001E-2</v>
      </c>
    </row>
    <row r="29" spans="1:7" ht="12.75" x14ac:dyDescent="0.2">
      <c r="A29" s="21">
        <v>23</v>
      </c>
      <c r="B29" s="22" t="s">
        <v>492</v>
      </c>
      <c r="C29" s="26" t="s">
        <v>493</v>
      </c>
      <c r="D29" s="17" t="s">
        <v>187</v>
      </c>
      <c r="E29" s="61">
        <v>4000</v>
      </c>
      <c r="F29" s="66">
        <v>36.414000000000001</v>
      </c>
      <c r="G29" s="20">
        <v>1.4162053000000001E-2</v>
      </c>
    </row>
    <row r="30" spans="1:7" ht="12.75" x14ac:dyDescent="0.2">
      <c r="A30" s="21">
        <v>24</v>
      </c>
      <c r="B30" s="22" t="s">
        <v>518</v>
      </c>
      <c r="C30" s="26" t="s">
        <v>519</v>
      </c>
      <c r="D30" s="17" t="s">
        <v>360</v>
      </c>
      <c r="E30" s="61">
        <v>9627</v>
      </c>
      <c r="F30" s="66">
        <v>33.781143</v>
      </c>
      <c r="G30" s="20">
        <v>1.3138087999999999E-2</v>
      </c>
    </row>
    <row r="31" spans="1:7" ht="25.5" x14ac:dyDescent="0.2">
      <c r="A31" s="21">
        <v>25</v>
      </c>
      <c r="B31" s="22" t="s">
        <v>226</v>
      </c>
      <c r="C31" s="26" t="s">
        <v>227</v>
      </c>
      <c r="D31" s="17" t="s">
        <v>172</v>
      </c>
      <c r="E31" s="61">
        <v>4850</v>
      </c>
      <c r="F31" s="66">
        <v>33.411650000000002</v>
      </c>
      <c r="G31" s="20">
        <v>1.2994386E-2</v>
      </c>
    </row>
    <row r="32" spans="1:7" ht="12.75" x14ac:dyDescent="0.2">
      <c r="A32" s="21">
        <v>26</v>
      </c>
      <c r="B32" s="22" t="s">
        <v>516</v>
      </c>
      <c r="C32" s="26" t="s">
        <v>517</v>
      </c>
      <c r="D32" s="17" t="s">
        <v>172</v>
      </c>
      <c r="E32" s="61">
        <v>1160</v>
      </c>
      <c r="F32" s="66">
        <v>32.762459999999997</v>
      </c>
      <c r="G32" s="20">
        <v>1.2741904E-2</v>
      </c>
    </row>
    <row r="33" spans="1:7" ht="25.5" x14ac:dyDescent="0.2">
      <c r="A33" s="21">
        <v>27</v>
      </c>
      <c r="B33" s="22" t="s">
        <v>427</v>
      </c>
      <c r="C33" s="26" t="s">
        <v>428</v>
      </c>
      <c r="D33" s="17" t="s">
        <v>343</v>
      </c>
      <c r="E33" s="61">
        <v>21526</v>
      </c>
      <c r="F33" s="66">
        <v>31.923058000000001</v>
      </c>
      <c r="G33" s="20">
        <v>1.2415446E-2</v>
      </c>
    </row>
    <row r="34" spans="1:7" ht="25.5" x14ac:dyDescent="0.2">
      <c r="A34" s="21">
        <v>28</v>
      </c>
      <c r="B34" s="22" t="s">
        <v>446</v>
      </c>
      <c r="C34" s="26" t="s">
        <v>447</v>
      </c>
      <c r="D34" s="17" t="s">
        <v>178</v>
      </c>
      <c r="E34" s="61">
        <v>1700</v>
      </c>
      <c r="F34" s="66">
        <v>31.161000000000001</v>
      </c>
      <c r="G34" s="20">
        <v>1.2119068E-2</v>
      </c>
    </row>
    <row r="35" spans="1:7" ht="12.75" x14ac:dyDescent="0.2">
      <c r="A35" s="21">
        <v>29</v>
      </c>
      <c r="B35" s="22" t="s">
        <v>541</v>
      </c>
      <c r="C35" s="26" t="s">
        <v>542</v>
      </c>
      <c r="D35" s="17" t="s">
        <v>295</v>
      </c>
      <c r="E35" s="61">
        <v>10000</v>
      </c>
      <c r="F35" s="66">
        <v>29.625</v>
      </c>
      <c r="G35" s="20">
        <v>1.1521689999999999E-2</v>
      </c>
    </row>
    <row r="36" spans="1:7" ht="12.75" x14ac:dyDescent="0.2">
      <c r="A36" s="21">
        <v>30</v>
      </c>
      <c r="B36" s="22" t="s">
        <v>23</v>
      </c>
      <c r="C36" s="26" t="s">
        <v>24</v>
      </c>
      <c r="D36" s="17" t="s">
        <v>25</v>
      </c>
      <c r="E36" s="61">
        <v>12770</v>
      </c>
      <c r="F36" s="66">
        <v>29.313535000000002</v>
      </c>
      <c r="G36" s="20">
        <v>1.1400555999999999E-2</v>
      </c>
    </row>
    <row r="37" spans="1:7" ht="12.75" x14ac:dyDescent="0.2">
      <c r="A37" s="21">
        <v>31</v>
      </c>
      <c r="B37" s="22" t="s">
        <v>377</v>
      </c>
      <c r="C37" s="26" t="s">
        <v>378</v>
      </c>
      <c r="D37" s="17" t="s">
        <v>178</v>
      </c>
      <c r="E37" s="61">
        <v>5750</v>
      </c>
      <c r="F37" s="66">
        <v>28.18075</v>
      </c>
      <c r="G37" s="20">
        <v>1.0959996E-2</v>
      </c>
    </row>
    <row r="38" spans="1:7" ht="25.5" x14ac:dyDescent="0.2">
      <c r="A38" s="21">
        <v>32</v>
      </c>
      <c r="B38" s="22" t="s">
        <v>524</v>
      </c>
      <c r="C38" s="26" t="s">
        <v>525</v>
      </c>
      <c r="D38" s="17" t="s">
        <v>62</v>
      </c>
      <c r="E38" s="61">
        <v>16000</v>
      </c>
      <c r="F38" s="66">
        <v>27.856000000000002</v>
      </c>
      <c r="G38" s="20">
        <v>1.0833695000000001E-2</v>
      </c>
    </row>
    <row r="39" spans="1:7" ht="25.5" x14ac:dyDescent="0.2">
      <c r="A39" s="21">
        <v>33</v>
      </c>
      <c r="B39" s="22" t="s">
        <v>38</v>
      </c>
      <c r="C39" s="26" t="s">
        <v>39</v>
      </c>
      <c r="D39" s="17" t="s">
        <v>40</v>
      </c>
      <c r="E39" s="61">
        <v>3400</v>
      </c>
      <c r="F39" s="66">
        <v>27.720199999999998</v>
      </c>
      <c r="G39" s="20">
        <v>1.078088E-2</v>
      </c>
    </row>
    <row r="40" spans="1:7" ht="12.75" x14ac:dyDescent="0.2">
      <c r="A40" s="21">
        <v>34</v>
      </c>
      <c r="B40" s="22" t="s">
        <v>468</v>
      </c>
      <c r="C40" s="26" t="s">
        <v>469</v>
      </c>
      <c r="D40" s="17" t="s">
        <v>32</v>
      </c>
      <c r="E40" s="61">
        <v>5000</v>
      </c>
      <c r="F40" s="66">
        <v>27.295000000000002</v>
      </c>
      <c r="G40" s="20">
        <v>1.0615512000000001E-2</v>
      </c>
    </row>
    <row r="41" spans="1:7" ht="12.75" x14ac:dyDescent="0.2">
      <c r="A41" s="21">
        <v>35</v>
      </c>
      <c r="B41" s="22" t="s">
        <v>233</v>
      </c>
      <c r="C41" s="26" t="s">
        <v>234</v>
      </c>
      <c r="D41" s="17" t="s">
        <v>172</v>
      </c>
      <c r="E41" s="61">
        <v>5700</v>
      </c>
      <c r="F41" s="66">
        <v>26.288399999999999</v>
      </c>
      <c r="G41" s="20">
        <v>1.0224027E-2</v>
      </c>
    </row>
    <row r="42" spans="1:7" ht="25.5" x14ac:dyDescent="0.2">
      <c r="A42" s="21">
        <v>36</v>
      </c>
      <c r="B42" s="22" t="s">
        <v>385</v>
      </c>
      <c r="C42" s="26" t="s">
        <v>386</v>
      </c>
      <c r="D42" s="17" t="s">
        <v>35</v>
      </c>
      <c r="E42" s="61">
        <v>6200</v>
      </c>
      <c r="F42" s="66">
        <v>26.235299999999999</v>
      </c>
      <c r="G42" s="20">
        <v>1.0203375000000001E-2</v>
      </c>
    </row>
    <row r="43" spans="1:7" ht="25.5" x14ac:dyDescent="0.2">
      <c r="A43" s="21">
        <v>37</v>
      </c>
      <c r="B43" s="22" t="s">
        <v>530</v>
      </c>
      <c r="C43" s="26" t="s">
        <v>531</v>
      </c>
      <c r="D43" s="17" t="s">
        <v>208</v>
      </c>
      <c r="E43" s="61">
        <v>4500</v>
      </c>
      <c r="F43" s="66">
        <v>25.02225</v>
      </c>
      <c r="G43" s="20">
        <v>9.7315990000000005E-3</v>
      </c>
    </row>
    <row r="44" spans="1:7" ht="12.75" x14ac:dyDescent="0.2">
      <c r="A44" s="21">
        <v>38</v>
      </c>
      <c r="B44" s="22" t="s">
        <v>507</v>
      </c>
      <c r="C44" s="26" t="s">
        <v>508</v>
      </c>
      <c r="D44" s="17" t="s">
        <v>68</v>
      </c>
      <c r="E44" s="61">
        <v>700</v>
      </c>
      <c r="F44" s="66">
        <v>24.814299999999999</v>
      </c>
      <c r="G44" s="20">
        <v>9.6507229999999999E-3</v>
      </c>
    </row>
    <row r="45" spans="1:7" ht="25.5" x14ac:dyDescent="0.2">
      <c r="A45" s="21">
        <v>39</v>
      </c>
      <c r="B45" s="22" t="s">
        <v>520</v>
      </c>
      <c r="C45" s="26" t="s">
        <v>521</v>
      </c>
      <c r="D45" s="17" t="s">
        <v>65</v>
      </c>
      <c r="E45" s="61">
        <v>8500</v>
      </c>
      <c r="F45" s="66">
        <v>24.212250000000001</v>
      </c>
      <c r="G45" s="20">
        <v>9.4165749999999999E-3</v>
      </c>
    </row>
    <row r="46" spans="1:7" ht="38.25" x14ac:dyDescent="0.2">
      <c r="A46" s="21">
        <v>40</v>
      </c>
      <c r="B46" s="22" t="s">
        <v>302</v>
      </c>
      <c r="C46" s="26" t="s">
        <v>303</v>
      </c>
      <c r="D46" s="17" t="s">
        <v>304</v>
      </c>
      <c r="E46" s="61">
        <v>12868</v>
      </c>
      <c r="F46" s="66">
        <v>23.818667999999999</v>
      </c>
      <c r="G46" s="20">
        <v>9.2635040000000005E-3</v>
      </c>
    </row>
    <row r="47" spans="1:7" ht="25.5" x14ac:dyDescent="0.2">
      <c r="A47" s="21">
        <v>41</v>
      </c>
      <c r="B47" s="22" t="s">
        <v>526</v>
      </c>
      <c r="C47" s="26" t="s">
        <v>527</v>
      </c>
      <c r="D47" s="17" t="s">
        <v>424</v>
      </c>
      <c r="E47" s="61">
        <v>8000</v>
      </c>
      <c r="F47" s="66">
        <v>23.707999999999998</v>
      </c>
      <c r="G47" s="20">
        <v>9.2204629999999999E-3</v>
      </c>
    </row>
    <row r="48" spans="1:7" ht="12.75" x14ac:dyDescent="0.2">
      <c r="A48" s="21">
        <v>42</v>
      </c>
      <c r="B48" s="22" t="s">
        <v>543</v>
      </c>
      <c r="C48" s="26" t="s">
        <v>544</v>
      </c>
      <c r="D48" s="17" t="s">
        <v>68</v>
      </c>
      <c r="E48" s="61">
        <v>850</v>
      </c>
      <c r="F48" s="66">
        <v>23.377549999999999</v>
      </c>
      <c r="G48" s="20">
        <v>9.0919460000000001E-3</v>
      </c>
    </row>
    <row r="49" spans="1:7" ht="25.5" x14ac:dyDescent="0.2">
      <c r="A49" s="21">
        <v>43</v>
      </c>
      <c r="B49" s="22" t="s">
        <v>213</v>
      </c>
      <c r="C49" s="26" t="s">
        <v>214</v>
      </c>
      <c r="D49" s="17" t="s">
        <v>40</v>
      </c>
      <c r="E49" s="61">
        <v>2800</v>
      </c>
      <c r="F49" s="66">
        <v>22.9054</v>
      </c>
      <c r="G49" s="20">
        <v>8.9083180000000001E-3</v>
      </c>
    </row>
    <row r="50" spans="1:7" ht="12.75" x14ac:dyDescent="0.2">
      <c r="A50" s="21">
        <v>44</v>
      </c>
      <c r="B50" s="22" t="s">
        <v>522</v>
      </c>
      <c r="C50" s="26" t="s">
        <v>523</v>
      </c>
      <c r="D50" s="17" t="s">
        <v>19</v>
      </c>
      <c r="E50" s="61">
        <v>2200</v>
      </c>
      <c r="F50" s="66">
        <v>22.875599999999999</v>
      </c>
      <c r="G50" s="20">
        <v>8.8967279999999996E-3</v>
      </c>
    </row>
    <row r="51" spans="1:7" ht="25.5" x14ac:dyDescent="0.2">
      <c r="A51" s="21">
        <v>45</v>
      </c>
      <c r="B51" s="22" t="s">
        <v>545</v>
      </c>
      <c r="C51" s="26" t="s">
        <v>546</v>
      </c>
      <c r="D51" s="17" t="s">
        <v>498</v>
      </c>
      <c r="E51" s="61">
        <v>3700</v>
      </c>
      <c r="F51" s="66">
        <v>22.841950000000001</v>
      </c>
      <c r="G51" s="20">
        <v>8.8836409999999994E-3</v>
      </c>
    </row>
    <row r="52" spans="1:7" ht="25.5" x14ac:dyDescent="0.2">
      <c r="A52" s="21">
        <v>46</v>
      </c>
      <c r="B52" s="22" t="s">
        <v>528</v>
      </c>
      <c r="C52" s="26" t="s">
        <v>529</v>
      </c>
      <c r="D52" s="17" t="s">
        <v>35</v>
      </c>
      <c r="E52" s="61">
        <v>31118</v>
      </c>
      <c r="F52" s="66">
        <v>22.233810999999999</v>
      </c>
      <c r="G52" s="20">
        <v>8.6471250000000003E-3</v>
      </c>
    </row>
    <row r="53" spans="1:7" ht="12.75" x14ac:dyDescent="0.2">
      <c r="A53" s="21">
        <v>47</v>
      </c>
      <c r="B53" s="22" t="s">
        <v>532</v>
      </c>
      <c r="C53" s="26" t="s">
        <v>533</v>
      </c>
      <c r="D53" s="17" t="s">
        <v>237</v>
      </c>
      <c r="E53" s="61">
        <v>3000</v>
      </c>
      <c r="F53" s="66">
        <v>21.228000000000002</v>
      </c>
      <c r="G53" s="20">
        <v>8.2559469999999996E-3</v>
      </c>
    </row>
    <row r="54" spans="1:7" ht="12.75" x14ac:dyDescent="0.2">
      <c r="A54" s="21">
        <v>48</v>
      </c>
      <c r="B54" s="22" t="s">
        <v>534</v>
      </c>
      <c r="C54" s="26" t="s">
        <v>535</v>
      </c>
      <c r="D54" s="17" t="s">
        <v>32</v>
      </c>
      <c r="E54" s="61">
        <v>15000</v>
      </c>
      <c r="F54" s="66">
        <v>20.5275</v>
      </c>
      <c r="G54" s="20">
        <v>7.9835099999999992E-3</v>
      </c>
    </row>
    <row r="55" spans="1:7" ht="25.5" x14ac:dyDescent="0.2">
      <c r="A55" s="21">
        <v>49</v>
      </c>
      <c r="B55" s="22" t="s">
        <v>422</v>
      </c>
      <c r="C55" s="26" t="s">
        <v>423</v>
      </c>
      <c r="D55" s="17" t="s">
        <v>424</v>
      </c>
      <c r="E55" s="61">
        <v>28500</v>
      </c>
      <c r="F55" s="66">
        <v>20.078250000000001</v>
      </c>
      <c r="G55" s="20">
        <v>7.808789E-3</v>
      </c>
    </row>
    <row r="56" spans="1:7" ht="25.5" x14ac:dyDescent="0.2">
      <c r="A56" s="21">
        <v>50</v>
      </c>
      <c r="B56" s="22" t="s">
        <v>538</v>
      </c>
      <c r="C56" s="26" t="s">
        <v>539</v>
      </c>
      <c r="D56" s="17" t="s">
        <v>13</v>
      </c>
      <c r="E56" s="61">
        <v>1825</v>
      </c>
      <c r="F56" s="66">
        <v>19.07855</v>
      </c>
      <c r="G56" s="20">
        <v>7.4199879999999998E-3</v>
      </c>
    </row>
    <row r="57" spans="1:7" ht="25.5" x14ac:dyDescent="0.2">
      <c r="A57" s="21">
        <v>51</v>
      </c>
      <c r="B57" s="22" t="s">
        <v>293</v>
      </c>
      <c r="C57" s="26" t="s">
        <v>294</v>
      </c>
      <c r="D57" s="17" t="s">
        <v>295</v>
      </c>
      <c r="E57" s="61">
        <v>16100</v>
      </c>
      <c r="F57" s="66">
        <v>18.700150000000001</v>
      </c>
      <c r="G57" s="20">
        <v>7.2728209999999996E-3</v>
      </c>
    </row>
    <row r="58" spans="1:7" ht="25.5" x14ac:dyDescent="0.2">
      <c r="A58" s="21">
        <v>52</v>
      </c>
      <c r="B58" s="22" t="s">
        <v>547</v>
      </c>
      <c r="C58" s="26" t="s">
        <v>548</v>
      </c>
      <c r="D58" s="17" t="s">
        <v>498</v>
      </c>
      <c r="E58" s="61">
        <v>30000</v>
      </c>
      <c r="F58" s="66">
        <v>18.45</v>
      </c>
      <c r="G58" s="20">
        <v>7.1755339999999999E-3</v>
      </c>
    </row>
    <row r="59" spans="1:7" ht="25.5" x14ac:dyDescent="0.2">
      <c r="A59" s="21">
        <v>53</v>
      </c>
      <c r="B59" s="22" t="s">
        <v>416</v>
      </c>
      <c r="C59" s="26" t="s">
        <v>417</v>
      </c>
      <c r="D59" s="17" t="s">
        <v>40</v>
      </c>
      <c r="E59" s="61">
        <v>2600</v>
      </c>
      <c r="F59" s="66">
        <v>18.235099999999999</v>
      </c>
      <c r="G59" s="20">
        <v>7.0919549999999996E-3</v>
      </c>
    </row>
    <row r="60" spans="1:7" ht="25.5" x14ac:dyDescent="0.2">
      <c r="A60" s="21">
        <v>54</v>
      </c>
      <c r="B60" s="22" t="s">
        <v>228</v>
      </c>
      <c r="C60" s="26" t="s">
        <v>229</v>
      </c>
      <c r="D60" s="17" t="s">
        <v>35</v>
      </c>
      <c r="E60" s="61">
        <v>2400</v>
      </c>
      <c r="F60" s="66">
        <v>18.0792</v>
      </c>
      <c r="G60" s="20">
        <v>7.0313229999999999E-3</v>
      </c>
    </row>
    <row r="61" spans="1:7" ht="12.75" x14ac:dyDescent="0.2">
      <c r="A61" s="21">
        <v>55</v>
      </c>
      <c r="B61" s="22" t="s">
        <v>425</v>
      </c>
      <c r="C61" s="26" t="s">
        <v>426</v>
      </c>
      <c r="D61" s="17" t="s">
        <v>309</v>
      </c>
      <c r="E61" s="61">
        <v>1392</v>
      </c>
      <c r="F61" s="66">
        <v>17.451504</v>
      </c>
      <c r="G61" s="20">
        <v>6.7872009999999997E-3</v>
      </c>
    </row>
    <row r="62" spans="1:7" ht="25.5" x14ac:dyDescent="0.2">
      <c r="A62" s="21">
        <v>56</v>
      </c>
      <c r="B62" s="22" t="s">
        <v>316</v>
      </c>
      <c r="C62" s="26" t="s">
        <v>317</v>
      </c>
      <c r="D62" s="17" t="s">
        <v>40</v>
      </c>
      <c r="E62" s="61">
        <v>9500</v>
      </c>
      <c r="F62" s="66">
        <v>17.361249999999998</v>
      </c>
      <c r="G62" s="20">
        <v>6.7520990000000001E-3</v>
      </c>
    </row>
    <row r="63" spans="1:7" ht="25.5" x14ac:dyDescent="0.2">
      <c r="A63" s="21">
        <v>57</v>
      </c>
      <c r="B63" s="22" t="s">
        <v>536</v>
      </c>
      <c r="C63" s="26" t="s">
        <v>537</v>
      </c>
      <c r="D63" s="17" t="s">
        <v>217</v>
      </c>
      <c r="E63" s="61">
        <v>3300</v>
      </c>
      <c r="F63" s="66">
        <v>15.85155</v>
      </c>
      <c r="G63" s="20">
        <v>6.1649499999999998E-3</v>
      </c>
    </row>
    <row r="64" spans="1:7" ht="12.75" x14ac:dyDescent="0.2">
      <c r="A64" s="21">
        <v>58</v>
      </c>
      <c r="B64" s="22" t="s">
        <v>456</v>
      </c>
      <c r="C64" s="26" t="s">
        <v>457</v>
      </c>
      <c r="D64" s="17" t="s">
        <v>178</v>
      </c>
      <c r="E64" s="61">
        <v>1163</v>
      </c>
      <c r="F64" s="66">
        <v>13.594307000000001</v>
      </c>
      <c r="G64" s="20">
        <v>5.2870679999999998E-3</v>
      </c>
    </row>
    <row r="65" spans="1:7" ht="12.75" x14ac:dyDescent="0.2">
      <c r="A65" s="16"/>
      <c r="B65" s="17"/>
      <c r="C65" s="23" t="s">
        <v>120</v>
      </c>
      <c r="D65" s="27"/>
      <c r="E65" s="63"/>
      <c r="F65" s="68">
        <v>2495.2863835000007</v>
      </c>
      <c r="G65" s="28">
        <v>0.97046131599999985</v>
      </c>
    </row>
    <row r="66" spans="1:7" ht="12.75" x14ac:dyDescent="0.2">
      <c r="A66" s="21"/>
      <c r="B66" s="22"/>
      <c r="C66" s="29"/>
      <c r="D66" s="30"/>
      <c r="E66" s="61"/>
      <c r="F66" s="66"/>
      <c r="G66" s="20"/>
    </row>
    <row r="67" spans="1:7" ht="12.75" x14ac:dyDescent="0.2">
      <c r="A67" s="16"/>
      <c r="B67" s="17"/>
      <c r="C67" s="23" t="s">
        <v>121</v>
      </c>
      <c r="D67" s="24"/>
      <c r="E67" s="62"/>
      <c r="F67" s="67"/>
      <c r="G67" s="25"/>
    </row>
    <row r="68" spans="1:7" ht="12.75" x14ac:dyDescent="0.2">
      <c r="A68" s="16"/>
      <c r="B68" s="17"/>
      <c r="C68" s="23" t="s">
        <v>120</v>
      </c>
      <c r="D68" s="27"/>
      <c r="E68" s="63"/>
      <c r="F68" s="68">
        <v>0</v>
      </c>
      <c r="G68" s="28">
        <v>0</v>
      </c>
    </row>
    <row r="69" spans="1:7" ht="12.75" x14ac:dyDescent="0.2">
      <c r="A69" s="21"/>
      <c r="B69" s="22"/>
      <c r="C69" s="29"/>
      <c r="D69" s="30"/>
      <c r="E69" s="61"/>
      <c r="F69" s="66"/>
      <c r="G69" s="20"/>
    </row>
    <row r="70" spans="1:7" ht="12.75" x14ac:dyDescent="0.2">
      <c r="A70" s="31"/>
      <c r="B70" s="32"/>
      <c r="C70" s="23" t="s">
        <v>122</v>
      </c>
      <c r="D70" s="24"/>
      <c r="E70" s="62"/>
      <c r="F70" s="67"/>
      <c r="G70" s="25"/>
    </row>
    <row r="71" spans="1:7" ht="12.75" x14ac:dyDescent="0.2">
      <c r="A71" s="33"/>
      <c r="B71" s="34"/>
      <c r="C71" s="23" t="s">
        <v>120</v>
      </c>
      <c r="D71" s="35"/>
      <c r="E71" s="64"/>
      <c r="F71" s="69">
        <v>0</v>
      </c>
      <c r="G71" s="36">
        <v>0</v>
      </c>
    </row>
    <row r="72" spans="1:7" ht="12.75" x14ac:dyDescent="0.2">
      <c r="A72" s="33"/>
      <c r="B72" s="34"/>
      <c r="C72" s="29"/>
      <c r="D72" s="37"/>
      <c r="E72" s="65"/>
      <c r="F72" s="70"/>
      <c r="G72" s="38"/>
    </row>
    <row r="73" spans="1:7" ht="12.75" x14ac:dyDescent="0.2">
      <c r="A73" s="16"/>
      <c r="B73" s="17"/>
      <c r="C73" s="23" t="s">
        <v>123</v>
      </c>
      <c r="D73" s="24"/>
      <c r="E73" s="62"/>
      <c r="F73" s="67"/>
      <c r="G73" s="25"/>
    </row>
    <row r="74" spans="1:7" ht="12.75" x14ac:dyDescent="0.2">
      <c r="A74" s="16"/>
      <c r="B74" s="17"/>
      <c r="C74" s="23" t="s">
        <v>120</v>
      </c>
      <c r="D74" s="27"/>
      <c r="E74" s="63"/>
      <c r="F74" s="68">
        <v>0</v>
      </c>
      <c r="G74" s="28">
        <v>0</v>
      </c>
    </row>
    <row r="75" spans="1:7" ht="12.75" x14ac:dyDescent="0.2">
      <c r="A75" s="16"/>
      <c r="B75" s="17"/>
      <c r="C75" s="29"/>
      <c r="D75" s="19"/>
      <c r="E75" s="61"/>
      <c r="F75" s="66"/>
      <c r="G75" s="20"/>
    </row>
    <row r="76" spans="1:7" ht="12.75" x14ac:dyDescent="0.2">
      <c r="A76" s="16"/>
      <c r="B76" s="17"/>
      <c r="C76" s="23" t="s">
        <v>124</v>
      </c>
      <c r="D76" s="24"/>
      <c r="E76" s="62"/>
      <c r="F76" s="67"/>
      <c r="G76" s="25"/>
    </row>
    <row r="77" spans="1:7" ht="12.75" x14ac:dyDescent="0.2">
      <c r="A77" s="16"/>
      <c r="B77" s="17"/>
      <c r="C77" s="23" t="s">
        <v>120</v>
      </c>
      <c r="D77" s="27"/>
      <c r="E77" s="63"/>
      <c r="F77" s="68">
        <v>0</v>
      </c>
      <c r="G77" s="28">
        <v>0</v>
      </c>
    </row>
    <row r="78" spans="1:7" ht="12.75" x14ac:dyDescent="0.2">
      <c r="A78" s="16"/>
      <c r="B78" s="17"/>
      <c r="C78" s="29"/>
      <c r="D78" s="19"/>
      <c r="E78" s="61"/>
      <c r="F78" s="66"/>
      <c r="G78" s="20"/>
    </row>
    <row r="79" spans="1:7" ht="12.75" x14ac:dyDescent="0.2">
      <c r="A79" s="16"/>
      <c r="B79" s="17"/>
      <c r="C79" s="23" t="s">
        <v>125</v>
      </c>
      <c r="D79" s="24"/>
      <c r="E79" s="62"/>
      <c r="F79" s="67"/>
      <c r="G79" s="25"/>
    </row>
    <row r="80" spans="1:7" ht="12.75" x14ac:dyDescent="0.2">
      <c r="A80" s="16"/>
      <c r="B80" s="17"/>
      <c r="C80" s="23" t="s">
        <v>120</v>
      </c>
      <c r="D80" s="27"/>
      <c r="E80" s="63"/>
      <c r="F80" s="68">
        <v>0</v>
      </c>
      <c r="G80" s="28">
        <v>0</v>
      </c>
    </row>
    <row r="81" spans="1:7" ht="12.75" x14ac:dyDescent="0.2">
      <c r="A81" s="16"/>
      <c r="B81" s="17"/>
      <c r="C81" s="29"/>
      <c r="D81" s="19"/>
      <c r="E81" s="61"/>
      <c r="F81" s="66"/>
      <c r="G81" s="20"/>
    </row>
    <row r="82" spans="1:7" ht="25.5" x14ac:dyDescent="0.2">
      <c r="A82" s="21"/>
      <c r="B82" s="22"/>
      <c r="C82" s="39" t="s">
        <v>126</v>
      </c>
      <c r="D82" s="40"/>
      <c r="E82" s="63"/>
      <c r="F82" s="68">
        <v>2495.2863835000007</v>
      </c>
      <c r="G82" s="28">
        <v>0.97046131599999985</v>
      </c>
    </row>
    <row r="83" spans="1:7" ht="12.75" x14ac:dyDescent="0.2">
      <c r="A83" s="16"/>
      <c r="B83" s="17"/>
      <c r="C83" s="26"/>
      <c r="D83" s="19"/>
      <c r="E83" s="61"/>
      <c r="F83" s="66"/>
      <c r="G83" s="20"/>
    </row>
    <row r="84" spans="1:7" ht="12.75" x14ac:dyDescent="0.2">
      <c r="A84" s="16"/>
      <c r="B84" s="17"/>
      <c r="C84" s="18" t="s">
        <v>127</v>
      </c>
      <c r="D84" s="19"/>
      <c r="E84" s="61"/>
      <c r="F84" s="66"/>
      <c r="G84" s="20"/>
    </row>
    <row r="85" spans="1:7" ht="25.5" x14ac:dyDescent="0.2">
      <c r="A85" s="16"/>
      <c r="B85" s="17"/>
      <c r="C85" s="23" t="s">
        <v>10</v>
      </c>
      <c r="D85" s="24"/>
      <c r="E85" s="62"/>
      <c r="F85" s="67"/>
      <c r="G85" s="25"/>
    </row>
    <row r="86" spans="1:7" ht="12.75" x14ac:dyDescent="0.2">
      <c r="A86" s="21"/>
      <c r="B86" s="22"/>
      <c r="C86" s="23" t="s">
        <v>120</v>
      </c>
      <c r="D86" s="27"/>
      <c r="E86" s="63"/>
      <c r="F86" s="68">
        <v>0</v>
      </c>
      <c r="G86" s="28">
        <v>0</v>
      </c>
    </row>
    <row r="87" spans="1:7" ht="12.75" x14ac:dyDescent="0.2">
      <c r="A87" s="21"/>
      <c r="B87" s="22"/>
      <c r="C87" s="29"/>
      <c r="D87" s="19"/>
      <c r="E87" s="61"/>
      <c r="F87" s="66"/>
      <c r="G87" s="20"/>
    </row>
    <row r="88" spans="1:7" ht="12.75" x14ac:dyDescent="0.2">
      <c r="A88" s="16"/>
      <c r="B88" s="41"/>
      <c r="C88" s="23" t="s">
        <v>128</v>
      </c>
      <c r="D88" s="24"/>
      <c r="E88" s="62"/>
      <c r="F88" s="67"/>
      <c r="G88" s="25"/>
    </row>
    <row r="89" spans="1:7" ht="12.75" x14ac:dyDescent="0.2">
      <c r="A89" s="21"/>
      <c r="B89" s="22"/>
      <c r="C89" s="23" t="s">
        <v>120</v>
      </c>
      <c r="D89" s="27"/>
      <c r="E89" s="63"/>
      <c r="F89" s="68">
        <v>0</v>
      </c>
      <c r="G89" s="28">
        <v>0</v>
      </c>
    </row>
    <row r="90" spans="1:7" ht="12.75" x14ac:dyDescent="0.2">
      <c r="A90" s="21"/>
      <c r="B90" s="22"/>
      <c r="C90" s="29"/>
      <c r="D90" s="19"/>
      <c r="E90" s="61"/>
      <c r="F90" s="71"/>
      <c r="G90" s="42"/>
    </row>
    <row r="91" spans="1:7" ht="12.75" x14ac:dyDescent="0.2">
      <c r="A91" s="16"/>
      <c r="B91" s="17"/>
      <c r="C91" s="23" t="s">
        <v>129</v>
      </c>
      <c r="D91" s="24"/>
      <c r="E91" s="62"/>
      <c r="F91" s="67"/>
      <c r="G91" s="25"/>
    </row>
    <row r="92" spans="1:7" ht="12.75" x14ac:dyDescent="0.2">
      <c r="A92" s="21"/>
      <c r="B92" s="22"/>
      <c r="C92" s="23" t="s">
        <v>120</v>
      </c>
      <c r="D92" s="27"/>
      <c r="E92" s="63"/>
      <c r="F92" s="68">
        <v>0</v>
      </c>
      <c r="G92" s="28">
        <v>0</v>
      </c>
    </row>
    <row r="93" spans="1:7" ht="12.75" x14ac:dyDescent="0.2">
      <c r="A93" s="16"/>
      <c r="B93" s="17"/>
      <c r="C93" s="29"/>
      <c r="D93" s="19"/>
      <c r="E93" s="61"/>
      <c r="F93" s="66"/>
      <c r="G93" s="20"/>
    </row>
    <row r="94" spans="1:7" ht="25.5" x14ac:dyDescent="0.2">
      <c r="A94" s="16"/>
      <c r="B94" s="41"/>
      <c r="C94" s="23" t="s">
        <v>130</v>
      </c>
      <c r="D94" s="24"/>
      <c r="E94" s="62"/>
      <c r="F94" s="67"/>
      <c r="G94" s="25"/>
    </row>
    <row r="95" spans="1:7" ht="12.75" x14ac:dyDescent="0.2">
      <c r="A95" s="21"/>
      <c r="B95" s="22"/>
      <c r="C95" s="23" t="s">
        <v>120</v>
      </c>
      <c r="D95" s="27"/>
      <c r="E95" s="63"/>
      <c r="F95" s="68">
        <v>0</v>
      </c>
      <c r="G95" s="28">
        <v>0</v>
      </c>
    </row>
    <row r="96" spans="1:7" ht="12.75" x14ac:dyDescent="0.2">
      <c r="A96" s="21"/>
      <c r="B96" s="22"/>
      <c r="C96" s="29"/>
      <c r="D96" s="19"/>
      <c r="E96" s="61"/>
      <c r="F96" s="66"/>
      <c r="G96" s="20"/>
    </row>
    <row r="97" spans="1:7" ht="12.75" x14ac:dyDescent="0.2">
      <c r="A97" s="21"/>
      <c r="B97" s="22"/>
      <c r="C97" s="43" t="s">
        <v>131</v>
      </c>
      <c r="D97" s="40"/>
      <c r="E97" s="63"/>
      <c r="F97" s="68">
        <v>0</v>
      </c>
      <c r="G97" s="28">
        <v>0</v>
      </c>
    </row>
    <row r="98" spans="1:7" ht="12.75" x14ac:dyDescent="0.2">
      <c r="A98" s="21"/>
      <c r="B98" s="22"/>
      <c r="C98" s="26"/>
      <c r="D98" s="19"/>
      <c r="E98" s="61"/>
      <c r="F98" s="66"/>
      <c r="G98" s="20"/>
    </row>
    <row r="99" spans="1:7" ht="12.75" x14ac:dyDescent="0.2">
      <c r="A99" s="16"/>
      <c r="B99" s="17"/>
      <c r="C99" s="18" t="s">
        <v>132</v>
      </c>
      <c r="D99" s="19"/>
      <c r="E99" s="61"/>
      <c r="F99" s="66"/>
      <c r="G99" s="20"/>
    </row>
    <row r="100" spans="1:7" ht="12.75" x14ac:dyDescent="0.2">
      <c r="A100" s="21"/>
      <c r="B100" s="22"/>
      <c r="C100" s="23" t="s">
        <v>133</v>
      </c>
      <c r="D100" s="24"/>
      <c r="E100" s="62"/>
      <c r="F100" s="67"/>
      <c r="G100" s="25"/>
    </row>
    <row r="101" spans="1:7" ht="12.75" x14ac:dyDescent="0.2">
      <c r="A101" s="21"/>
      <c r="B101" s="22"/>
      <c r="C101" s="23" t="s">
        <v>120</v>
      </c>
      <c r="D101" s="40"/>
      <c r="E101" s="63"/>
      <c r="F101" s="68">
        <v>0</v>
      </c>
      <c r="G101" s="28">
        <v>0</v>
      </c>
    </row>
    <row r="102" spans="1:7" ht="12.75" x14ac:dyDescent="0.2">
      <c r="A102" s="21"/>
      <c r="B102" s="22"/>
      <c r="C102" s="29"/>
      <c r="D102" s="22"/>
      <c r="E102" s="61"/>
      <c r="F102" s="66"/>
      <c r="G102" s="20"/>
    </row>
    <row r="103" spans="1:7" ht="12.75" x14ac:dyDescent="0.2">
      <c r="A103" s="21"/>
      <c r="B103" s="22"/>
      <c r="C103" s="23" t="s">
        <v>134</v>
      </c>
      <c r="D103" s="24"/>
      <c r="E103" s="62"/>
      <c r="F103" s="67"/>
      <c r="G103" s="25"/>
    </row>
    <row r="104" spans="1:7" ht="12.75" x14ac:dyDescent="0.2">
      <c r="A104" s="21"/>
      <c r="B104" s="22"/>
      <c r="C104" s="23" t="s">
        <v>120</v>
      </c>
      <c r="D104" s="40"/>
      <c r="E104" s="63"/>
      <c r="F104" s="68">
        <v>0</v>
      </c>
      <c r="G104" s="28">
        <v>0</v>
      </c>
    </row>
    <row r="105" spans="1:7" ht="12.75" x14ac:dyDescent="0.2">
      <c r="A105" s="21"/>
      <c r="B105" s="22"/>
      <c r="C105" s="29"/>
      <c r="D105" s="22"/>
      <c r="E105" s="61"/>
      <c r="F105" s="66"/>
      <c r="G105" s="20"/>
    </row>
    <row r="106" spans="1:7" ht="12.75" x14ac:dyDescent="0.2">
      <c r="A106" s="21"/>
      <c r="B106" s="22"/>
      <c r="C106" s="23" t="s">
        <v>135</v>
      </c>
      <c r="D106" s="24"/>
      <c r="E106" s="62"/>
      <c r="F106" s="67"/>
      <c r="G106" s="25"/>
    </row>
    <row r="107" spans="1:7" ht="12.75" x14ac:dyDescent="0.2">
      <c r="A107" s="21"/>
      <c r="B107" s="22"/>
      <c r="C107" s="23" t="s">
        <v>120</v>
      </c>
      <c r="D107" s="40"/>
      <c r="E107" s="63"/>
      <c r="F107" s="68">
        <v>0</v>
      </c>
      <c r="G107" s="28">
        <v>0</v>
      </c>
    </row>
    <row r="108" spans="1:7" ht="12.75" x14ac:dyDescent="0.2">
      <c r="A108" s="21"/>
      <c r="B108" s="22"/>
      <c r="C108" s="29"/>
      <c r="D108" s="22"/>
      <c r="E108" s="61"/>
      <c r="F108" s="66"/>
      <c r="G108" s="20"/>
    </row>
    <row r="109" spans="1:7" ht="12.75" x14ac:dyDescent="0.2">
      <c r="A109" s="21"/>
      <c r="B109" s="22"/>
      <c r="C109" s="23" t="s">
        <v>136</v>
      </c>
      <c r="D109" s="24"/>
      <c r="E109" s="62"/>
      <c r="F109" s="67"/>
      <c r="G109" s="25"/>
    </row>
    <row r="110" spans="1:7" ht="12.75" x14ac:dyDescent="0.2">
      <c r="A110" s="21">
        <v>1</v>
      </c>
      <c r="B110" s="22"/>
      <c r="C110" s="26" t="s">
        <v>137</v>
      </c>
      <c r="D110" s="30"/>
      <c r="E110" s="61"/>
      <c r="F110" s="66">
        <v>73.988101099999994</v>
      </c>
      <c r="G110" s="20">
        <v>2.8775289999999999E-2</v>
      </c>
    </row>
    <row r="111" spans="1:7" ht="12.75" x14ac:dyDescent="0.2">
      <c r="A111" s="21"/>
      <c r="B111" s="22"/>
      <c r="C111" s="23" t="s">
        <v>120</v>
      </c>
      <c r="D111" s="40"/>
      <c r="E111" s="63"/>
      <c r="F111" s="68">
        <v>73.988101099999994</v>
      </c>
      <c r="G111" s="28">
        <v>2.8775289999999999E-2</v>
      </c>
    </row>
    <row r="112" spans="1:7" ht="12.75" x14ac:dyDescent="0.2">
      <c r="A112" s="21"/>
      <c r="B112" s="22"/>
      <c r="C112" s="29"/>
      <c r="D112" s="22"/>
      <c r="E112" s="61"/>
      <c r="F112" s="66"/>
      <c r="G112" s="20"/>
    </row>
    <row r="113" spans="1:7" ht="25.5" x14ac:dyDescent="0.2">
      <c r="A113" s="21"/>
      <c r="B113" s="22"/>
      <c r="C113" s="39" t="s">
        <v>138</v>
      </c>
      <c r="D113" s="40"/>
      <c r="E113" s="63"/>
      <c r="F113" s="68">
        <v>73.988101099999994</v>
      </c>
      <c r="G113" s="28">
        <v>2.8775289999999999E-2</v>
      </c>
    </row>
    <row r="114" spans="1:7" ht="12.75" x14ac:dyDescent="0.2">
      <c r="A114" s="21"/>
      <c r="B114" s="22"/>
      <c r="C114" s="44"/>
      <c r="D114" s="22"/>
      <c r="E114" s="61"/>
      <c r="F114" s="66"/>
      <c r="G114" s="20"/>
    </row>
    <row r="115" spans="1:7" ht="12.75" x14ac:dyDescent="0.2">
      <c r="A115" s="16"/>
      <c r="B115" s="17"/>
      <c r="C115" s="18" t="s">
        <v>139</v>
      </c>
      <c r="D115" s="19"/>
      <c r="E115" s="61"/>
      <c r="F115" s="66"/>
      <c r="G115" s="20"/>
    </row>
    <row r="116" spans="1:7" ht="25.5" x14ac:dyDescent="0.2">
      <c r="A116" s="21"/>
      <c r="B116" s="22"/>
      <c r="C116" s="23" t="s">
        <v>140</v>
      </c>
      <c r="D116" s="24"/>
      <c r="E116" s="62"/>
      <c r="F116" s="67"/>
      <c r="G116" s="25"/>
    </row>
    <row r="117" spans="1:7" ht="12.75" x14ac:dyDescent="0.2">
      <c r="A117" s="21"/>
      <c r="B117" s="22"/>
      <c r="C117" s="23" t="s">
        <v>120</v>
      </c>
      <c r="D117" s="40"/>
      <c r="E117" s="63"/>
      <c r="F117" s="68">
        <v>0</v>
      </c>
      <c r="G117" s="28">
        <v>0</v>
      </c>
    </row>
    <row r="118" spans="1:7" ht="12.75" x14ac:dyDescent="0.2">
      <c r="A118" s="21"/>
      <c r="B118" s="22"/>
      <c r="C118" s="29"/>
      <c r="D118" s="22"/>
      <c r="E118" s="61"/>
      <c r="F118" s="66"/>
      <c r="G118" s="20"/>
    </row>
    <row r="119" spans="1:7" ht="12.75" x14ac:dyDescent="0.2">
      <c r="A119" s="16"/>
      <c r="B119" s="17"/>
      <c r="C119" s="18" t="s">
        <v>141</v>
      </c>
      <c r="D119" s="19"/>
      <c r="E119" s="61"/>
      <c r="F119" s="66"/>
      <c r="G119" s="20"/>
    </row>
    <row r="120" spans="1:7" ht="25.5" x14ac:dyDescent="0.2">
      <c r="A120" s="21"/>
      <c r="B120" s="22"/>
      <c r="C120" s="23" t="s">
        <v>142</v>
      </c>
      <c r="D120" s="24"/>
      <c r="E120" s="62"/>
      <c r="F120" s="67"/>
      <c r="G120" s="25"/>
    </row>
    <row r="121" spans="1:7" ht="12.75" x14ac:dyDescent="0.2">
      <c r="A121" s="21"/>
      <c r="B121" s="22"/>
      <c r="C121" s="23" t="s">
        <v>120</v>
      </c>
      <c r="D121" s="40"/>
      <c r="E121" s="63"/>
      <c r="F121" s="68">
        <v>0</v>
      </c>
      <c r="G121" s="28">
        <v>0</v>
      </c>
    </row>
    <row r="122" spans="1:7" ht="12.75" x14ac:dyDescent="0.2">
      <c r="A122" s="21"/>
      <c r="B122" s="22"/>
      <c r="C122" s="29"/>
      <c r="D122" s="22"/>
      <c r="E122" s="61"/>
      <c r="F122" s="66"/>
      <c r="G122" s="20"/>
    </row>
    <row r="123" spans="1:7" ht="25.5" x14ac:dyDescent="0.2">
      <c r="A123" s="21"/>
      <c r="B123" s="22"/>
      <c r="C123" s="23" t="s">
        <v>143</v>
      </c>
      <c r="D123" s="24"/>
      <c r="E123" s="62"/>
      <c r="F123" s="67"/>
      <c r="G123" s="25"/>
    </row>
    <row r="124" spans="1:7" ht="12.75" x14ac:dyDescent="0.2">
      <c r="A124" s="21"/>
      <c r="B124" s="22"/>
      <c r="C124" s="23" t="s">
        <v>120</v>
      </c>
      <c r="D124" s="40"/>
      <c r="E124" s="63"/>
      <c r="F124" s="68">
        <v>0</v>
      </c>
      <c r="G124" s="28">
        <v>0</v>
      </c>
    </row>
    <row r="125" spans="1:7" ht="12.75" x14ac:dyDescent="0.2">
      <c r="A125" s="21"/>
      <c r="B125" s="22"/>
      <c r="C125" s="29"/>
      <c r="D125" s="22"/>
      <c r="E125" s="61"/>
      <c r="F125" s="71"/>
      <c r="G125" s="42"/>
    </row>
    <row r="126" spans="1:7" ht="25.5" x14ac:dyDescent="0.2">
      <c r="A126" s="21"/>
      <c r="B126" s="22"/>
      <c r="C126" s="44" t="s">
        <v>144</v>
      </c>
      <c r="D126" s="22"/>
      <c r="E126" s="61"/>
      <c r="F126" s="71">
        <v>1.9628617799999999</v>
      </c>
      <c r="G126" s="42">
        <v>7.63392E-4</v>
      </c>
    </row>
    <row r="127" spans="1:7" ht="12.75" x14ac:dyDescent="0.2">
      <c r="A127" s="21"/>
      <c r="B127" s="22"/>
      <c r="C127" s="45" t="s">
        <v>145</v>
      </c>
      <c r="D127" s="27"/>
      <c r="E127" s="63"/>
      <c r="F127" s="68">
        <v>2571.2373463800004</v>
      </c>
      <c r="G127" s="28">
        <v>0.99999999799999995</v>
      </c>
    </row>
    <row r="129" spans="2:6" ht="12.75" x14ac:dyDescent="0.2">
      <c r="B129" s="156"/>
      <c r="C129" s="156"/>
      <c r="D129" s="156"/>
      <c r="E129" s="156"/>
      <c r="F129" s="156"/>
    </row>
    <row r="130" spans="2:6" ht="12.75" x14ac:dyDescent="0.2">
      <c r="B130" s="156"/>
      <c r="C130" s="156"/>
      <c r="D130" s="156"/>
      <c r="E130" s="156"/>
      <c r="F130" s="156"/>
    </row>
    <row r="132" spans="2:6" ht="12.75" x14ac:dyDescent="0.2">
      <c r="B132" s="51" t="s">
        <v>146</v>
      </c>
      <c r="C132" s="52"/>
      <c r="D132" s="53"/>
    </row>
    <row r="133" spans="2:6" ht="12.75" x14ac:dyDescent="0.2">
      <c r="B133" s="54" t="s">
        <v>147</v>
      </c>
      <c r="C133" s="55"/>
      <c r="D133" s="78" t="s">
        <v>148</v>
      </c>
    </row>
    <row r="134" spans="2:6" ht="12.75" x14ac:dyDescent="0.2">
      <c r="B134" s="54" t="s">
        <v>149</v>
      </c>
      <c r="C134" s="55"/>
      <c r="D134" s="78" t="s">
        <v>148</v>
      </c>
    </row>
    <row r="135" spans="2:6" ht="12.75" x14ac:dyDescent="0.2">
      <c r="B135" s="56" t="s">
        <v>150</v>
      </c>
      <c r="C135" s="55"/>
      <c r="D135" s="57"/>
    </row>
    <row r="136" spans="2:6" ht="25.5" customHeight="1" x14ac:dyDescent="0.2">
      <c r="B136" s="57"/>
      <c r="C136" s="47" t="s">
        <v>151</v>
      </c>
      <c r="D136" s="48" t="s">
        <v>152</v>
      </c>
    </row>
    <row r="137" spans="2:6" ht="12.75" customHeight="1" x14ac:dyDescent="0.2">
      <c r="B137" s="72" t="s">
        <v>153</v>
      </c>
      <c r="C137" s="73" t="s">
        <v>154</v>
      </c>
      <c r="D137" s="73" t="s">
        <v>155</v>
      </c>
    </row>
    <row r="138" spans="2:6" ht="12.75" x14ac:dyDescent="0.2">
      <c r="B138" s="57" t="s">
        <v>156</v>
      </c>
      <c r="C138" s="58">
        <v>14.995200000000001</v>
      </c>
      <c r="D138" s="58">
        <v>14.7201</v>
      </c>
    </row>
    <row r="139" spans="2:6" ht="12.75" x14ac:dyDescent="0.2">
      <c r="B139" s="57" t="s">
        <v>157</v>
      </c>
      <c r="C139" s="58">
        <v>13.902699999999999</v>
      </c>
      <c r="D139" s="58">
        <v>13.647600000000001</v>
      </c>
    </row>
    <row r="140" spans="2:6" ht="12.75" x14ac:dyDescent="0.2">
      <c r="B140" s="57" t="s">
        <v>158</v>
      </c>
      <c r="C140" s="58">
        <v>14.839600000000001</v>
      </c>
      <c r="D140" s="58">
        <v>14.557600000000001</v>
      </c>
    </row>
    <row r="141" spans="2:6" ht="12.75" x14ac:dyDescent="0.2">
      <c r="B141" s="57" t="s">
        <v>159</v>
      </c>
      <c r="C141" s="58">
        <v>13.7508</v>
      </c>
      <c r="D141" s="58">
        <v>13.489599999999999</v>
      </c>
    </row>
    <row r="143" spans="2:6" ht="12.75" x14ac:dyDescent="0.2">
      <c r="B143" s="74" t="s">
        <v>160</v>
      </c>
      <c r="C143" s="59"/>
      <c r="D143" s="75" t="s">
        <v>148</v>
      </c>
    </row>
    <row r="144" spans="2:6" ht="24.75" customHeight="1" x14ac:dyDescent="0.2">
      <c r="B144" s="76"/>
      <c r="C144" s="76"/>
    </row>
    <row r="145" spans="2:4" ht="15" x14ac:dyDescent="0.25">
      <c r="B145" s="79"/>
      <c r="C145" s="77"/>
      <c r="D145"/>
    </row>
    <row r="147" spans="2:4" ht="12.75" x14ac:dyDescent="0.2">
      <c r="B147" s="56" t="s">
        <v>161</v>
      </c>
      <c r="C147" s="55"/>
      <c r="D147" s="80" t="s">
        <v>148</v>
      </c>
    </row>
    <row r="148" spans="2:4" ht="12.75" x14ac:dyDescent="0.2">
      <c r="B148" s="56" t="s">
        <v>162</v>
      </c>
      <c r="C148" s="55"/>
      <c r="D148" s="80" t="s">
        <v>148</v>
      </c>
    </row>
    <row r="149" spans="2:4" ht="12.75" x14ac:dyDescent="0.2">
      <c r="B149" s="56" t="s">
        <v>163</v>
      </c>
      <c r="C149" s="55"/>
      <c r="D149" s="60">
        <v>5.939552493091857E-2</v>
      </c>
    </row>
    <row r="150" spans="2:4" ht="12.75" x14ac:dyDescent="0.2">
      <c r="B150" s="56" t="s">
        <v>164</v>
      </c>
      <c r="C150" s="55"/>
      <c r="D150" s="60" t="s">
        <v>148</v>
      </c>
    </row>
  </sheetData>
  <mergeCells count="5">
    <mergeCell ref="A1:G1"/>
    <mergeCell ref="A2:G2"/>
    <mergeCell ref="A3:G3"/>
    <mergeCell ref="B129:F129"/>
    <mergeCell ref="B130:F130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0"/>
  <sheetViews>
    <sheetView workbookViewId="0">
      <selection sqref="A1:G1"/>
    </sheetView>
  </sheetViews>
  <sheetFormatPr defaultRowHeight="15.95" customHeight="1" x14ac:dyDescent="0.2"/>
  <cols>
    <col min="1" max="1" width="5.7109375" style="46" customWidth="1"/>
    <col min="2" max="2" width="22.7109375" style="46" customWidth="1"/>
    <col min="3" max="3" width="25.7109375" style="46" customWidth="1"/>
    <col min="4" max="4" width="14.7109375" style="46" customWidth="1"/>
    <col min="5" max="10" width="13.7109375" style="46" customWidth="1"/>
    <col min="11" max="16384" width="9.140625" style="46"/>
  </cols>
  <sheetData>
    <row r="1" spans="1:7" ht="15" x14ac:dyDescent="0.2">
      <c r="A1" s="153" t="s">
        <v>0</v>
      </c>
      <c r="B1" s="154"/>
      <c r="C1" s="154"/>
      <c r="D1" s="154"/>
      <c r="E1" s="154"/>
      <c r="F1" s="154"/>
      <c r="G1" s="155"/>
    </row>
    <row r="2" spans="1:7" ht="15" x14ac:dyDescent="0.2">
      <c r="A2" s="153" t="s">
        <v>549</v>
      </c>
      <c r="B2" s="154"/>
      <c r="C2" s="154"/>
      <c r="D2" s="154"/>
      <c r="E2" s="154"/>
      <c r="F2" s="154"/>
      <c r="G2" s="155"/>
    </row>
    <row r="3" spans="1:7" ht="15" x14ac:dyDescent="0.2">
      <c r="A3" s="153" t="s">
        <v>1152</v>
      </c>
      <c r="B3" s="154"/>
      <c r="C3" s="154"/>
      <c r="D3" s="154"/>
      <c r="E3" s="154"/>
      <c r="F3" s="154"/>
      <c r="G3" s="155"/>
    </row>
    <row r="4" spans="1:7" ht="30" x14ac:dyDescent="0.2">
      <c r="A4" s="49" t="s">
        <v>2</v>
      </c>
      <c r="B4" s="49" t="s">
        <v>3</v>
      </c>
      <c r="C4" s="81" t="s">
        <v>4</v>
      </c>
      <c r="D4" s="50" t="s">
        <v>5</v>
      </c>
      <c r="E4" s="49" t="s">
        <v>6</v>
      </c>
      <c r="F4" s="49" t="s">
        <v>7</v>
      </c>
      <c r="G4" s="49" t="s">
        <v>8</v>
      </c>
    </row>
    <row r="5" spans="1:7" ht="12.75" x14ac:dyDescent="0.2">
      <c r="A5" s="16"/>
      <c r="B5" s="17"/>
      <c r="C5" s="18" t="s">
        <v>9</v>
      </c>
      <c r="D5" s="19"/>
      <c r="E5" s="61"/>
      <c r="F5" s="66"/>
      <c r="G5" s="20"/>
    </row>
    <row r="6" spans="1:7" ht="28.5" customHeight="1" x14ac:dyDescent="0.2">
      <c r="A6" s="21"/>
      <c r="B6" s="22"/>
      <c r="C6" s="23" t="s">
        <v>10</v>
      </c>
      <c r="D6" s="24"/>
      <c r="E6" s="62"/>
      <c r="F6" s="67"/>
      <c r="G6" s="25"/>
    </row>
    <row r="7" spans="1:7" ht="25.5" x14ac:dyDescent="0.2">
      <c r="A7" s="21">
        <v>1</v>
      </c>
      <c r="B7" s="22" t="s">
        <v>28</v>
      </c>
      <c r="C7" s="26" t="s">
        <v>29</v>
      </c>
      <c r="D7" s="17" t="s">
        <v>16</v>
      </c>
      <c r="E7" s="61">
        <v>241145</v>
      </c>
      <c r="F7" s="66">
        <v>590.80525</v>
      </c>
      <c r="G7" s="20">
        <v>4.2480415000000001E-2</v>
      </c>
    </row>
    <row r="8" spans="1:7" ht="25.5" x14ac:dyDescent="0.2">
      <c r="A8" s="21">
        <v>2</v>
      </c>
      <c r="B8" s="22" t="s">
        <v>181</v>
      </c>
      <c r="C8" s="26" t="s">
        <v>182</v>
      </c>
      <c r="D8" s="17" t="s">
        <v>40</v>
      </c>
      <c r="E8" s="61">
        <v>40913</v>
      </c>
      <c r="F8" s="66">
        <v>471.93145500000003</v>
      </c>
      <c r="G8" s="20">
        <v>3.3933083000000003E-2</v>
      </c>
    </row>
    <row r="9" spans="1:7" ht="25.5" x14ac:dyDescent="0.2">
      <c r="A9" s="21">
        <v>3</v>
      </c>
      <c r="B9" s="22" t="s">
        <v>226</v>
      </c>
      <c r="C9" s="26" t="s">
        <v>227</v>
      </c>
      <c r="D9" s="17" t="s">
        <v>172</v>
      </c>
      <c r="E9" s="61">
        <v>68083</v>
      </c>
      <c r="F9" s="66">
        <v>469.02378700000003</v>
      </c>
      <c r="G9" s="20">
        <v>3.3724015000000003E-2</v>
      </c>
    </row>
    <row r="10" spans="1:7" ht="12.75" x14ac:dyDescent="0.2">
      <c r="A10" s="21">
        <v>4</v>
      </c>
      <c r="B10" s="22" t="s">
        <v>246</v>
      </c>
      <c r="C10" s="26" t="s">
        <v>247</v>
      </c>
      <c r="D10" s="17" t="s">
        <v>248</v>
      </c>
      <c r="E10" s="61">
        <v>131178</v>
      </c>
      <c r="F10" s="66">
        <v>458.66387700000001</v>
      </c>
      <c r="G10" s="20">
        <v>3.2979110999999998E-2</v>
      </c>
    </row>
    <row r="11" spans="1:7" ht="25.5" x14ac:dyDescent="0.2">
      <c r="A11" s="21">
        <v>5</v>
      </c>
      <c r="B11" s="22" t="s">
        <v>243</v>
      </c>
      <c r="C11" s="26" t="s">
        <v>244</v>
      </c>
      <c r="D11" s="17" t="s">
        <v>245</v>
      </c>
      <c r="E11" s="61">
        <v>140881</v>
      </c>
      <c r="F11" s="66">
        <v>400.806445</v>
      </c>
      <c r="G11" s="20">
        <v>2.8819013000000001E-2</v>
      </c>
    </row>
    <row r="12" spans="1:7" ht="25.5" x14ac:dyDescent="0.2">
      <c r="A12" s="21">
        <v>6</v>
      </c>
      <c r="B12" s="22" t="s">
        <v>98</v>
      </c>
      <c r="C12" s="26" t="s">
        <v>99</v>
      </c>
      <c r="D12" s="17" t="s">
        <v>40</v>
      </c>
      <c r="E12" s="61">
        <v>78316</v>
      </c>
      <c r="F12" s="66">
        <v>389.97452199999998</v>
      </c>
      <c r="G12" s="20">
        <v>2.804017E-2</v>
      </c>
    </row>
    <row r="13" spans="1:7" ht="25.5" x14ac:dyDescent="0.2">
      <c r="A13" s="21">
        <v>7</v>
      </c>
      <c r="B13" s="22" t="s">
        <v>26</v>
      </c>
      <c r="C13" s="26" t="s">
        <v>27</v>
      </c>
      <c r="D13" s="17" t="s">
        <v>16</v>
      </c>
      <c r="E13" s="61">
        <v>322473</v>
      </c>
      <c r="F13" s="66">
        <v>386.80636349999997</v>
      </c>
      <c r="G13" s="20">
        <v>2.7812370999999999E-2</v>
      </c>
    </row>
    <row r="14" spans="1:7" ht="12.75" x14ac:dyDescent="0.2">
      <c r="A14" s="21">
        <v>8</v>
      </c>
      <c r="B14" s="22" t="s">
        <v>267</v>
      </c>
      <c r="C14" s="26" t="s">
        <v>268</v>
      </c>
      <c r="D14" s="17" t="s">
        <v>51</v>
      </c>
      <c r="E14" s="61">
        <v>87000</v>
      </c>
      <c r="F14" s="66">
        <v>369.53250000000003</v>
      </c>
      <c r="G14" s="20">
        <v>2.6570336E-2</v>
      </c>
    </row>
    <row r="15" spans="1:7" ht="12.75" x14ac:dyDescent="0.2">
      <c r="A15" s="21">
        <v>9</v>
      </c>
      <c r="B15" s="22" t="s">
        <v>176</v>
      </c>
      <c r="C15" s="26" t="s">
        <v>177</v>
      </c>
      <c r="D15" s="17" t="s">
        <v>178</v>
      </c>
      <c r="E15" s="61">
        <v>15871</v>
      </c>
      <c r="F15" s="66">
        <v>367.82629600000001</v>
      </c>
      <c r="G15" s="20">
        <v>2.6447655E-2</v>
      </c>
    </row>
    <row r="16" spans="1:7" ht="12.75" x14ac:dyDescent="0.2">
      <c r="A16" s="21">
        <v>10</v>
      </c>
      <c r="B16" s="22" t="s">
        <v>274</v>
      </c>
      <c r="C16" s="26" t="s">
        <v>275</v>
      </c>
      <c r="D16" s="17" t="s">
        <v>276</v>
      </c>
      <c r="E16" s="61">
        <v>127008</v>
      </c>
      <c r="F16" s="66">
        <v>359.81366400000002</v>
      </c>
      <c r="G16" s="20">
        <v>2.5871525999999999E-2</v>
      </c>
    </row>
    <row r="17" spans="1:7" ht="12.75" x14ac:dyDescent="0.2">
      <c r="A17" s="21">
        <v>11</v>
      </c>
      <c r="B17" s="22" t="s">
        <v>192</v>
      </c>
      <c r="C17" s="26" t="s">
        <v>193</v>
      </c>
      <c r="D17" s="17" t="s">
        <v>178</v>
      </c>
      <c r="E17" s="61">
        <v>85995</v>
      </c>
      <c r="F17" s="66">
        <v>336.58443</v>
      </c>
      <c r="G17" s="20">
        <v>2.4201284999999999E-2</v>
      </c>
    </row>
    <row r="18" spans="1:7" ht="38.25" x14ac:dyDescent="0.2">
      <c r="A18" s="21">
        <v>12</v>
      </c>
      <c r="B18" s="22" t="s">
        <v>100</v>
      </c>
      <c r="C18" s="26" t="s">
        <v>101</v>
      </c>
      <c r="D18" s="17" t="s">
        <v>102</v>
      </c>
      <c r="E18" s="61">
        <v>325408</v>
      </c>
      <c r="F18" s="66">
        <v>335.65835199999998</v>
      </c>
      <c r="G18" s="20">
        <v>2.4134697E-2</v>
      </c>
    </row>
    <row r="19" spans="1:7" ht="25.5" x14ac:dyDescent="0.2">
      <c r="A19" s="21">
        <v>13</v>
      </c>
      <c r="B19" s="22" t="s">
        <v>296</v>
      </c>
      <c r="C19" s="26" t="s">
        <v>297</v>
      </c>
      <c r="D19" s="17" t="s">
        <v>13</v>
      </c>
      <c r="E19" s="61">
        <v>300998</v>
      </c>
      <c r="F19" s="66">
        <v>331.09780000000001</v>
      </c>
      <c r="G19" s="20">
        <v>2.3806781999999999E-2</v>
      </c>
    </row>
    <row r="20" spans="1:7" ht="25.5" x14ac:dyDescent="0.2">
      <c r="A20" s="21">
        <v>14</v>
      </c>
      <c r="B20" s="22" t="s">
        <v>20</v>
      </c>
      <c r="C20" s="26" t="s">
        <v>21</v>
      </c>
      <c r="D20" s="17" t="s">
        <v>22</v>
      </c>
      <c r="E20" s="61">
        <v>72653</v>
      </c>
      <c r="F20" s="66">
        <v>324.21401250000002</v>
      </c>
      <c r="G20" s="20">
        <v>2.331182E-2</v>
      </c>
    </row>
    <row r="21" spans="1:7" ht="12.75" x14ac:dyDescent="0.2">
      <c r="A21" s="21">
        <v>15</v>
      </c>
      <c r="B21" s="22" t="s">
        <v>285</v>
      </c>
      <c r="C21" s="26" t="s">
        <v>286</v>
      </c>
      <c r="D21" s="17" t="s">
        <v>237</v>
      </c>
      <c r="E21" s="61">
        <v>150000</v>
      </c>
      <c r="F21" s="66">
        <v>320.32499999999999</v>
      </c>
      <c r="G21" s="20">
        <v>2.3032190000000001E-2</v>
      </c>
    </row>
    <row r="22" spans="1:7" ht="25.5" x14ac:dyDescent="0.2">
      <c r="A22" s="21">
        <v>16</v>
      </c>
      <c r="B22" s="22" t="s">
        <v>69</v>
      </c>
      <c r="C22" s="26" t="s">
        <v>70</v>
      </c>
      <c r="D22" s="17" t="s">
        <v>71</v>
      </c>
      <c r="E22" s="61">
        <v>70000</v>
      </c>
      <c r="F22" s="66">
        <v>312.16500000000002</v>
      </c>
      <c r="G22" s="20">
        <v>2.2445465000000001E-2</v>
      </c>
    </row>
    <row r="23" spans="1:7" ht="25.5" x14ac:dyDescent="0.2">
      <c r="A23" s="21">
        <v>17</v>
      </c>
      <c r="B23" s="22" t="s">
        <v>168</v>
      </c>
      <c r="C23" s="26" t="s">
        <v>169</v>
      </c>
      <c r="D23" s="17" t="s">
        <v>74</v>
      </c>
      <c r="E23" s="61">
        <v>11745</v>
      </c>
      <c r="F23" s="66">
        <v>296.53188749999998</v>
      </c>
      <c r="G23" s="20">
        <v>2.1321403999999999E-2</v>
      </c>
    </row>
    <row r="24" spans="1:7" ht="12.75" x14ac:dyDescent="0.2">
      <c r="A24" s="21">
        <v>18</v>
      </c>
      <c r="B24" s="22" t="s">
        <v>251</v>
      </c>
      <c r="C24" s="26" t="s">
        <v>252</v>
      </c>
      <c r="D24" s="17" t="s">
        <v>19</v>
      </c>
      <c r="E24" s="61">
        <v>225000</v>
      </c>
      <c r="F24" s="66">
        <v>292.38749999999999</v>
      </c>
      <c r="G24" s="20">
        <v>2.1023411999999998E-2</v>
      </c>
    </row>
    <row r="25" spans="1:7" ht="25.5" x14ac:dyDescent="0.2">
      <c r="A25" s="21">
        <v>19</v>
      </c>
      <c r="B25" s="22" t="s">
        <v>41</v>
      </c>
      <c r="C25" s="26" t="s">
        <v>42</v>
      </c>
      <c r="D25" s="17" t="s">
        <v>13</v>
      </c>
      <c r="E25" s="61">
        <v>293032</v>
      </c>
      <c r="F25" s="66">
        <v>279.992076</v>
      </c>
      <c r="G25" s="20">
        <v>2.0132148999999998E-2</v>
      </c>
    </row>
    <row r="26" spans="1:7" ht="12.75" x14ac:dyDescent="0.2">
      <c r="A26" s="21">
        <v>20</v>
      </c>
      <c r="B26" s="22" t="s">
        <v>279</v>
      </c>
      <c r="C26" s="26" t="s">
        <v>280</v>
      </c>
      <c r="D26" s="17" t="s">
        <v>65</v>
      </c>
      <c r="E26" s="61">
        <v>232114</v>
      </c>
      <c r="F26" s="66">
        <v>276.44777399999998</v>
      </c>
      <c r="G26" s="20">
        <v>1.9877305000000001E-2</v>
      </c>
    </row>
    <row r="27" spans="1:7" ht="12.75" x14ac:dyDescent="0.2">
      <c r="A27" s="21">
        <v>21</v>
      </c>
      <c r="B27" s="22" t="s">
        <v>261</v>
      </c>
      <c r="C27" s="26" t="s">
        <v>262</v>
      </c>
      <c r="D27" s="17" t="s">
        <v>187</v>
      </c>
      <c r="E27" s="61">
        <v>37442</v>
      </c>
      <c r="F27" s="66">
        <v>275.87265600000001</v>
      </c>
      <c r="G27" s="20">
        <v>1.9835952E-2</v>
      </c>
    </row>
    <row r="28" spans="1:7" ht="25.5" x14ac:dyDescent="0.2">
      <c r="A28" s="21">
        <v>22</v>
      </c>
      <c r="B28" s="22" t="s">
        <v>36</v>
      </c>
      <c r="C28" s="26" t="s">
        <v>37</v>
      </c>
      <c r="D28" s="17" t="s">
        <v>13</v>
      </c>
      <c r="E28" s="61">
        <v>4539</v>
      </c>
      <c r="F28" s="66">
        <v>251.72840099999999</v>
      </c>
      <c r="G28" s="20">
        <v>1.8099918E-2</v>
      </c>
    </row>
    <row r="29" spans="1:7" ht="51" x14ac:dyDescent="0.2">
      <c r="A29" s="21">
        <v>23</v>
      </c>
      <c r="B29" s="22" t="s">
        <v>277</v>
      </c>
      <c r="C29" s="26" t="s">
        <v>278</v>
      </c>
      <c r="D29" s="17" t="s">
        <v>232</v>
      </c>
      <c r="E29" s="61">
        <v>72200</v>
      </c>
      <c r="F29" s="66">
        <v>251.5087</v>
      </c>
      <c r="G29" s="20">
        <v>1.8084121000000002E-2</v>
      </c>
    </row>
    <row r="30" spans="1:7" ht="12.75" x14ac:dyDescent="0.2">
      <c r="A30" s="21">
        <v>24</v>
      </c>
      <c r="B30" s="22" t="s">
        <v>289</v>
      </c>
      <c r="C30" s="26" t="s">
        <v>290</v>
      </c>
      <c r="D30" s="17" t="s">
        <v>248</v>
      </c>
      <c r="E30" s="61">
        <v>40871</v>
      </c>
      <c r="F30" s="66">
        <v>248.57742200000001</v>
      </c>
      <c r="G30" s="20">
        <v>1.7873355E-2</v>
      </c>
    </row>
    <row r="31" spans="1:7" ht="12.75" x14ac:dyDescent="0.2">
      <c r="A31" s="21">
        <v>25</v>
      </c>
      <c r="B31" s="22" t="s">
        <v>283</v>
      </c>
      <c r="C31" s="26" t="s">
        <v>284</v>
      </c>
      <c r="D31" s="17" t="s">
        <v>175</v>
      </c>
      <c r="E31" s="61">
        <v>47310</v>
      </c>
      <c r="F31" s="66">
        <v>244.26152999999999</v>
      </c>
      <c r="G31" s="20">
        <v>1.7563031E-2</v>
      </c>
    </row>
    <row r="32" spans="1:7" ht="12.75" x14ac:dyDescent="0.2">
      <c r="A32" s="21">
        <v>26</v>
      </c>
      <c r="B32" s="22" t="s">
        <v>196</v>
      </c>
      <c r="C32" s="26" t="s">
        <v>197</v>
      </c>
      <c r="D32" s="17" t="s">
        <v>178</v>
      </c>
      <c r="E32" s="61">
        <v>41106</v>
      </c>
      <c r="F32" s="66">
        <v>242.566506</v>
      </c>
      <c r="G32" s="20">
        <v>1.7441155E-2</v>
      </c>
    </row>
    <row r="33" spans="1:7" ht="25.5" x14ac:dyDescent="0.2">
      <c r="A33" s="21">
        <v>27</v>
      </c>
      <c r="B33" s="22" t="s">
        <v>200</v>
      </c>
      <c r="C33" s="26" t="s">
        <v>201</v>
      </c>
      <c r="D33" s="17" t="s">
        <v>74</v>
      </c>
      <c r="E33" s="61">
        <v>28807</v>
      </c>
      <c r="F33" s="66">
        <v>242.00760700000001</v>
      </c>
      <c r="G33" s="20">
        <v>1.7400967999999999E-2</v>
      </c>
    </row>
    <row r="34" spans="1:7" ht="12.75" x14ac:dyDescent="0.2">
      <c r="A34" s="21">
        <v>28</v>
      </c>
      <c r="B34" s="22" t="s">
        <v>259</v>
      </c>
      <c r="C34" s="26" t="s">
        <v>260</v>
      </c>
      <c r="D34" s="17" t="s">
        <v>22</v>
      </c>
      <c r="E34" s="61">
        <v>279679</v>
      </c>
      <c r="F34" s="66">
        <v>237.86698949999999</v>
      </c>
      <c r="G34" s="20">
        <v>1.7103246999999999E-2</v>
      </c>
    </row>
    <row r="35" spans="1:7" ht="12.75" x14ac:dyDescent="0.2">
      <c r="A35" s="21">
        <v>29</v>
      </c>
      <c r="B35" s="22" t="s">
        <v>166</v>
      </c>
      <c r="C35" s="26" t="s">
        <v>167</v>
      </c>
      <c r="D35" s="17" t="s">
        <v>19</v>
      </c>
      <c r="E35" s="61">
        <v>150969</v>
      </c>
      <c r="F35" s="66">
        <v>230.60514749999999</v>
      </c>
      <c r="G35" s="20">
        <v>1.6581102E-2</v>
      </c>
    </row>
    <row r="36" spans="1:7" ht="25.5" x14ac:dyDescent="0.2">
      <c r="A36" s="21">
        <v>30</v>
      </c>
      <c r="B36" s="22" t="s">
        <v>84</v>
      </c>
      <c r="C36" s="26" t="s">
        <v>85</v>
      </c>
      <c r="D36" s="17" t="s">
        <v>40</v>
      </c>
      <c r="E36" s="61">
        <v>123924</v>
      </c>
      <c r="F36" s="66">
        <v>205.71384</v>
      </c>
      <c r="G36" s="20">
        <v>1.4791353E-2</v>
      </c>
    </row>
    <row r="37" spans="1:7" ht="25.5" x14ac:dyDescent="0.2">
      <c r="A37" s="21">
        <v>31</v>
      </c>
      <c r="B37" s="22" t="s">
        <v>79</v>
      </c>
      <c r="C37" s="26" t="s">
        <v>80</v>
      </c>
      <c r="D37" s="17" t="s">
        <v>74</v>
      </c>
      <c r="E37" s="61">
        <v>60000</v>
      </c>
      <c r="F37" s="66">
        <v>204.72</v>
      </c>
      <c r="G37" s="20">
        <v>1.4719894000000001E-2</v>
      </c>
    </row>
    <row r="38" spans="1:7" ht="51" x14ac:dyDescent="0.2">
      <c r="A38" s="21">
        <v>32</v>
      </c>
      <c r="B38" s="22" t="s">
        <v>287</v>
      </c>
      <c r="C38" s="26" t="s">
        <v>288</v>
      </c>
      <c r="D38" s="17" t="s">
        <v>232</v>
      </c>
      <c r="E38" s="61">
        <v>91923</v>
      </c>
      <c r="F38" s="66">
        <v>202.782138</v>
      </c>
      <c r="G38" s="20">
        <v>1.4580556E-2</v>
      </c>
    </row>
    <row r="39" spans="1:7" ht="12.75" x14ac:dyDescent="0.2">
      <c r="A39" s="21">
        <v>33</v>
      </c>
      <c r="B39" s="22" t="s">
        <v>90</v>
      </c>
      <c r="C39" s="26" t="s">
        <v>91</v>
      </c>
      <c r="D39" s="17" t="s">
        <v>51</v>
      </c>
      <c r="E39" s="61">
        <v>81983</v>
      </c>
      <c r="F39" s="66">
        <v>201.02231599999999</v>
      </c>
      <c r="G39" s="20">
        <v>1.4454020999999999E-2</v>
      </c>
    </row>
    <row r="40" spans="1:7" ht="25.5" x14ac:dyDescent="0.2">
      <c r="A40" s="21">
        <v>34</v>
      </c>
      <c r="B40" s="22" t="s">
        <v>58</v>
      </c>
      <c r="C40" s="26" t="s">
        <v>59</v>
      </c>
      <c r="D40" s="17" t="s">
        <v>40</v>
      </c>
      <c r="E40" s="61">
        <v>27000</v>
      </c>
      <c r="F40" s="66">
        <v>192.6585</v>
      </c>
      <c r="G40" s="20">
        <v>1.3852641000000001E-2</v>
      </c>
    </row>
    <row r="41" spans="1:7" ht="25.5" x14ac:dyDescent="0.2">
      <c r="A41" s="21">
        <v>35</v>
      </c>
      <c r="B41" s="22" t="s">
        <v>257</v>
      </c>
      <c r="C41" s="26" t="s">
        <v>258</v>
      </c>
      <c r="D41" s="17" t="s">
        <v>245</v>
      </c>
      <c r="E41" s="61">
        <v>31121</v>
      </c>
      <c r="F41" s="66">
        <v>190.21155200000001</v>
      </c>
      <c r="G41" s="20">
        <v>1.3676699E-2</v>
      </c>
    </row>
    <row r="42" spans="1:7" ht="12.75" x14ac:dyDescent="0.2">
      <c r="A42" s="21">
        <v>36</v>
      </c>
      <c r="B42" s="22" t="s">
        <v>54</v>
      </c>
      <c r="C42" s="26" t="s">
        <v>55</v>
      </c>
      <c r="D42" s="17" t="s">
        <v>19</v>
      </c>
      <c r="E42" s="61">
        <v>132970</v>
      </c>
      <c r="F42" s="66">
        <v>179.575985</v>
      </c>
      <c r="G42" s="20">
        <v>1.2911974E-2</v>
      </c>
    </row>
    <row r="43" spans="1:7" ht="25.5" x14ac:dyDescent="0.2">
      <c r="A43" s="21">
        <v>37</v>
      </c>
      <c r="B43" s="22" t="s">
        <v>206</v>
      </c>
      <c r="C43" s="26" t="s">
        <v>207</v>
      </c>
      <c r="D43" s="17" t="s">
        <v>208</v>
      </c>
      <c r="E43" s="61">
        <v>64047</v>
      </c>
      <c r="F43" s="66">
        <v>172.0622655</v>
      </c>
      <c r="G43" s="20">
        <v>1.2371719E-2</v>
      </c>
    </row>
    <row r="44" spans="1:7" ht="12.75" x14ac:dyDescent="0.2">
      <c r="A44" s="21">
        <v>38</v>
      </c>
      <c r="B44" s="22" t="s">
        <v>233</v>
      </c>
      <c r="C44" s="26" t="s">
        <v>234</v>
      </c>
      <c r="D44" s="17" t="s">
        <v>172</v>
      </c>
      <c r="E44" s="61">
        <v>35914</v>
      </c>
      <c r="F44" s="66">
        <v>165.635368</v>
      </c>
      <c r="G44" s="20">
        <v>1.1909608E-2</v>
      </c>
    </row>
    <row r="45" spans="1:7" ht="38.25" x14ac:dyDescent="0.2">
      <c r="A45" s="21">
        <v>39</v>
      </c>
      <c r="B45" s="22" t="s">
        <v>302</v>
      </c>
      <c r="C45" s="26" t="s">
        <v>303</v>
      </c>
      <c r="D45" s="17" t="s">
        <v>304</v>
      </c>
      <c r="E45" s="61">
        <v>83954</v>
      </c>
      <c r="F45" s="66">
        <v>155.398854</v>
      </c>
      <c r="G45" s="20">
        <v>1.1173577000000001E-2</v>
      </c>
    </row>
    <row r="46" spans="1:7" ht="12.75" x14ac:dyDescent="0.2">
      <c r="A46" s="21">
        <v>40</v>
      </c>
      <c r="B46" s="22" t="s">
        <v>269</v>
      </c>
      <c r="C46" s="26" t="s">
        <v>270</v>
      </c>
      <c r="D46" s="17" t="s">
        <v>248</v>
      </c>
      <c r="E46" s="61">
        <v>37995</v>
      </c>
      <c r="F46" s="66">
        <v>140.63849250000001</v>
      </c>
      <c r="G46" s="20">
        <v>1.0112269E-2</v>
      </c>
    </row>
    <row r="47" spans="1:7" ht="25.5" x14ac:dyDescent="0.2">
      <c r="A47" s="21">
        <v>41</v>
      </c>
      <c r="B47" s="22" t="s">
        <v>265</v>
      </c>
      <c r="C47" s="26" t="s">
        <v>266</v>
      </c>
      <c r="D47" s="17" t="s">
        <v>208</v>
      </c>
      <c r="E47" s="61">
        <v>110348</v>
      </c>
      <c r="F47" s="66">
        <v>140.41783000000001</v>
      </c>
      <c r="G47" s="20">
        <v>1.0096403E-2</v>
      </c>
    </row>
    <row r="48" spans="1:7" ht="25.5" x14ac:dyDescent="0.2">
      <c r="A48" s="21">
        <v>42</v>
      </c>
      <c r="B48" s="22" t="s">
        <v>249</v>
      </c>
      <c r="C48" s="26" t="s">
        <v>250</v>
      </c>
      <c r="D48" s="17" t="s">
        <v>74</v>
      </c>
      <c r="E48" s="61">
        <v>48452</v>
      </c>
      <c r="F48" s="66">
        <v>135.350662</v>
      </c>
      <c r="G48" s="20">
        <v>9.7320600000000007E-3</v>
      </c>
    </row>
    <row r="49" spans="1:7" ht="12.75" x14ac:dyDescent="0.2">
      <c r="A49" s="21">
        <v>43</v>
      </c>
      <c r="B49" s="22" t="s">
        <v>88</v>
      </c>
      <c r="C49" s="26" t="s">
        <v>89</v>
      </c>
      <c r="D49" s="17" t="s">
        <v>51</v>
      </c>
      <c r="E49" s="61">
        <v>43175</v>
      </c>
      <c r="F49" s="66">
        <v>134.12313750000001</v>
      </c>
      <c r="G49" s="20">
        <v>9.6437980000000003E-3</v>
      </c>
    </row>
    <row r="50" spans="1:7" ht="25.5" x14ac:dyDescent="0.2">
      <c r="A50" s="21">
        <v>44</v>
      </c>
      <c r="B50" s="22" t="s">
        <v>293</v>
      </c>
      <c r="C50" s="26" t="s">
        <v>294</v>
      </c>
      <c r="D50" s="17" t="s">
        <v>295</v>
      </c>
      <c r="E50" s="61">
        <v>110867</v>
      </c>
      <c r="F50" s="66">
        <v>128.7720205</v>
      </c>
      <c r="G50" s="20">
        <v>9.2590390000000002E-3</v>
      </c>
    </row>
    <row r="51" spans="1:7" ht="12.75" x14ac:dyDescent="0.2">
      <c r="A51" s="21">
        <v>45</v>
      </c>
      <c r="B51" s="22" t="s">
        <v>222</v>
      </c>
      <c r="C51" s="26" t="s">
        <v>223</v>
      </c>
      <c r="D51" s="17" t="s">
        <v>172</v>
      </c>
      <c r="E51" s="61">
        <v>39495</v>
      </c>
      <c r="F51" s="66">
        <v>121.5853575</v>
      </c>
      <c r="G51" s="20">
        <v>8.7422990000000003E-3</v>
      </c>
    </row>
    <row r="52" spans="1:7" ht="25.5" x14ac:dyDescent="0.2">
      <c r="A52" s="21">
        <v>46</v>
      </c>
      <c r="B52" s="22" t="s">
        <v>224</v>
      </c>
      <c r="C52" s="26" t="s">
        <v>225</v>
      </c>
      <c r="D52" s="17" t="s">
        <v>35</v>
      </c>
      <c r="E52" s="61">
        <v>81375</v>
      </c>
      <c r="F52" s="66">
        <v>120.27225</v>
      </c>
      <c r="G52" s="20">
        <v>8.6478839999999998E-3</v>
      </c>
    </row>
    <row r="53" spans="1:7" ht="12.75" x14ac:dyDescent="0.2">
      <c r="A53" s="21">
        <v>47</v>
      </c>
      <c r="B53" s="22" t="s">
        <v>291</v>
      </c>
      <c r="C53" s="26" t="s">
        <v>292</v>
      </c>
      <c r="D53" s="17" t="s">
        <v>248</v>
      </c>
      <c r="E53" s="61">
        <v>67579</v>
      </c>
      <c r="F53" s="66">
        <v>119.6486195</v>
      </c>
      <c r="G53" s="20">
        <v>8.6030429999999995E-3</v>
      </c>
    </row>
    <row r="54" spans="1:7" ht="12.75" x14ac:dyDescent="0.2">
      <c r="A54" s="21">
        <v>48</v>
      </c>
      <c r="B54" s="22" t="s">
        <v>298</v>
      </c>
      <c r="C54" s="26" t="s">
        <v>299</v>
      </c>
      <c r="D54" s="17" t="s">
        <v>175</v>
      </c>
      <c r="E54" s="61">
        <v>85441</v>
      </c>
      <c r="F54" s="66">
        <v>114.747263</v>
      </c>
      <c r="G54" s="20">
        <v>8.2506230000000003E-3</v>
      </c>
    </row>
    <row r="55" spans="1:7" ht="25.5" x14ac:dyDescent="0.2">
      <c r="A55" s="21">
        <v>49</v>
      </c>
      <c r="B55" s="22" t="s">
        <v>194</v>
      </c>
      <c r="C55" s="26" t="s">
        <v>195</v>
      </c>
      <c r="D55" s="17" t="s">
        <v>40</v>
      </c>
      <c r="E55" s="61">
        <v>20354</v>
      </c>
      <c r="F55" s="66">
        <v>114.196117</v>
      </c>
      <c r="G55" s="20">
        <v>8.2109939999999992E-3</v>
      </c>
    </row>
    <row r="56" spans="1:7" ht="12.75" x14ac:dyDescent="0.2">
      <c r="A56" s="21">
        <v>50</v>
      </c>
      <c r="B56" s="22" t="s">
        <v>550</v>
      </c>
      <c r="C56" s="26" t="s">
        <v>551</v>
      </c>
      <c r="D56" s="17" t="s">
        <v>187</v>
      </c>
      <c r="E56" s="61">
        <v>28000</v>
      </c>
      <c r="F56" s="66">
        <v>103.642</v>
      </c>
      <c r="G56" s="20">
        <v>7.4521259999999999E-3</v>
      </c>
    </row>
    <row r="57" spans="1:7" ht="25.5" x14ac:dyDescent="0.2">
      <c r="A57" s="21">
        <v>51</v>
      </c>
      <c r="B57" s="22" t="s">
        <v>213</v>
      </c>
      <c r="C57" s="26" t="s">
        <v>214</v>
      </c>
      <c r="D57" s="17" t="s">
        <v>40</v>
      </c>
      <c r="E57" s="61">
        <v>12589</v>
      </c>
      <c r="F57" s="66">
        <v>102.9843145</v>
      </c>
      <c r="G57" s="20">
        <v>7.4048370000000001E-3</v>
      </c>
    </row>
    <row r="58" spans="1:7" ht="12.75" x14ac:dyDescent="0.2">
      <c r="A58" s="21">
        <v>52</v>
      </c>
      <c r="B58" s="22" t="s">
        <v>56</v>
      </c>
      <c r="C58" s="26" t="s">
        <v>57</v>
      </c>
      <c r="D58" s="17" t="s">
        <v>51</v>
      </c>
      <c r="E58" s="61">
        <v>39001</v>
      </c>
      <c r="F58" s="66">
        <v>99.959563000000003</v>
      </c>
      <c r="G58" s="20">
        <v>7.187349E-3</v>
      </c>
    </row>
    <row r="59" spans="1:7" ht="12.75" x14ac:dyDescent="0.2">
      <c r="A59" s="21">
        <v>53</v>
      </c>
      <c r="B59" s="22" t="s">
        <v>318</v>
      </c>
      <c r="C59" s="26" t="s">
        <v>319</v>
      </c>
      <c r="D59" s="17" t="s">
        <v>178</v>
      </c>
      <c r="E59" s="61">
        <v>125507</v>
      </c>
      <c r="F59" s="66">
        <v>96.703143499999996</v>
      </c>
      <c r="G59" s="20">
        <v>6.9532040000000002E-3</v>
      </c>
    </row>
    <row r="60" spans="1:7" ht="25.5" x14ac:dyDescent="0.2">
      <c r="A60" s="21">
        <v>54</v>
      </c>
      <c r="B60" s="22" t="s">
        <v>220</v>
      </c>
      <c r="C60" s="26" t="s">
        <v>221</v>
      </c>
      <c r="D60" s="17" t="s">
        <v>208</v>
      </c>
      <c r="E60" s="61">
        <v>22595</v>
      </c>
      <c r="F60" s="66">
        <v>86.019165000000001</v>
      </c>
      <c r="G60" s="20">
        <v>6.1849990000000001E-3</v>
      </c>
    </row>
    <row r="61" spans="1:7" ht="12.75" x14ac:dyDescent="0.2">
      <c r="A61" s="21">
        <v>55</v>
      </c>
      <c r="B61" s="22" t="s">
        <v>179</v>
      </c>
      <c r="C61" s="26" t="s">
        <v>180</v>
      </c>
      <c r="D61" s="17" t="s">
        <v>32</v>
      </c>
      <c r="E61" s="61">
        <v>44625</v>
      </c>
      <c r="F61" s="66">
        <v>82.645499999999998</v>
      </c>
      <c r="G61" s="20">
        <v>5.942424E-3</v>
      </c>
    </row>
    <row r="62" spans="1:7" ht="12.75" x14ac:dyDescent="0.2">
      <c r="A62" s="21">
        <v>56</v>
      </c>
      <c r="B62" s="22" t="s">
        <v>307</v>
      </c>
      <c r="C62" s="26" t="s">
        <v>308</v>
      </c>
      <c r="D62" s="17" t="s">
        <v>309</v>
      </c>
      <c r="E62" s="61">
        <v>7246</v>
      </c>
      <c r="F62" s="66">
        <v>78.553886000000006</v>
      </c>
      <c r="G62" s="20">
        <v>5.6482260000000001E-3</v>
      </c>
    </row>
    <row r="63" spans="1:7" ht="25.5" x14ac:dyDescent="0.2">
      <c r="A63" s="21">
        <v>57</v>
      </c>
      <c r="B63" s="22" t="s">
        <v>1169</v>
      </c>
      <c r="C63" s="26" t="s">
        <v>435</v>
      </c>
      <c r="D63" s="17" t="s">
        <v>217</v>
      </c>
      <c r="E63" s="61">
        <v>3520</v>
      </c>
      <c r="F63" s="66">
        <v>14.90544</v>
      </c>
      <c r="G63" s="20">
        <v>1.0717389999999999E-3</v>
      </c>
    </row>
    <row r="64" spans="1:7" ht="12.75" x14ac:dyDescent="0.2">
      <c r="A64" s="21">
        <v>58</v>
      </c>
      <c r="B64" s="22" t="s">
        <v>271</v>
      </c>
      <c r="C64" s="26" t="s">
        <v>272</v>
      </c>
      <c r="D64" s="17" t="s">
        <v>68</v>
      </c>
      <c r="E64" s="61">
        <v>501</v>
      </c>
      <c r="F64" s="66">
        <v>14.124442500000001</v>
      </c>
      <c r="G64" s="20">
        <v>1.0155839999999999E-3</v>
      </c>
    </row>
    <row r="65" spans="1:7" ht="12.75" x14ac:dyDescent="0.2">
      <c r="A65" s="16"/>
      <c r="B65" s="17"/>
      <c r="C65" s="23" t="s">
        <v>120</v>
      </c>
      <c r="D65" s="27"/>
      <c r="E65" s="63"/>
      <c r="F65" s="68">
        <v>13414.652973000002</v>
      </c>
      <c r="G65" s="28">
        <v>0.9645479950000001</v>
      </c>
    </row>
    <row r="66" spans="1:7" ht="12.75" x14ac:dyDescent="0.2">
      <c r="A66" s="21"/>
      <c r="B66" s="22"/>
      <c r="C66" s="29"/>
      <c r="D66" s="30"/>
      <c r="E66" s="61"/>
      <c r="F66" s="66"/>
      <c r="G66" s="20"/>
    </row>
    <row r="67" spans="1:7" ht="12.75" x14ac:dyDescent="0.2">
      <c r="A67" s="16"/>
      <c r="B67" s="17"/>
      <c r="C67" s="23" t="s">
        <v>121</v>
      </c>
      <c r="D67" s="24"/>
      <c r="E67" s="62"/>
      <c r="F67" s="67"/>
      <c r="G67" s="25"/>
    </row>
    <row r="68" spans="1:7" ht="12.75" x14ac:dyDescent="0.2">
      <c r="A68" s="16"/>
      <c r="B68" s="17"/>
      <c r="C68" s="23" t="s">
        <v>120</v>
      </c>
      <c r="D68" s="27"/>
      <c r="E68" s="63"/>
      <c r="F68" s="68">
        <v>0</v>
      </c>
      <c r="G68" s="28">
        <v>0</v>
      </c>
    </row>
    <row r="69" spans="1:7" ht="12.75" x14ac:dyDescent="0.2">
      <c r="A69" s="21"/>
      <c r="B69" s="22"/>
      <c r="C69" s="29"/>
      <c r="D69" s="30"/>
      <c r="E69" s="61"/>
      <c r="F69" s="66"/>
      <c r="G69" s="20"/>
    </row>
    <row r="70" spans="1:7" ht="12.75" x14ac:dyDescent="0.2">
      <c r="A70" s="31"/>
      <c r="B70" s="32"/>
      <c r="C70" s="23" t="s">
        <v>122</v>
      </c>
      <c r="D70" s="24"/>
      <c r="E70" s="62"/>
      <c r="F70" s="67"/>
      <c r="G70" s="25"/>
    </row>
    <row r="71" spans="1:7" ht="12.75" x14ac:dyDescent="0.2">
      <c r="A71" s="33"/>
      <c r="B71" s="34"/>
      <c r="C71" s="23" t="s">
        <v>120</v>
      </c>
      <c r="D71" s="35"/>
      <c r="E71" s="64"/>
      <c r="F71" s="69">
        <v>0</v>
      </c>
      <c r="G71" s="36">
        <v>0</v>
      </c>
    </row>
    <row r="72" spans="1:7" ht="12.75" x14ac:dyDescent="0.2">
      <c r="A72" s="33"/>
      <c r="B72" s="34"/>
      <c r="C72" s="29"/>
      <c r="D72" s="37"/>
      <c r="E72" s="65"/>
      <c r="F72" s="70"/>
      <c r="G72" s="38"/>
    </row>
    <row r="73" spans="1:7" ht="12.75" x14ac:dyDescent="0.2">
      <c r="A73" s="16"/>
      <c r="B73" s="17"/>
      <c r="C73" s="23" t="s">
        <v>123</v>
      </c>
      <c r="D73" s="24"/>
      <c r="E73" s="62"/>
      <c r="F73" s="67"/>
      <c r="G73" s="25"/>
    </row>
    <row r="74" spans="1:7" ht="12.75" x14ac:dyDescent="0.2">
      <c r="A74" s="16"/>
      <c r="B74" s="17"/>
      <c r="C74" s="23" t="s">
        <v>120</v>
      </c>
      <c r="D74" s="27"/>
      <c r="E74" s="63"/>
      <c r="F74" s="68">
        <v>0</v>
      </c>
      <c r="G74" s="28">
        <v>0</v>
      </c>
    </row>
    <row r="75" spans="1:7" ht="12.75" x14ac:dyDescent="0.2">
      <c r="A75" s="16"/>
      <c r="B75" s="17"/>
      <c r="C75" s="29"/>
      <c r="D75" s="19"/>
      <c r="E75" s="61"/>
      <c r="F75" s="66"/>
      <c r="G75" s="20"/>
    </row>
    <row r="76" spans="1:7" ht="12.75" x14ac:dyDescent="0.2">
      <c r="A76" s="16"/>
      <c r="B76" s="17"/>
      <c r="C76" s="23" t="s">
        <v>124</v>
      </c>
      <c r="D76" s="24"/>
      <c r="E76" s="62"/>
      <c r="F76" s="67"/>
      <c r="G76" s="25"/>
    </row>
    <row r="77" spans="1:7" ht="12.75" x14ac:dyDescent="0.2">
      <c r="A77" s="16"/>
      <c r="B77" s="17"/>
      <c r="C77" s="23" t="s">
        <v>120</v>
      </c>
      <c r="D77" s="27"/>
      <c r="E77" s="63"/>
      <c r="F77" s="68">
        <v>0</v>
      </c>
      <c r="G77" s="28">
        <v>0</v>
      </c>
    </row>
    <row r="78" spans="1:7" ht="12.75" x14ac:dyDescent="0.2">
      <c r="A78" s="16"/>
      <c r="B78" s="17"/>
      <c r="C78" s="29"/>
      <c r="D78" s="19"/>
      <c r="E78" s="61"/>
      <c r="F78" s="66"/>
      <c r="G78" s="20"/>
    </row>
    <row r="79" spans="1:7" ht="12.75" x14ac:dyDescent="0.2">
      <c r="A79" s="16"/>
      <c r="B79" s="17"/>
      <c r="C79" s="23" t="s">
        <v>125</v>
      </c>
      <c r="D79" s="24"/>
      <c r="E79" s="62"/>
      <c r="F79" s="67"/>
      <c r="G79" s="25"/>
    </row>
    <row r="80" spans="1:7" ht="12.75" x14ac:dyDescent="0.2">
      <c r="A80" s="16"/>
      <c r="B80" s="17"/>
      <c r="C80" s="23" t="s">
        <v>120</v>
      </c>
      <c r="D80" s="27"/>
      <c r="E80" s="63"/>
      <c r="F80" s="68">
        <v>0</v>
      </c>
      <c r="G80" s="28">
        <v>0</v>
      </c>
    </row>
    <row r="81" spans="1:7" ht="12.75" x14ac:dyDescent="0.2">
      <c r="A81" s="16"/>
      <c r="B81" s="17"/>
      <c r="C81" s="29"/>
      <c r="D81" s="19"/>
      <c r="E81" s="61"/>
      <c r="F81" s="66"/>
      <c r="G81" s="20"/>
    </row>
    <row r="82" spans="1:7" ht="25.5" x14ac:dyDescent="0.2">
      <c r="A82" s="21"/>
      <c r="B82" s="22"/>
      <c r="C82" s="39" t="s">
        <v>126</v>
      </c>
      <c r="D82" s="40"/>
      <c r="E82" s="63"/>
      <c r="F82" s="68">
        <v>13414.652973000002</v>
      </c>
      <c r="G82" s="28">
        <v>0.9645479950000001</v>
      </c>
    </row>
    <row r="83" spans="1:7" ht="12.75" x14ac:dyDescent="0.2">
      <c r="A83" s="16"/>
      <c r="B83" s="17"/>
      <c r="C83" s="26"/>
      <c r="D83" s="19"/>
      <c r="E83" s="61"/>
      <c r="F83" s="66"/>
      <c r="G83" s="20"/>
    </row>
    <row r="84" spans="1:7" ht="12.75" x14ac:dyDescent="0.2">
      <c r="A84" s="16"/>
      <c r="B84" s="17"/>
      <c r="C84" s="18" t="s">
        <v>127</v>
      </c>
      <c r="D84" s="19"/>
      <c r="E84" s="61"/>
      <c r="F84" s="66"/>
      <c r="G84" s="20"/>
    </row>
    <row r="85" spans="1:7" ht="25.5" x14ac:dyDescent="0.2">
      <c r="A85" s="16"/>
      <c r="B85" s="17"/>
      <c r="C85" s="23" t="s">
        <v>10</v>
      </c>
      <c r="D85" s="24"/>
      <c r="E85" s="62"/>
      <c r="F85" s="67"/>
      <c r="G85" s="25"/>
    </row>
    <row r="86" spans="1:7" ht="12.75" x14ac:dyDescent="0.2">
      <c r="A86" s="21"/>
      <c r="B86" s="22"/>
      <c r="C86" s="23" t="s">
        <v>120</v>
      </c>
      <c r="D86" s="27"/>
      <c r="E86" s="63"/>
      <c r="F86" s="68">
        <v>0</v>
      </c>
      <c r="G86" s="28">
        <v>0</v>
      </c>
    </row>
    <row r="87" spans="1:7" ht="12.75" x14ac:dyDescent="0.2">
      <c r="A87" s="21"/>
      <c r="B87" s="22"/>
      <c r="C87" s="29"/>
      <c r="D87" s="19"/>
      <c r="E87" s="61"/>
      <c r="F87" s="66"/>
      <c r="G87" s="20"/>
    </row>
    <row r="88" spans="1:7" ht="12.75" x14ac:dyDescent="0.2">
      <c r="A88" s="16"/>
      <c r="B88" s="41"/>
      <c r="C88" s="23" t="s">
        <v>128</v>
      </c>
      <c r="D88" s="24"/>
      <c r="E88" s="62"/>
      <c r="F88" s="67"/>
      <c r="G88" s="25"/>
    </row>
    <row r="89" spans="1:7" ht="12.75" x14ac:dyDescent="0.2">
      <c r="A89" s="21"/>
      <c r="B89" s="22"/>
      <c r="C89" s="23" t="s">
        <v>120</v>
      </c>
      <c r="D89" s="27"/>
      <c r="E89" s="63"/>
      <c r="F89" s="68">
        <v>0</v>
      </c>
      <c r="G89" s="28">
        <v>0</v>
      </c>
    </row>
    <row r="90" spans="1:7" ht="12.75" x14ac:dyDescent="0.2">
      <c r="A90" s="21"/>
      <c r="B90" s="22"/>
      <c r="C90" s="29"/>
      <c r="D90" s="19"/>
      <c r="E90" s="61"/>
      <c r="F90" s="71"/>
      <c r="G90" s="42"/>
    </row>
    <row r="91" spans="1:7" ht="12.75" x14ac:dyDescent="0.2">
      <c r="A91" s="16"/>
      <c r="B91" s="17"/>
      <c r="C91" s="23" t="s">
        <v>129</v>
      </c>
      <c r="D91" s="24"/>
      <c r="E91" s="62"/>
      <c r="F91" s="67"/>
      <c r="G91" s="25"/>
    </row>
    <row r="92" spans="1:7" ht="12.75" x14ac:dyDescent="0.2">
      <c r="A92" s="21"/>
      <c r="B92" s="22"/>
      <c r="C92" s="23" t="s">
        <v>120</v>
      </c>
      <c r="D92" s="27"/>
      <c r="E92" s="63"/>
      <c r="F92" s="68">
        <v>0</v>
      </c>
      <c r="G92" s="28">
        <v>0</v>
      </c>
    </row>
    <row r="93" spans="1:7" ht="12.75" x14ac:dyDescent="0.2">
      <c r="A93" s="16"/>
      <c r="B93" s="17"/>
      <c r="C93" s="29"/>
      <c r="D93" s="19"/>
      <c r="E93" s="61"/>
      <c r="F93" s="66"/>
      <c r="G93" s="20"/>
    </row>
    <row r="94" spans="1:7" ht="25.5" x14ac:dyDescent="0.2">
      <c r="A94" s="16"/>
      <c r="B94" s="41"/>
      <c r="C94" s="23" t="s">
        <v>130</v>
      </c>
      <c r="D94" s="24"/>
      <c r="E94" s="62"/>
      <c r="F94" s="67"/>
      <c r="G94" s="25"/>
    </row>
    <row r="95" spans="1:7" ht="12.75" x14ac:dyDescent="0.2">
      <c r="A95" s="21"/>
      <c r="B95" s="22"/>
      <c r="C95" s="23" t="s">
        <v>120</v>
      </c>
      <c r="D95" s="27"/>
      <c r="E95" s="63"/>
      <c r="F95" s="68">
        <v>0</v>
      </c>
      <c r="G95" s="28">
        <v>0</v>
      </c>
    </row>
    <row r="96" spans="1:7" ht="12.75" x14ac:dyDescent="0.2">
      <c r="A96" s="21"/>
      <c r="B96" s="22"/>
      <c r="C96" s="29"/>
      <c r="D96" s="19"/>
      <c r="E96" s="61"/>
      <c r="F96" s="66"/>
      <c r="G96" s="20"/>
    </row>
    <row r="97" spans="1:7" ht="12.75" x14ac:dyDescent="0.2">
      <c r="A97" s="21"/>
      <c r="B97" s="22"/>
      <c r="C97" s="43" t="s">
        <v>131</v>
      </c>
      <c r="D97" s="40"/>
      <c r="E97" s="63"/>
      <c r="F97" s="68">
        <v>0</v>
      </c>
      <c r="G97" s="28">
        <v>0</v>
      </c>
    </row>
    <row r="98" spans="1:7" ht="12.75" x14ac:dyDescent="0.2">
      <c r="A98" s="21"/>
      <c r="B98" s="22"/>
      <c r="C98" s="26"/>
      <c r="D98" s="19"/>
      <c r="E98" s="61"/>
      <c r="F98" s="66"/>
      <c r="G98" s="20"/>
    </row>
    <row r="99" spans="1:7" ht="12.75" x14ac:dyDescent="0.2">
      <c r="A99" s="16"/>
      <c r="B99" s="17"/>
      <c r="C99" s="18" t="s">
        <v>132</v>
      </c>
      <c r="D99" s="19"/>
      <c r="E99" s="61"/>
      <c r="F99" s="66"/>
      <c r="G99" s="20"/>
    </row>
    <row r="100" spans="1:7" ht="12.75" x14ac:dyDescent="0.2">
      <c r="A100" s="21"/>
      <c r="B100" s="22"/>
      <c r="C100" s="23" t="s">
        <v>133</v>
      </c>
      <c r="D100" s="24"/>
      <c r="E100" s="62"/>
      <c r="F100" s="67"/>
      <c r="G100" s="25"/>
    </row>
    <row r="101" spans="1:7" ht="12.75" x14ac:dyDescent="0.2">
      <c r="A101" s="21"/>
      <c r="B101" s="22"/>
      <c r="C101" s="23" t="s">
        <v>120</v>
      </c>
      <c r="D101" s="40"/>
      <c r="E101" s="63"/>
      <c r="F101" s="68">
        <v>0</v>
      </c>
      <c r="G101" s="28">
        <v>0</v>
      </c>
    </row>
    <row r="102" spans="1:7" ht="12.75" x14ac:dyDescent="0.2">
      <c r="A102" s="21"/>
      <c r="B102" s="22"/>
      <c r="C102" s="29"/>
      <c r="D102" s="22"/>
      <c r="E102" s="61"/>
      <c r="F102" s="66"/>
      <c r="G102" s="20"/>
    </row>
    <row r="103" spans="1:7" ht="12.75" x14ac:dyDescent="0.2">
      <c r="A103" s="21"/>
      <c r="B103" s="22"/>
      <c r="C103" s="23" t="s">
        <v>134</v>
      </c>
      <c r="D103" s="24"/>
      <c r="E103" s="62"/>
      <c r="F103" s="67"/>
      <c r="G103" s="25"/>
    </row>
    <row r="104" spans="1:7" ht="12.75" x14ac:dyDescent="0.2">
      <c r="A104" s="21"/>
      <c r="B104" s="22"/>
      <c r="C104" s="23" t="s">
        <v>120</v>
      </c>
      <c r="D104" s="40"/>
      <c r="E104" s="63"/>
      <c r="F104" s="68">
        <v>0</v>
      </c>
      <c r="G104" s="28">
        <v>0</v>
      </c>
    </row>
    <row r="105" spans="1:7" ht="12.75" x14ac:dyDescent="0.2">
      <c r="A105" s="21"/>
      <c r="B105" s="22"/>
      <c r="C105" s="29"/>
      <c r="D105" s="22"/>
      <c r="E105" s="61"/>
      <c r="F105" s="66"/>
      <c r="G105" s="20"/>
    </row>
    <row r="106" spans="1:7" ht="12.75" x14ac:dyDescent="0.2">
      <c r="A106" s="21"/>
      <c r="B106" s="22"/>
      <c r="C106" s="23" t="s">
        <v>135</v>
      </c>
      <c r="D106" s="24"/>
      <c r="E106" s="62"/>
      <c r="F106" s="67"/>
      <c r="G106" s="25"/>
    </row>
    <row r="107" spans="1:7" ht="12.75" x14ac:dyDescent="0.2">
      <c r="A107" s="21"/>
      <c r="B107" s="22"/>
      <c r="C107" s="23" t="s">
        <v>120</v>
      </c>
      <c r="D107" s="40"/>
      <c r="E107" s="63"/>
      <c r="F107" s="68">
        <v>0</v>
      </c>
      <c r="G107" s="28">
        <v>0</v>
      </c>
    </row>
    <row r="108" spans="1:7" ht="12.75" x14ac:dyDescent="0.2">
      <c r="A108" s="21"/>
      <c r="B108" s="22"/>
      <c r="C108" s="29"/>
      <c r="D108" s="22"/>
      <c r="E108" s="61"/>
      <c r="F108" s="66"/>
      <c r="G108" s="20"/>
    </row>
    <row r="109" spans="1:7" ht="12.75" x14ac:dyDescent="0.2">
      <c r="A109" s="21"/>
      <c r="B109" s="22"/>
      <c r="C109" s="23" t="s">
        <v>136</v>
      </c>
      <c r="D109" s="24"/>
      <c r="E109" s="62"/>
      <c r="F109" s="67"/>
      <c r="G109" s="25"/>
    </row>
    <row r="110" spans="1:7" ht="12.75" x14ac:dyDescent="0.2">
      <c r="A110" s="21">
        <v>1</v>
      </c>
      <c r="B110" s="22"/>
      <c r="C110" s="26" t="s">
        <v>137</v>
      </c>
      <c r="D110" s="30"/>
      <c r="E110" s="61"/>
      <c r="F110" s="66">
        <v>564.90915029999996</v>
      </c>
      <c r="G110" s="20">
        <v>4.0618418000000003E-2</v>
      </c>
    </row>
    <row r="111" spans="1:7" ht="12.75" x14ac:dyDescent="0.2">
      <c r="A111" s="21"/>
      <c r="B111" s="22"/>
      <c r="C111" s="23" t="s">
        <v>120</v>
      </c>
      <c r="D111" s="40"/>
      <c r="E111" s="63"/>
      <c r="F111" s="68">
        <v>564.90915029999996</v>
      </c>
      <c r="G111" s="28">
        <v>4.0618418000000003E-2</v>
      </c>
    </row>
    <row r="112" spans="1:7" ht="12.75" x14ac:dyDescent="0.2">
      <c r="A112" s="21"/>
      <c r="B112" s="22"/>
      <c r="C112" s="29"/>
      <c r="D112" s="22"/>
      <c r="E112" s="61"/>
      <c r="F112" s="66"/>
      <c r="G112" s="20"/>
    </row>
    <row r="113" spans="1:7" ht="25.5" x14ac:dyDescent="0.2">
      <c r="A113" s="21"/>
      <c r="B113" s="22"/>
      <c r="C113" s="39" t="s">
        <v>138</v>
      </c>
      <c r="D113" s="40"/>
      <c r="E113" s="63"/>
      <c r="F113" s="68">
        <v>564.90915029999996</v>
      </c>
      <c r="G113" s="28">
        <v>4.0618418000000003E-2</v>
      </c>
    </row>
    <row r="114" spans="1:7" ht="12.75" x14ac:dyDescent="0.2">
      <c r="A114" s="21"/>
      <c r="B114" s="22"/>
      <c r="C114" s="44"/>
      <c r="D114" s="22"/>
      <c r="E114" s="61"/>
      <c r="F114" s="66"/>
      <c r="G114" s="20"/>
    </row>
    <row r="115" spans="1:7" ht="12.75" x14ac:dyDescent="0.2">
      <c r="A115" s="16"/>
      <c r="B115" s="17"/>
      <c r="C115" s="18" t="s">
        <v>139</v>
      </c>
      <c r="D115" s="19"/>
      <c r="E115" s="61"/>
      <c r="F115" s="66"/>
      <c r="G115" s="20"/>
    </row>
    <row r="116" spans="1:7" ht="25.5" x14ac:dyDescent="0.2">
      <c r="A116" s="21"/>
      <c r="B116" s="22"/>
      <c r="C116" s="23" t="s">
        <v>140</v>
      </c>
      <c r="D116" s="24"/>
      <c r="E116" s="62"/>
      <c r="F116" s="67"/>
      <c r="G116" s="25"/>
    </row>
    <row r="117" spans="1:7" ht="12.75" x14ac:dyDescent="0.2">
      <c r="A117" s="21"/>
      <c r="B117" s="22"/>
      <c r="C117" s="23" t="s">
        <v>120</v>
      </c>
      <c r="D117" s="40"/>
      <c r="E117" s="63"/>
      <c r="F117" s="68">
        <v>0</v>
      </c>
      <c r="G117" s="28">
        <v>0</v>
      </c>
    </row>
    <row r="118" spans="1:7" ht="12.75" x14ac:dyDescent="0.2">
      <c r="A118" s="21"/>
      <c r="B118" s="22"/>
      <c r="C118" s="29"/>
      <c r="D118" s="22"/>
      <c r="E118" s="61"/>
      <c r="F118" s="66"/>
      <c r="G118" s="20"/>
    </row>
    <row r="119" spans="1:7" ht="12.75" x14ac:dyDescent="0.2">
      <c r="A119" s="16"/>
      <c r="B119" s="17"/>
      <c r="C119" s="18" t="s">
        <v>141</v>
      </c>
      <c r="D119" s="19"/>
      <c r="E119" s="61"/>
      <c r="F119" s="66"/>
      <c r="G119" s="20"/>
    </row>
    <row r="120" spans="1:7" ht="25.5" x14ac:dyDescent="0.2">
      <c r="A120" s="21"/>
      <c r="B120" s="22"/>
      <c r="C120" s="23" t="s">
        <v>142</v>
      </c>
      <c r="D120" s="24"/>
      <c r="E120" s="62"/>
      <c r="F120" s="67"/>
      <c r="G120" s="25"/>
    </row>
    <row r="121" spans="1:7" ht="12.75" x14ac:dyDescent="0.2">
      <c r="A121" s="21"/>
      <c r="B121" s="22"/>
      <c r="C121" s="23" t="s">
        <v>120</v>
      </c>
      <c r="D121" s="40"/>
      <c r="E121" s="63"/>
      <c r="F121" s="68">
        <v>0</v>
      </c>
      <c r="G121" s="28">
        <v>0</v>
      </c>
    </row>
    <row r="122" spans="1:7" ht="12.75" x14ac:dyDescent="0.2">
      <c r="A122" s="21"/>
      <c r="B122" s="22"/>
      <c r="C122" s="29"/>
      <c r="D122" s="22"/>
      <c r="E122" s="61"/>
      <c r="F122" s="66"/>
      <c r="G122" s="20"/>
    </row>
    <row r="123" spans="1:7" ht="25.5" x14ac:dyDescent="0.2">
      <c r="A123" s="21"/>
      <c r="B123" s="22"/>
      <c r="C123" s="23" t="s">
        <v>143</v>
      </c>
      <c r="D123" s="24"/>
      <c r="E123" s="62"/>
      <c r="F123" s="67"/>
      <c r="G123" s="25"/>
    </row>
    <row r="124" spans="1:7" ht="12.75" x14ac:dyDescent="0.2">
      <c r="A124" s="21"/>
      <c r="B124" s="22"/>
      <c r="C124" s="23" t="s">
        <v>120</v>
      </c>
      <c r="D124" s="40"/>
      <c r="E124" s="63"/>
      <c r="F124" s="68">
        <v>0</v>
      </c>
      <c r="G124" s="28">
        <v>0</v>
      </c>
    </row>
    <row r="125" spans="1:7" ht="12.75" x14ac:dyDescent="0.2">
      <c r="A125" s="21"/>
      <c r="B125" s="22"/>
      <c r="C125" s="29"/>
      <c r="D125" s="22"/>
      <c r="E125" s="61"/>
      <c r="F125" s="71"/>
      <c r="G125" s="42"/>
    </row>
    <row r="126" spans="1:7" ht="25.5" x14ac:dyDescent="0.2">
      <c r="A126" s="21"/>
      <c r="B126" s="22"/>
      <c r="C126" s="44" t="s">
        <v>144</v>
      </c>
      <c r="D126" s="22"/>
      <c r="E126" s="61"/>
      <c r="F126" s="150">
        <v>-71.852980419999994</v>
      </c>
      <c r="G126" s="151">
        <v>-5.1664140000000002E-3</v>
      </c>
    </row>
    <row r="127" spans="1:7" ht="12.75" x14ac:dyDescent="0.2">
      <c r="A127" s="21"/>
      <c r="B127" s="22"/>
      <c r="C127" s="45" t="s">
        <v>145</v>
      </c>
      <c r="D127" s="27"/>
      <c r="E127" s="63"/>
      <c r="F127" s="68">
        <v>13907.709142880001</v>
      </c>
      <c r="G127" s="28">
        <v>0.99999999900000014</v>
      </c>
    </row>
    <row r="129" spans="2:6" ht="12.75" x14ac:dyDescent="0.2">
      <c r="B129" s="156"/>
      <c r="C129" s="156"/>
      <c r="D129" s="156"/>
      <c r="E129" s="156"/>
      <c r="F129" s="156"/>
    </row>
    <row r="130" spans="2:6" ht="12.75" x14ac:dyDescent="0.2">
      <c r="B130" s="156"/>
      <c r="C130" s="156"/>
      <c r="D130" s="156"/>
      <c r="E130" s="156"/>
      <c r="F130" s="156"/>
    </row>
    <row r="132" spans="2:6" ht="12.75" x14ac:dyDescent="0.2">
      <c r="B132" s="51" t="s">
        <v>146</v>
      </c>
      <c r="C132" s="52"/>
      <c r="D132" s="53"/>
    </row>
    <row r="133" spans="2:6" ht="12.75" x14ac:dyDescent="0.2">
      <c r="B133" s="54" t="s">
        <v>147</v>
      </c>
      <c r="C133" s="55"/>
      <c r="D133" s="78" t="s">
        <v>148</v>
      </c>
    </row>
    <row r="134" spans="2:6" ht="12.75" x14ac:dyDescent="0.2">
      <c r="B134" s="54" t="s">
        <v>149</v>
      </c>
      <c r="C134" s="55"/>
      <c r="D134" s="78" t="s">
        <v>148</v>
      </c>
    </row>
    <row r="135" spans="2:6" ht="12.75" x14ac:dyDescent="0.2">
      <c r="B135" s="56" t="s">
        <v>150</v>
      </c>
      <c r="C135" s="55"/>
      <c r="D135" s="57"/>
    </row>
    <row r="136" spans="2:6" ht="25.5" customHeight="1" x14ac:dyDescent="0.2">
      <c r="B136" s="57"/>
      <c r="C136" s="47" t="s">
        <v>151</v>
      </c>
      <c r="D136" s="48" t="s">
        <v>152</v>
      </c>
    </row>
    <row r="137" spans="2:6" ht="12.75" customHeight="1" x14ac:dyDescent="0.2">
      <c r="B137" s="72" t="s">
        <v>153</v>
      </c>
      <c r="C137" s="73" t="s">
        <v>154</v>
      </c>
      <c r="D137" s="73" t="s">
        <v>155</v>
      </c>
    </row>
    <row r="138" spans="2:6" ht="12.75" x14ac:dyDescent="0.2">
      <c r="B138" s="57" t="s">
        <v>156</v>
      </c>
      <c r="C138" s="58">
        <v>13.9201</v>
      </c>
      <c r="D138" s="58">
        <v>12.9343</v>
      </c>
    </row>
    <row r="139" spans="2:6" ht="12.75" x14ac:dyDescent="0.2">
      <c r="B139" s="57" t="s">
        <v>157</v>
      </c>
      <c r="C139" s="58">
        <v>12.821400000000001</v>
      </c>
      <c r="D139" s="58">
        <v>11.913399999999999</v>
      </c>
    </row>
    <row r="140" spans="2:6" ht="12.75" x14ac:dyDescent="0.2">
      <c r="B140" s="57" t="s">
        <v>158</v>
      </c>
      <c r="C140" s="58">
        <v>13.7286</v>
      </c>
      <c r="D140" s="58">
        <v>12.752000000000001</v>
      </c>
    </row>
    <row r="141" spans="2:6" ht="12.75" x14ac:dyDescent="0.2">
      <c r="B141" s="57" t="s">
        <v>159</v>
      </c>
      <c r="C141" s="58">
        <v>12.632</v>
      </c>
      <c r="D141" s="58">
        <v>11.7334</v>
      </c>
    </row>
    <row r="143" spans="2:6" ht="12.75" x14ac:dyDescent="0.2">
      <c r="B143" s="74" t="s">
        <v>160</v>
      </c>
      <c r="C143" s="59"/>
      <c r="D143" s="75" t="s">
        <v>148</v>
      </c>
    </row>
    <row r="144" spans="2:6" ht="24.75" customHeight="1" x14ac:dyDescent="0.2">
      <c r="B144" s="76"/>
      <c r="C144" s="76"/>
    </row>
    <row r="145" spans="2:4" ht="15" x14ac:dyDescent="0.25">
      <c r="B145" s="79"/>
      <c r="C145" s="77"/>
      <c r="D145"/>
    </row>
    <row r="147" spans="2:4" ht="12.75" x14ac:dyDescent="0.2">
      <c r="B147" s="56" t="s">
        <v>161</v>
      </c>
      <c r="C147" s="55"/>
      <c r="D147" s="80" t="s">
        <v>148</v>
      </c>
    </row>
    <row r="148" spans="2:4" ht="12.75" x14ac:dyDescent="0.2">
      <c r="B148" s="56" t="s">
        <v>162</v>
      </c>
      <c r="C148" s="55"/>
      <c r="D148" s="80" t="s">
        <v>148</v>
      </c>
    </row>
    <row r="149" spans="2:4" ht="12.75" x14ac:dyDescent="0.2">
      <c r="B149" s="56" t="s">
        <v>163</v>
      </c>
      <c r="C149" s="55"/>
      <c r="D149" s="60">
        <v>3.1401520379450341E-2</v>
      </c>
    </row>
    <row r="150" spans="2:4" ht="12.75" x14ac:dyDescent="0.2">
      <c r="B150" s="56" t="s">
        <v>164</v>
      </c>
      <c r="C150" s="55"/>
      <c r="D150" s="60" t="s">
        <v>148</v>
      </c>
    </row>
  </sheetData>
  <mergeCells count="5">
    <mergeCell ref="A1:G1"/>
    <mergeCell ref="A2:G2"/>
    <mergeCell ref="A3:G3"/>
    <mergeCell ref="B129:F129"/>
    <mergeCell ref="B130:F130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workbookViewId="0">
      <selection sqref="A1:G1"/>
    </sheetView>
  </sheetViews>
  <sheetFormatPr defaultRowHeight="15.95" customHeight="1" x14ac:dyDescent="0.2"/>
  <cols>
    <col min="1" max="1" width="5.7109375" style="46" customWidth="1"/>
    <col min="2" max="2" width="22.7109375" style="46" customWidth="1"/>
    <col min="3" max="3" width="25.7109375" style="46" customWidth="1"/>
    <col min="4" max="4" width="14.7109375" style="46" customWidth="1"/>
    <col min="5" max="10" width="13.7109375" style="46" customWidth="1"/>
    <col min="11" max="16384" width="9.140625" style="46"/>
  </cols>
  <sheetData>
    <row r="1" spans="1:7" ht="15" x14ac:dyDescent="0.2">
      <c r="A1" s="153" t="s">
        <v>0</v>
      </c>
      <c r="B1" s="154"/>
      <c r="C1" s="154"/>
      <c r="D1" s="154"/>
      <c r="E1" s="154"/>
      <c r="F1" s="154"/>
      <c r="G1" s="155"/>
    </row>
    <row r="2" spans="1:7" ht="15" x14ac:dyDescent="0.2">
      <c r="A2" s="153" t="s">
        <v>552</v>
      </c>
      <c r="B2" s="154"/>
      <c r="C2" s="154"/>
      <c r="D2" s="154"/>
      <c r="E2" s="154"/>
      <c r="F2" s="154"/>
      <c r="G2" s="155"/>
    </row>
    <row r="3" spans="1:7" ht="15" x14ac:dyDescent="0.2">
      <c r="A3" s="153" t="s">
        <v>1152</v>
      </c>
      <c r="B3" s="154"/>
      <c r="C3" s="154"/>
      <c r="D3" s="154"/>
      <c r="E3" s="154"/>
      <c r="F3" s="154"/>
      <c r="G3" s="155"/>
    </row>
    <row r="4" spans="1:7" ht="30" x14ac:dyDescent="0.2">
      <c r="A4" s="49" t="s">
        <v>2</v>
      </c>
      <c r="B4" s="49" t="s">
        <v>3</v>
      </c>
      <c r="C4" s="81" t="s">
        <v>4</v>
      </c>
      <c r="D4" s="50" t="s">
        <v>5</v>
      </c>
      <c r="E4" s="49" t="s">
        <v>6</v>
      </c>
      <c r="F4" s="49" t="s">
        <v>7</v>
      </c>
      <c r="G4" s="49" t="s">
        <v>8</v>
      </c>
    </row>
    <row r="5" spans="1:7" ht="12.75" x14ac:dyDescent="0.2">
      <c r="A5" s="16"/>
      <c r="B5" s="17"/>
      <c r="C5" s="18" t="s">
        <v>9</v>
      </c>
      <c r="D5" s="19"/>
      <c r="E5" s="61"/>
      <c r="F5" s="66"/>
      <c r="G5" s="20"/>
    </row>
    <row r="6" spans="1:7" ht="28.5" customHeight="1" x14ac:dyDescent="0.2">
      <c r="A6" s="21"/>
      <c r="B6" s="22"/>
      <c r="C6" s="23" t="s">
        <v>10</v>
      </c>
      <c r="D6" s="24"/>
      <c r="E6" s="62"/>
      <c r="F6" s="67"/>
      <c r="G6" s="25"/>
    </row>
    <row r="7" spans="1:7" ht="25.5" x14ac:dyDescent="0.2">
      <c r="A7" s="21">
        <v>1</v>
      </c>
      <c r="B7" s="22" t="s">
        <v>28</v>
      </c>
      <c r="C7" s="26" t="s">
        <v>29</v>
      </c>
      <c r="D7" s="17" t="s">
        <v>16</v>
      </c>
      <c r="E7" s="61">
        <v>94344</v>
      </c>
      <c r="F7" s="66">
        <v>231.14279999999999</v>
      </c>
      <c r="G7" s="20">
        <v>3.9149331000000002E-2</v>
      </c>
    </row>
    <row r="8" spans="1:7" ht="12.75" x14ac:dyDescent="0.2">
      <c r="A8" s="21">
        <v>2</v>
      </c>
      <c r="B8" s="22" t="s">
        <v>246</v>
      </c>
      <c r="C8" s="26" t="s">
        <v>247</v>
      </c>
      <c r="D8" s="17" t="s">
        <v>248</v>
      </c>
      <c r="E8" s="61">
        <v>61568</v>
      </c>
      <c r="F8" s="66">
        <v>215.27251200000001</v>
      </c>
      <c r="G8" s="20">
        <v>3.6461333999999998E-2</v>
      </c>
    </row>
    <row r="9" spans="1:7" ht="25.5" x14ac:dyDescent="0.2">
      <c r="A9" s="21">
        <v>3</v>
      </c>
      <c r="B9" s="22" t="s">
        <v>181</v>
      </c>
      <c r="C9" s="26" t="s">
        <v>182</v>
      </c>
      <c r="D9" s="17" t="s">
        <v>40</v>
      </c>
      <c r="E9" s="61">
        <v>17373</v>
      </c>
      <c r="F9" s="66">
        <v>200.39755500000001</v>
      </c>
      <c r="G9" s="20">
        <v>3.3941919000000001E-2</v>
      </c>
    </row>
    <row r="10" spans="1:7" ht="25.5" x14ac:dyDescent="0.2">
      <c r="A10" s="21">
        <v>4</v>
      </c>
      <c r="B10" s="22" t="s">
        <v>226</v>
      </c>
      <c r="C10" s="26" t="s">
        <v>227</v>
      </c>
      <c r="D10" s="17" t="s">
        <v>172</v>
      </c>
      <c r="E10" s="61">
        <v>27574</v>
      </c>
      <c r="F10" s="66">
        <v>189.95728600000001</v>
      </c>
      <c r="G10" s="20">
        <v>3.217362E-2</v>
      </c>
    </row>
    <row r="11" spans="1:7" ht="12.75" x14ac:dyDescent="0.2">
      <c r="A11" s="21">
        <v>5</v>
      </c>
      <c r="B11" s="22" t="s">
        <v>285</v>
      </c>
      <c r="C11" s="26" t="s">
        <v>286</v>
      </c>
      <c r="D11" s="17" t="s">
        <v>237</v>
      </c>
      <c r="E11" s="61">
        <v>78849</v>
      </c>
      <c r="F11" s="66">
        <v>168.38203949999999</v>
      </c>
      <c r="G11" s="20">
        <v>2.8519358000000002E-2</v>
      </c>
    </row>
    <row r="12" spans="1:7" ht="25.5" x14ac:dyDescent="0.2">
      <c r="A12" s="21">
        <v>6</v>
      </c>
      <c r="B12" s="22" t="s">
        <v>168</v>
      </c>
      <c r="C12" s="26" t="s">
        <v>169</v>
      </c>
      <c r="D12" s="17" t="s">
        <v>74</v>
      </c>
      <c r="E12" s="61">
        <v>6223</v>
      </c>
      <c r="F12" s="66">
        <v>157.11519250000001</v>
      </c>
      <c r="G12" s="20">
        <v>2.6611058999999999E-2</v>
      </c>
    </row>
    <row r="13" spans="1:7" ht="25.5" x14ac:dyDescent="0.2">
      <c r="A13" s="21">
        <v>7</v>
      </c>
      <c r="B13" s="22" t="s">
        <v>98</v>
      </c>
      <c r="C13" s="26" t="s">
        <v>99</v>
      </c>
      <c r="D13" s="17" t="s">
        <v>40</v>
      </c>
      <c r="E13" s="61">
        <v>31152</v>
      </c>
      <c r="F13" s="66">
        <v>155.12138400000001</v>
      </c>
      <c r="G13" s="20">
        <v>2.6273362000000001E-2</v>
      </c>
    </row>
    <row r="14" spans="1:7" ht="12.75" x14ac:dyDescent="0.2">
      <c r="A14" s="21">
        <v>8</v>
      </c>
      <c r="B14" s="22" t="s">
        <v>176</v>
      </c>
      <c r="C14" s="26" t="s">
        <v>177</v>
      </c>
      <c r="D14" s="17" t="s">
        <v>178</v>
      </c>
      <c r="E14" s="61">
        <v>6320</v>
      </c>
      <c r="F14" s="66">
        <v>146.47232</v>
      </c>
      <c r="G14" s="20">
        <v>2.4808444999999998E-2</v>
      </c>
    </row>
    <row r="15" spans="1:7" ht="12.75" x14ac:dyDescent="0.2">
      <c r="A15" s="21">
        <v>9</v>
      </c>
      <c r="B15" s="22" t="s">
        <v>267</v>
      </c>
      <c r="C15" s="26" t="s">
        <v>268</v>
      </c>
      <c r="D15" s="17" t="s">
        <v>51</v>
      </c>
      <c r="E15" s="61">
        <v>34131</v>
      </c>
      <c r="F15" s="66">
        <v>144.97142249999999</v>
      </c>
      <c r="G15" s="20">
        <v>2.4554233000000002E-2</v>
      </c>
    </row>
    <row r="16" spans="1:7" ht="38.25" x14ac:dyDescent="0.2">
      <c r="A16" s="21">
        <v>10</v>
      </c>
      <c r="B16" s="22" t="s">
        <v>100</v>
      </c>
      <c r="C16" s="26" t="s">
        <v>101</v>
      </c>
      <c r="D16" s="17" t="s">
        <v>102</v>
      </c>
      <c r="E16" s="61">
        <v>136511</v>
      </c>
      <c r="F16" s="66">
        <v>140.81109649999999</v>
      </c>
      <c r="G16" s="20">
        <v>2.3849586999999998E-2</v>
      </c>
    </row>
    <row r="17" spans="1:7" ht="25.5" x14ac:dyDescent="0.2">
      <c r="A17" s="21">
        <v>11</v>
      </c>
      <c r="B17" s="22" t="s">
        <v>26</v>
      </c>
      <c r="C17" s="26" t="s">
        <v>27</v>
      </c>
      <c r="D17" s="17" t="s">
        <v>16</v>
      </c>
      <c r="E17" s="61">
        <v>115625</v>
      </c>
      <c r="F17" s="66">
        <v>138.69218749999999</v>
      </c>
      <c r="G17" s="20">
        <v>2.3490700999999999E-2</v>
      </c>
    </row>
    <row r="18" spans="1:7" ht="25.5" x14ac:dyDescent="0.2">
      <c r="A18" s="21">
        <v>12</v>
      </c>
      <c r="B18" s="22" t="s">
        <v>320</v>
      </c>
      <c r="C18" s="26" t="s">
        <v>321</v>
      </c>
      <c r="D18" s="17" t="s">
        <v>35</v>
      </c>
      <c r="E18" s="61">
        <v>78161</v>
      </c>
      <c r="F18" s="66">
        <v>137.09439399999999</v>
      </c>
      <c r="G18" s="20">
        <v>2.3220078000000002E-2</v>
      </c>
    </row>
    <row r="19" spans="1:7" ht="12.75" x14ac:dyDescent="0.2">
      <c r="A19" s="21">
        <v>13</v>
      </c>
      <c r="B19" s="22" t="s">
        <v>192</v>
      </c>
      <c r="C19" s="26" t="s">
        <v>193</v>
      </c>
      <c r="D19" s="17" t="s">
        <v>178</v>
      </c>
      <c r="E19" s="61">
        <v>34710</v>
      </c>
      <c r="F19" s="66">
        <v>135.85494</v>
      </c>
      <c r="G19" s="20">
        <v>2.3010148000000001E-2</v>
      </c>
    </row>
    <row r="20" spans="1:7" ht="25.5" x14ac:dyDescent="0.2">
      <c r="A20" s="21">
        <v>14</v>
      </c>
      <c r="B20" s="22" t="s">
        <v>20</v>
      </c>
      <c r="C20" s="26" t="s">
        <v>21</v>
      </c>
      <c r="D20" s="17" t="s">
        <v>22</v>
      </c>
      <c r="E20" s="61">
        <v>29675</v>
      </c>
      <c r="F20" s="66">
        <v>132.4246875</v>
      </c>
      <c r="G20" s="20">
        <v>2.2429155999999999E-2</v>
      </c>
    </row>
    <row r="21" spans="1:7" ht="25.5" x14ac:dyDescent="0.2">
      <c r="A21" s="21">
        <v>15</v>
      </c>
      <c r="B21" s="22" t="s">
        <v>41</v>
      </c>
      <c r="C21" s="26" t="s">
        <v>42</v>
      </c>
      <c r="D21" s="17" t="s">
        <v>13</v>
      </c>
      <c r="E21" s="61">
        <v>135523</v>
      </c>
      <c r="F21" s="66">
        <v>129.49222649999999</v>
      </c>
      <c r="G21" s="20">
        <v>2.1932475999999999E-2</v>
      </c>
    </row>
    <row r="22" spans="1:7" ht="25.5" x14ac:dyDescent="0.2">
      <c r="A22" s="21">
        <v>16</v>
      </c>
      <c r="B22" s="22" t="s">
        <v>69</v>
      </c>
      <c r="C22" s="26" t="s">
        <v>70</v>
      </c>
      <c r="D22" s="17" t="s">
        <v>71</v>
      </c>
      <c r="E22" s="61">
        <v>28994</v>
      </c>
      <c r="F22" s="66">
        <v>129.298743</v>
      </c>
      <c r="G22" s="20">
        <v>2.1899706000000001E-2</v>
      </c>
    </row>
    <row r="23" spans="1:7" ht="51" x14ac:dyDescent="0.2">
      <c r="A23" s="21">
        <v>17</v>
      </c>
      <c r="B23" s="22" t="s">
        <v>277</v>
      </c>
      <c r="C23" s="26" t="s">
        <v>278</v>
      </c>
      <c r="D23" s="17" t="s">
        <v>232</v>
      </c>
      <c r="E23" s="61">
        <v>36912</v>
      </c>
      <c r="F23" s="66">
        <v>128.58295200000001</v>
      </c>
      <c r="G23" s="20">
        <v>2.1778470000000001E-2</v>
      </c>
    </row>
    <row r="24" spans="1:7" ht="12.75" x14ac:dyDescent="0.2">
      <c r="A24" s="21">
        <v>18</v>
      </c>
      <c r="B24" s="22" t="s">
        <v>307</v>
      </c>
      <c r="C24" s="26" t="s">
        <v>308</v>
      </c>
      <c r="D24" s="17" t="s">
        <v>309</v>
      </c>
      <c r="E24" s="61">
        <v>11787</v>
      </c>
      <c r="F24" s="66">
        <v>127.782867</v>
      </c>
      <c r="G24" s="20">
        <v>2.1642957000000001E-2</v>
      </c>
    </row>
    <row r="25" spans="1:7" ht="12.75" x14ac:dyDescent="0.2">
      <c r="A25" s="21">
        <v>19</v>
      </c>
      <c r="B25" s="22" t="s">
        <v>251</v>
      </c>
      <c r="C25" s="26" t="s">
        <v>252</v>
      </c>
      <c r="D25" s="17" t="s">
        <v>19</v>
      </c>
      <c r="E25" s="61">
        <v>89778</v>
      </c>
      <c r="F25" s="66">
        <v>116.666511</v>
      </c>
      <c r="G25" s="20">
        <v>1.9760148000000002E-2</v>
      </c>
    </row>
    <row r="26" spans="1:7" ht="12.75" x14ac:dyDescent="0.2">
      <c r="A26" s="21">
        <v>20</v>
      </c>
      <c r="B26" s="22" t="s">
        <v>54</v>
      </c>
      <c r="C26" s="26" t="s">
        <v>55</v>
      </c>
      <c r="D26" s="17" t="s">
        <v>19</v>
      </c>
      <c r="E26" s="61">
        <v>84304</v>
      </c>
      <c r="F26" s="66">
        <v>113.852552</v>
      </c>
      <c r="G26" s="20">
        <v>1.9283538999999999E-2</v>
      </c>
    </row>
    <row r="27" spans="1:7" ht="12.75" x14ac:dyDescent="0.2">
      <c r="A27" s="21">
        <v>21</v>
      </c>
      <c r="B27" s="22" t="s">
        <v>310</v>
      </c>
      <c r="C27" s="26" t="s">
        <v>311</v>
      </c>
      <c r="D27" s="17" t="s">
        <v>19</v>
      </c>
      <c r="E27" s="61">
        <v>44231</v>
      </c>
      <c r="F27" s="66">
        <v>113.717901</v>
      </c>
      <c r="G27" s="20">
        <v>1.9260732999999999E-2</v>
      </c>
    </row>
    <row r="28" spans="1:7" ht="12.75" x14ac:dyDescent="0.2">
      <c r="A28" s="21">
        <v>22</v>
      </c>
      <c r="B28" s="22" t="s">
        <v>261</v>
      </c>
      <c r="C28" s="26" t="s">
        <v>262</v>
      </c>
      <c r="D28" s="17" t="s">
        <v>187</v>
      </c>
      <c r="E28" s="61">
        <v>15363</v>
      </c>
      <c r="F28" s="66">
        <v>113.19458400000001</v>
      </c>
      <c r="G28" s="20">
        <v>1.9172096999999999E-2</v>
      </c>
    </row>
    <row r="29" spans="1:7" ht="12.75" x14ac:dyDescent="0.2">
      <c r="A29" s="21">
        <v>23</v>
      </c>
      <c r="B29" s="22" t="s">
        <v>279</v>
      </c>
      <c r="C29" s="26" t="s">
        <v>280</v>
      </c>
      <c r="D29" s="17" t="s">
        <v>65</v>
      </c>
      <c r="E29" s="61">
        <v>94330</v>
      </c>
      <c r="F29" s="66">
        <v>112.34703</v>
      </c>
      <c r="G29" s="20">
        <v>1.9028545000000001E-2</v>
      </c>
    </row>
    <row r="30" spans="1:7" ht="12.75" x14ac:dyDescent="0.2">
      <c r="A30" s="21">
        <v>24</v>
      </c>
      <c r="B30" s="22" t="s">
        <v>281</v>
      </c>
      <c r="C30" s="26" t="s">
        <v>282</v>
      </c>
      <c r="D30" s="17" t="s">
        <v>187</v>
      </c>
      <c r="E30" s="61">
        <v>8722</v>
      </c>
      <c r="F30" s="66">
        <v>107.899862</v>
      </c>
      <c r="G30" s="20">
        <v>1.8275315E-2</v>
      </c>
    </row>
    <row r="31" spans="1:7" ht="25.5" x14ac:dyDescent="0.2">
      <c r="A31" s="21">
        <v>25</v>
      </c>
      <c r="B31" s="22" t="s">
        <v>36</v>
      </c>
      <c r="C31" s="26" t="s">
        <v>37</v>
      </c>
      <c r="D31" s="17" t="s">
        <v>13</v>
      </c>
      <c r="E31" s="61">
        <v>1872</v>
      </c>
      <c r="F31" s="66">
        <v>103.819248</v>
      </c>
      <c r="G31" s="20">
        <v>1.7584169E-2</v>
      </c>
    </row>
    <row r="32" spans="1:7" ht="12.75" x14ac:dyDescent="0.2">
      <c r="A32" s="21">
        <v>26</v>
      </c>
      <c r="B32" s="22" t="s">
        <v>283</v>
      </c>
      <c r="C32" s="26" t="s">
        <v>284</v>
      </c>
      <c r="D32" s="17" t="s">
        <v>175</v>
      </c>
      <c r="E32" s="61">
        <v>20011</v>
      </c>
      <c r="F32" s="66">
        <v>103.316793</v>
      </c>
      <c r="G32" s="20">
        <v>1.7499067E-2</v>
      </c>
    </row>
    <row r="33" spans="1:7" ht="12.75" x14ac:dyDescent="0.2">
      <c r="A33" s="21">
        <v>27</v>
      </c>
      <c r="B33" s="22" t="s">
        <v>314</v>
      </c>
      <c r="C33" s="26" t="s">
        <v>315</v>
      </c>
      <c r="D33" s="17" t="s">
        <v>175</v>
      </c>
      <c r="E33" s="61">
        <v>7802</v>
      </c>
      <c r="F33" s="66">
        <v>101.937031</v>
      </c>
      <c r="G33" s="20">
        <v>1.7265373000000001E-2</v>
      </c>
    </row>
    <row r="34" spans="1:7" ht="25.5" x14ac:dyDescent="0.2">
      <c r="A34" s="21">
        <v>28</v>
      </c>
      <c r="B34" s="22" t="s">
        <v>200</v>
      </c>
      <c r="C34" s="26" t="s">
        <v>201</v>
      </c>
      <c r="D34" s="17" t="s">
        <v>74</v>
      </c>
      <c r="E34" s="61">
        <v>11760</v>
      </c>
      <c r="F34" s="66">
        <v>98.795760000000001</v>
      </c>
      <c r="G34" s="20">
        <v>1.6733326E-2</v>
      </c>
    </row>
    <row r="35" spans="1:7" ht="12.75" x14ac:dyDescent="0.2">
      <c r="A35" s="21">
        <v>29</v>
      </c>
      <c r="B35" s="22" t="s">
        <v>274</v>
      </c>
      <c r="C35" s="26" t="s">
        <v>275</v>
      </c>
      <c r="D35" s="17" t="s">
        <v>276</v>
      </c>
      <c r="E35" s="61">
        <v>34144</v>
      </c>
      <c r="F35" s="66">
        <v>96.729951999999997</v>
      </c>
      <c r="G35" s="20">
        <v>1.6383433999999999E-2</v>
      </c>
    </row>
    <row r="36" spans="1:7" ht="12.75" x14ac:dyDescent="0.2">
      <c r="A36" s="21">
        <v>30</v>
      </c>
      <c r="B36" s="22" t="s">
        <v>291</v>
      </c>
      <c r="C36" s="26" t="s">
        <v>292</v>
      </c>
      <c r="D36" s="17" t="s">
        <v>248</v>
      </c>
      <c r="E36" s="61">
        <v>54056</v>
      </c>
      <c r="F36" s="66">
        <v>95.706147999999999</v>
      </c>
      <c r="G36" s="20">
        <v>1.621003E-2</v>
      </c>
    </row>
    <row r="37" spans="1:7" ht="12.75" x14ac:dyDescent="0.2">
      <c r="A37" s="21">
        <v>31</v>
      </c>
      <c r="B37" s="22" t="s">
        <v>259</v>
      </c>
      <c r="C37" s="26" t="s">
        <v>260</v>
      </c>
      <c r="D37" s="17" t="s">
        <v>22</v>
      </c>
      <c r="E37" s="61">
        <v>107902</v>
      </c>
      <c r="F37" s="66">
        <v>91.770651000000001</v>
      </c>
      <c r="G37" s="20">
        <v>1.5543463E-2</v>
      </c>
    </row>
    <row r="38" spans="1:7" ht="25.5" x14ac:dyDescent="0.2">
      <c r="A38" s="21">
        <v>32</v>
      </c>
      <c r="B38" s="22" t="s">
        <v>243</v>
      </c>
      <c r="C38" s="26" t="s">
        <v>244</v>
      </c>
      <c r="D38" s="17" t="s">
        <v>245</v>
      </c>
      <c r="E38" s="61">
        <v>31955</v>
      </c>
      <c r="F38" s="66">
        <v>90.911974999999998</v>
      </c>
      <c r="G38" s="20">
        <v>1.5398027E-2</v>
      </c>
    </row>
    <row r="39" spans="1:7" ht="25.5" x14ac:dyDescent="0.2">
      <c r="A39" s="21">
        <v>33</v>
      </c>
      <c r="B39" s="22" t="s">
        <v>84</v>
      </c>
      <c r="C39" s="26" t="s">
        <v>85</v>
      </c>
      <c r="D39" s="17" t="s">
        <v>40</v>
      </c>
      <c r="E39" s="61">
        <v>52586</v>
      </c>
      <c r="F39" s="66">
        <v>87.292760000000001</v>
      </c>
      <c r="G39" s="20">
        <v>1.4785029999999999E-2</v>
      </c>
    </row>
    <row r="40" spans="1:7" ht="51" x14ac:dyDescent="0.2">
      <c r="A40" s="21">
        <v>34</v>
      </c>
      <c r="B40" s="22" t="s">
        <v>287</v>
      </c>
      <c r="C40" s="26" t="s">
        <v>288</v>
      </c>
      <c r="D40" s="17" t="s">
        <v>232</v>
      </c>
      <c r="E40" s="61">
        <v>38990</v>
      </c>
      <c r="F40" s="66">
        <v>86.011939999999996</v>
      </c>
      <c r="G40" s="20">
        <v>1.4568093000000001E-2</v>
      </c>
    </row>
    <row r="41" spans="1:7" ht="25.5" x14ac:dyDescent="0.2">
      <c r="A41" s="21">
        <v>35</v>
      </c>
      <c r="B41" s="22" t="s">
        <v>257</v>
      </c>
      <c r="C41" s="26" t="s">
        <v>258</v>
      </c>
      <c r="D41" s="17" t="s">
        <v>245</v>
      </c>
      <c r="E41" s="61">
        <v>13982</v>
      </c>
      <c r="F41" s="66">
        <v>85.457983999999996</v>
      </c>
      <c r="G41" s="20">
        <v>1.4474268E-2</v>
      </c>
    </row>
    <row r="42" spans="1:7" ht="12.75" x14ac:dyDescent="0.2">
      <c r="A42" s="21">
        <v>36</v>
      </c>
      <c r="B42" s="22" t="s">
        <v>90</v>
      </c>
      <c r="C42" s="26" t="s">
        <v>91</v>
      </c>
      <c r="D42" s="17" t="s">
        <v>51</v>
      </c>
      <c r="E42" s="61">
        <v>33804</v>
      </c>
      <c r="F42" s="66">
        <v>82.887407999999994</v>
      </c>
      <c r="G42" s="20">
        <v>1.4038882000000001E-2</v>
      </c>
    </row>
    <row r="43" spans="1:7" ht="25.5" x14ac:dyDescent="0.2">
      <c r="A43" s="21">
        <v>37</v>
      </c>
      <c r="B43" s="22" t="s">
        <v>296</v>
      </c>
      <c r="C43" s="26" t="s">
        <v>297</v>
      </c>
      <c r="D43" s="17" t="s">
        <v>13</v>
      </c>
      <c r="E43" s="61">
        <v>73575</v>
      </c>
      <c r="F43" s="66">
        <v>80.932500000000005</v>
      </c>
      <c r="G43" s="20">
        <v>1.3707774000000001E-2</v>
      </c>
    </row>
    <row r="44" spans="1:7" ht="25.5" x14ac:dyDescent="0.2">
      <c r="A44" s="21">
        <v>38</v>
      </c>
      <c r="B44" s="22" t="s">
        <v>58</v>
      </c>
      <c r="C44" s="26" t="s">
        <v>59</v>
      </c>
      <c r="D44" s="17" t="s">
        <v>40</v>
      </c>
      <c r="E44" s="61">
        <v>11000</v>
      </c>
      <c r="F44" s="66">
        <v>78.490499999999997</v>
      </c>
      <c r="G44" s="20">
        <v>1.3294165E-2</v>
      </c>
    </row>
    <row r="45" spans="1:7" ht="25.5" x14ac:dyDescent="0.2">
      <c r="A45" s="21">
        <v>39</v>
      </c>
      <c r="B45" s="22" t="s">
        <v>206</v>
      </c>
      <c r="C45" s="26" t="s">
        <v>207</v>
      </c>
      <c r="D45" s="17" t="s">
        <v>208</v>
      </c>
      <c r="E45" s="61">
        <v>28776</v>
      </c>
      <c r="F45" s="66">
        <v>77.306724000000003</v>
      </c>
      <c r="G45" s="20">
        <v>1.3093666E-2</v>
      </c>
    </row>
    <row r="46" spans="1:7" ht="25.5" x14ac:dyDescent="0.2">
      <c r="A46" s="21">
        <v>40</v>
      </c>
      <c r="B46" s="22" t="s">
        <v>316</v>
      </c>
      <c r="C46" s="26" t="s">
        <v>317</v>
      </c>
      <c r="D46" s="17" t="s">
        <v>40</v>
      </c>
      <c r="E46" s="61">
        <v>41444</v>
      </c>
      <c r="F46" s="66">
        <v>75.738910000000004</v>
      </c>
      <c r="G46" s="20">
        <v>1.282812E-2</v>
      </c>
    </row>
    <row r="47" spans="1:7" ht="25.5" x14ac:dyDescent="0.2">
      <c r="A47" s="21">
        <v>41</v>
      </c>
      <c r="B47" s="22" t="s">
        <v>213</v>
      </c>
      <c r="C47" s="26" t="s">
        <v>214</v>
      </c>
      <c r="D47" s="17" t="s">
        <v>40</v>
      </c>
      <c r="E47" s="61">
        <v>8207</v>
      </c>
      <c r="F47" s="66">
        <v>67.137363500000006</v>
      </c>
      <c r="G47" s="20">
        <v>1.1371251000000001E-2</v>
      </c>
    </row>
    <row r="48" spans="1:7" ht="25.5" x14ac:dyDescent="0.2">
      <c r="A48" s="21">
        <v>42</v>
      </c>
      <c r="B48" s="22" t="s">
        <v>265</v>
      </c>
      <c r="C48" s="26" t="s">
        <v>266</v>
      </c>
      <c r="D48" s="17" t="s">
        <v>208</v>
      </c>
      <c r="E48" s="61">
        <v>49363</v>
      </c>
      <c r="F48" s="66">
        <v>62.814417499999998</v>
      </c>
      <c r="G48" s="20">
        <v>1.0639061E-2</v>
      </c>
    </row>
    <row r="49" spans="1:7" ht="12.75" x14ac:dyDescent="0.2">
      <c r="A49" s="21">
        <v>43</v>
      </c>
      <c r="B49" s="22" t="s">
        <v>269</v>
      </c>
      <c r="C49" s="26" t="s">
        <v>270</v>
      </c>
      <c r="D49" s="17" t="s">
        <v>248</v>
      </c>
      <c r="E49" s="61">
        <v>16540</v>
      </c>
      <c r="F49" s="66">
        <v>61.222810000000003</v>
      </c>
      <c r="G49" s="20">
        <v>1.0369486000000001E-2</v>
      </c>
    </row>
    <row r="50" spans="1:7" ht="12.75" x14ac:dyDescent="0.2">
      <c r="A50" s="21">
        <v>44</v>
      </c>
      <c r="B50" s="22" t="s">
        <v>56</v>
      </c>
      <c r="C50" s="26" t="s">
        <v>57</v>
      </c>
      <c r="D50" s="17" t="s">
        <v>51</v>
      </c>
      <c r="E50" s="61">
        <v>23034</v>
      </c>
      <c r="F50" s="66">
        <v>59.036141999999998</v>
      </c>
      <c r="G50" s="20">
        <v>9.9991239999999999E-3</v>
      </c>
    </row>
    <row r="51" spans="1:7" ht="25.5" x14ac:dyDescent="0.2">
      <c r="A51" s="21">
        <v>45</v>
      </c>
      <c r="B51" s="22" t="s">
        <v>293</v>
      </c>
      <c r="C51" s="26" t="s">
        <v>294</v>
      </c>
      <c r="D51" s="17" t="s">
        <v>295</v>
      </c>
      <c r="E51" s="61">
        <v>48157</v>
      </c>
      <c r="F51" s="66">
        <v>55.934355500000002</v>
      </c>
      <c r="G51" s="20">
        <v>9.4737650000000003E-3</v>
      </c>
    </row>
    <row r="52" spans="1:7" ht="12.75" x14ac:dyDescent="0.2">
      <c r="A52" s="21">
        <v>46</v>
      </c>
      <c r="B52" s="22" t="s">
        <v>88</v>
      </c>
      <c r="C52" s="26" t="s">
        <v>89</v>
      </c>
      <c r="D52" s="17" t="s">
        <v>51</v>
      </c>
      <c r="E52" s="61">
        <v>17708</v>
      </c>
      <c r="F52" s="66">
        <v>55.009901999999997</v>
      </c>
      <c r="G52" s="20">
        <v>9.3171880000000006E-3</v>
      </c>
    </row>
    <row r="53" spans="1:7" ht="25.5" x14ac:dyDescent="0.2">
      <c r="A53" s="21">
        <v>47</v>
      </c>
      <c r="B53" s="22" t="s">
        <v>220</v>
      </c>
      <c r="C53" s="26" t="s">
        <v>221</v>
      </c>
      <c r="D53" s="17" t="s">
        <v>208</v>
      </c>
      <c r="E53" s="61">
        <v>13694</v>
      </c>
      <c r="F53" s="66">
        <v>52.133057999999998</v>
      </c>
      <c r="G53" s="20">
        <v>8.8299280000000008E-3</v>
      </c>
    </row>
    <row r="54" spans="1:7" ht="12.75" x14ac:dyDescent="0.2">
      <c r="A54" s="21">
        <v>48</v>
      </c>
      <c r="B54" s="22" t="s">
        <v>289</v>
      </c>
      <c r="C54" s="26" t="s">
        <v>290</v>
      </c>
      <c r="D54" s="17" t="s">
        <v>248</v>
      </c>
      <c r="E54" s="61">
        <v>8236</v>
      </c>
      <c r="F54" s="66">
        <v>50.091352000000001</v>
      </c>
      <c r="G54" s="20">
        <v>8.484119E-3</v>
      </c>
    </row>
    <row r="55" spans="1:7" ht="12.75" x14ac:dyDescent="0.2">
      <c r="A55" s="21">
        <v>49</v>
      </c>
      <c r="B55" s="22" t="s">
        <v>222</v>
      </c>
      <c r="C55" s="26" t="s">
        <v>223</v>
      </c>
      <c r="D55" s="17" t="s">
        <v>172</v>
      </c>
      <c r="E55" s="61">
        <v>16080</v>
      </c>
      <c r="F55" s="66">
        <v>49.502279999999999</v>
      </c>
      <c r="G55" s="20">
        <v>8.3843460000000009E-3</v>
      </c>
    </row>
    <row r="56" spans="1:7" ht="25.5" x14ac:dyDescent="0.2">
      <c r="A56" s="21">
        <v>50</v>
      </c>
      <c r="B56" s="22" t="s">
        <v>224</v>
      </c>
      <c r="C56" s="26" t="s">
        <v>225</v>
      </c>
      <c r="D56" s="17" t="s">
        <v>35</v>
      </c>
      <c r="E56" s="61">
        <v>32999</v>
      </c>
      <c r="F56" s="66">
        <v>48.772522000000002</v>
      </c>
      <c r="G56" s="20">
        <v>8.2607440000000004E-3</v>
      </c>
    </row>
    <row r="57" spans="1:7" ht="25.5" x14ac:dyDescent="0.2">
      <c r="A57" s="21">
        <v>51</v>
      </c>
      <c r="B57" s="22" t="s">
        <v>79</v>
      </c>
      <c r="C57" s="26" t="s">
        <v>80</v>
      </c>
      <c r="D57" s="17" t="s">
        <v>74</v>
      </c>
      <c r="E57" s="61">
        <v>14000</v>
      </c>
      <c r="F57" s="66">
        <v>47.768000000000001</v>
      </c>
      <c r="G57" s="20">
        <v>8.0906060000000002E-3</v>
      </c>
    </row>
    <row r="58" spans="1:7" ht="12.75" x14ac:dyDescent="0.2">
      <c r="A58" s="21">
        <v>52</v>
      </c>
      <c r="B58" s="22" t="s">
        <v>298</v>
      </c>
      <c r="C58" s="26" t="s">
        <v>299</v>
      </c>
      <c r="D58" s="17" t="s">
        <v>175</v>
      </c>
      <c r="E58" s="61">
        <v>34015</v>
      </c>
      <c r="F58" s="66">
        <v>45.682144999999998</v>
      </c>
      <c r="G58" s="20">
        <v>7.737318E-3</v>
      </c>
    </row>
    <row r="59" spans="1:7" ht="38.25" x14ac:dyDescent="0.2">
      <c r="A59" s="21">
        <v>53</v>
      </c>
      <c r="B59" s="22" t="s">
        <v>302</v>
      </c>
      <c r="C59" s="26" t="s">
        <v>303</v>
      </c>
      <c r="D59" s="17" t="s">
        <v>304</v>
      </c>
      <c r="E59" s="61">
        <v>23063</v>
      </c>
      <c r="F59" s="66">
        <v>42.689613000000001</v>
      </c>
      <c r="G59" s="20">
        <v>7.2304639999999998E-3</v>
      </c>
    </row>
    <row r="60" spans="1:7" ht="12.75" x14ac:dyDescent="0.2">
      <c r="A60" s="21">
        <v>54</v>
      </c>
      <c r="B60" s="22" t="s">
        <v>318</v>
      </c>
      <c r="C60" s="26" t="s">
        <v>319</v>
      </c>
      <c r="D60" s="17" t="s">
        <v>178</v>
      </c>
      <c r="E60" s="61">
        <v>50394</v>
      </c>
      <c r="F60" s="66">
        <v>38.828577000000003</v>
      </c>
      <c r="G60" s="20">
        <v>6.5765090000000003E-3</v>
      </c>
    </row>
    <row r="61" spans="1:7" ht="12.75" x14ac:dyDescent="0.2">
      <c r="A61" s="21">
        <v>55</v>
      </c>
      <c r="B61" s="22" t="s">
        <v>179</v>
      </c>
      <c r="C61" s="26" t="s">
        <v>180</v>
      </c>
      <c r="D61" s="17" t="s">
        <v>32</v>
      </c>
      <c r="E61" s="61">
        <v>18205</v>
      </c>
      <c r="F61" s="66">
        <v>33.71566</v>
      </c>
      <c r="G61" s="20">
        <v>5.7105200000000002E-3</v>
      </c>
    </row>
    <row r="62" spans="1:7" ht="12.75" x14ac:dyDescent="0.2">
      <c r="A62" s="21">
        <v>56</v>
      </c>
      <c r="B62" s="22" t="s">
        <v>271</v>
      </c>
      <c r="C62" s="26" t="s">
        <v>272</v>
      </c>
      <c r="D62" s="17" t="s">
        <v>68</v>
      </c>
      <c r="E62" s="61">
        <v>975</v>
      </c>
      <c r="F62" s="66">
        <v>27.4876875</v>
      </c>
      <c r="G62" s="20">
        <v>4.6556699999999998E-3</v>
      </c>
    </row>
    <row r="63" spans="1:7" ht="12.75" x14ac:dyDescent="0.2">
      <c r="A63" s="21">
        <v>57</v>
      </c>
      <c r="B63" s="22" t="s">
        <v>553</v>
      </c>
      <c r="C63" s="26" t="s">
        <v>554</v>
      </c>
      <c r="D63" s="17" t="s">
        <v>248</v>
      </c>
      <c r="E63" s="61">
        <v>1761</v>
      </c>
      <c r="F63" s="66">
        <v>17.282454000000001</v>
      </c>
      <c r="G63" s="20">
        <v>2.9271800000000001E-3</v>
      </c>
    </row>
    <row r="64" spans="1:7" ht="25.5" x14ac:dyDescent="0.2">
      <c r="A64" s="21">
        <v>58</v>
      </c>
      <c r="B64" s="22" t="s">
        <v>194</v>
      </c>
      <c r="C64" s="26" t="s">
        <v>195</v>
      </c>
      <c r="D64" s="17" t="s">
        <v>40</v>
      </c>
      <c r="E64" s="61">
        <v>2533</v>
      </c>
      <c r="F64" s="66">
        <v>14.211396499999999</v>
      </c>
      <c r="G64" s="20">
        <v>2.407026E-3</v>
      </c>
    </row>
    <row r="65" spans="1:7" ht="25.5" x14ac:dyDescent="0.2">
      <c r="A65" s="21">
        <v>59</v>
      </c>
      <c r="B65" s="22" t="s">
        <v>238</v>
      </c>
      <c r="C65" s="26" t="s">
        <v>239</v>
      </c>
      <c r="D65" s="17" t="s">
        <v>40</v>
      </c>
      <c r="E65" s="61">
        <v>5944</v>
      </c>
      <c r="F65" s="66">
        <v>13.201624000000001</v>
      </c>
      <c r="G65" s="20">
        <v>2.2359979999999999E-3</v>
      </c>
    </row>
    <row r="66" spans="1:7" ht="12.75" x14ac:dyDescent="0.2">
      <c r="A66" s="16"/>
      <c r="B66" s="17"/>
      <c r="C66" s="23" t="s">
        <v>120</v>
      </c>
      <c r="D66" s="27"/>
      <c r="E66" s="63"/>
      <c r="F66" s="68">
        <v>5766.1726889999991</v>
      </c>
      <c r="G66" s="28">
        <v>0.97663350699999996</v>
      </c>
    </row>
    <row r="67" spans="1:7" ht="12.75" x14ac:dyDescent="0.2">
      <c r="A67" s="21"/>
      <c r="B67" s="22"/>
      <c r="C67" s="29"/>
      <c r="D67" s="30"/>
      <c r="E67" s="61"/>
      <c r="F67" s="66"/>
      <c r="G67" s="20"/>
    </row>
    <row r="68" spans="1:7" ht="12.75" x14ac:dyDescent="0.2">
      <c r="A68" s="16"/>
      <c r="B68" s="17"/>
      <c r="C68" s="23" t="s">
        <v>121</v>
      </c>
      <c r="D68" s="24"/>
      <c r="E68" s="62"/>
      <c r="F68" s="67"/>
      <c r="G68" s="25"/>
    </row>
    <row r="69" spans="1:7" ht="12.75" x14ac:dyDescent="0.2">
      <c r="A69" s="16"/>
      <c r="B69" s="17"/>
      <c r="C69" s="23" t="s">
        <v>120</v>
      </c>
      <c r="D69" s="27"/>
      <c r="E69" s="63"/>
      <c r="F69" s="68">
        <v>0</v>
      </c>
      <c r="G69" s="28">
        <v>0</v>
      </c>
    </row>
    <row r="70" spans="1:7" ht="12.75" x14ac:dyDescent="0.2">
      <c r="A70" s="21"/>
      <c r="B70" s="22"/>
      <c r="C70" s="29"/>
      <c r="D70" s="30"/>
      <c r="E70" s="61"/>
      <c r="F70" s="66"/>
      <c r="G70" s="20"/>
    </row>
    <row r="71" spans="1:7" ht="12.75" x14ac:dyDescent="0.2">
      <c r="A71" s="31"/>
      <c r="B71" s="32"/>
      <c r="C71" s="23" t="s">
        <v>122</v>
      </c>
      <c r="D71" s="24"/>
      <c r="E71" s="62"/>
      <c r="F71" s="67"/>
      <c r="G71" s="25"/>
    </row>
    <row r="72" spans="1:7" ht="12.75" x14ac:dyDescent="0.2">
      <c r="A72" s="33"/>
      <c r="B72" s="34"/>
      <c r="C72" s="23" t="s">
        <v>120</v>
      </c>
      <c r="D72" s="35"/>
      <c r="E72" s="64"/>
      <c r="F72" s="69">
        <v>0</v>
      </c>
      <c r="G72" s="36">
        <v>0</v>
      </c>
    </row>
    <row r="73" spans="1:7" ht="12.75" x14ac:dyDescent="0.2">
      <c r="A73" s="33"/>
      <c r="B73" s="34"/>
      <c r="C73" s="29"/>
      <c r="D73" s="37"/>
      <c r="E73" s="65"/>
      <c r="F73" s="70"/>
      <c r="G73" s="38"/>
    </row>
    <row r="74" spans="1:7" ht="12.75" x14ac:dyDescent="0.2">
      <c r="A74" s="16"/>
      <c r="B74" s="17"/>
      <c r="C74" s="23" t="s">
        <v>123</v>
      </c>
      <c r="D74" s="24"/>
      <c r="E74" s="62"/>
      <c r="F74" s="67"/>
      <c r="G74" s="25"/>
    </row>
    <row r="75" spans="1:7" ht="12.75" x14ac:dyDescent="0.2">
      <c r="A75" s="16"/>
      <c r="B75" s="17"/>
      <c r="C75" s="23" t="s">
        <v>120</v>
      </c>
      <c r="D75" s="27"/>
      <c r="E75" s="63"/>
      <c r="F75" s="68">
        <v>0</v>
      </c>
      <c r="G75" s="28">
        <v>0</v>
      </c>
    </row>
    <row r="76" spans="1:7" ht="12.75" x14ac:dyDescent="0.2">
      <c r="A76" s="16"/>
      <c r="B76" s="17"/>
      <c r="C76" s="29"/>
      <c r="D76" s="19"/>
      <c r="E76" s="61"/>
      <c r="F76" s="66"/>
      <c r="G76" s="20"/>
    </row>
    <row r="77" spans="1:7" ht="12.75" x14ac:dyDescent="0.2">
      <c r="A77" s="16"/>
      <c r="B77" s="17"/>
      <c r="C77" s="23" t="s">
        <v>124</v>
      </c>
      <c r="D77" s="24"/>
      <c r="E77" s="62"/>
      <c r="F77" s="67"/>
      <c r="G77" s="25"/>
    </row>
    <row r="78" spans="1:7" ht="12.75" x14ac:dyDescent="0.2">
      <c r="A78" s="16"/>
      <c r="B78" s="17"/>
      <c r="C78" s="23" t="s">
        <v>120</v>
      </c>
      <c r="D78" s="27"/>
      <c r="E78" s="63"/>
      <c r="F78" s="68">
        <v>0</v>
      </c>
      <c r="G78" s="28">
        <v>0</v>
      </c>
    </row>
    <row r="79" spans="1:7" ht="12.75" x14ac:dyDescent="0.2">
      <c r="A79" s="16"/>
      <c r="B79" s="17"/>
      <c r="C79" s="29"/>
      <c r="D79" s="19"/>
      <c r="E79" s="61"/>
      <c r="F79" s="66"/>
      <c r="G79" s="20"/>
    </row>
    <row r="80" spans="1:7" ht="12.75" x14ac:dyDescent="0.2">
      <c r="A80" s="16"/>
      <c r="B80" s="17"/>
      <c r="C80" s="23" t="s">
        <v>125</v>
      </c>
      <c r="D80" s="24"/>
      <c r="E80" s="62"/>
      <c r="F80" s="67"/>
      <c r="G80" s="25"/>
    </row>
    <row r="81" spans="1:7" ht="12.75" x14ac:dyDescent="0.2">
      <c r="A81" s="16"/>
      <c r="B81" s="17"/>
      <c r="C81" s="23" t="s">
        <v>120</v>
      </c>
      <c r="D81" s="27"/>
      <c r="E81" s="63"/>
      <c r="F81" s="68">
        <v>0</v>
      </c>
      <c r="G81" s="28">
        <v>0</v>
      </c>
    </row>
    <row r="82" spans="1:7" ht="12.75" x14ac:dyDescent="0.2">
      <c r="A82" s="16"/>
      <c r="B82" s="17"/>
      <c r="C82" s="29"/>
      <c r="D82" s="19"/>
      <c r="E82" s="61"/>
      <c r="F82" s="66"/>
      <c r="G82" s="20"/>
    </row>
    <row r="83" spans="1:7" ht="25.5" x14ac:dyDescent="0.2">
      <c r="A83" s="21"/>
      <c r="B83" s="22"/>
      <c r="C83" s="39" t="s">
        <v>126</v>
      </c>
      <c r="D83" s="40"/>
      <c r="E83" s="63"/>
      <c r="F83" s="68">
        <v>5766.1726889999991</v>
      </c>
      <c r="G83" s="28">
        <v>0.97663350699999996</v>
      </c>
    </row>
    <row r="84" spans="1:7" ht="12.75" x14ac:dyDescent="0.2">
      <c r="A84" s="16"/>
      <c r="B84" s="17"/>
      <c r="C84" s="26"/>
      <c r="D84" s="19"/>
      <c r="E84" s="61"/>
      <c r="F84" s="66"/>
      <c r="G84" s="20"/>
    </row>
    <row r="85" spans="1:7" ht="12.75" x14ac:dyDescent="0.2">
      <c r="A85" s="16"/>
      <c r="B85" s="17"/>
      <c r="C85" s="18" t="s">
        <v>127</v>
      </c>
      <c r="D85" s="19"/>
      <c r="E85" s="61"/>
      <c r="F85" s="66"/>
      <c r="G85" s="20"/>
    </row>
    <row r="86" spans="1:7" ht="25.5" x14ac:dyDescent="0.2">
      <c r="A86" s="16"/>
      <c r="B86" s="17"/>
      <c r="C86" s="23" t="s">
        <v>10</v>
      </c>
      <c r="D86" s="24"/>
      <c r="E86" s="62"/>
      <c r="F86" s="67"/>
      <c r="G86" s="25"/>
    </row>
    <row r="87" spans="1:7" ht="12.75" x14ac:dyDescent="0.2">
      <c r="A87" s="21"/>
      <c r="B87" s="22"/>
      <c r="C87" s="23" t="s">
        <v>120</v>
      </c>
      <c r="D87" s="27"/>
      <c r="E87" s="63"/>
      <c r="F87" s="68">
        <v>0</v>
      </c>
      <c r="G87" s="28">
        <v>0</v>
      </c>
    </row>
    <row r="88" spans="1:7" ht="12.75" x14ac:dyDescent="0.2">
      <c r="A88" s="21"/>
      <c r="B88" s="22"/>
      <c r="C88" s="29"/>
      <c r="D88" s="19"/>
      <c r="E88" s="61"/>
      <c r="F88" s="66"/>
      <c r="G88" s="20"/>
    </row>
    <row r="89" spans="1:7" ht="12.75" x14ac:dyDescent="0.2">
      <c r="A89" s="16"/>
      <c r="B89" s="41"/>
      <c r="C89" s="23" t="s">
        <v>128</v>
      </c>
      <c r="D89" s="24"/>
      <c r="E89" s="62"/>
      <c r="F89" s="67"/>
      <c r="G89" s="25"/>
    </row>
    <row r="90" spans="1:7" ht="12.75" x14ac:dyDescent="0.2">
      <c r="A90" s="21"/>
      <c r="B90" s="22"/>
      <c r="C90" s="23" t="s">
        <v>120</v>
      </c>
      <c r="D90" s="27"/>
      <c r="E90" s="63"/>
      <c r="F90" s="68">
        <v>0</v>
      </c>
      <c r="G90" s="28">
        <v>0</v>
      </c>
    </row>
    <row r="91" spans="1:7" ht="12.75" x14ac:dyDescent="0.2">
      <c r="A91" s="21"/>
      <c r="B91" s="22"/>
      <c r="C91" s="29"/>
      <c r="D91" s="19"/>
      <c r="E91" s="61"/>
      <c r="F91" s="71"/>
      <c r="G91" s="42"/>
    </row>
    <row r="92" spans="1:7" ht="12.75" x14ac:dyDescent="0.2">
      <c r="A92" s="16"/>
      <c r="B92" s="17"/>
      <c r="C92" s="23" t="s">
        <v>129</v>
      </c>
      <c r="D92" s="24"/>
      <c r="E92" s="62"/>
      <c r="F92" s="67"/>
      <c r="G92" s="25"/>
    </row>
    <row r="93" spans="1:7" ht="12.75" x14ac:dyDescent="0.2">
      <c r="A93" s="21"/>
      <c r="B93" s="22"/>
      <c r="C93" s="23" t="s">
        <v>120</v>
      </c>
      <c r="D93" s="27"/>
      <c r="E93" s="63"/>
      <c r="F93" s="68">
        <v>0</v>
      </c>
      <c r="G93" s="28">
        <v>0</v>
      </c>
    </row>
    <row r="94" spans="1:7" ht="12.75" x14ac:dyDescent="0.2">
      <c r="A94" s="16"/>
      <c r="B94" s="17"/>
      <c r="C94" s="29"/>
      <c r="D94" s="19"/>
      <c r="E94" s="61"/>
      <c r="F94" s="66"/>
      <c r="G94" s="20"/>
    </row>
    <row r="95" spans="1:7" ht="25.5" x14ac:dyDescent="0.2">
      <c r="A95" s="16"/>
      <c r="B95" s="41"/>
      <c r="C95" s="23" t="s">
        <v>130</v>
      </c>
      <c r="D95" s="24"/>
      <c r="E95" s="62"/>
      <c r="F95" s="67"/>
      <c r="G95" s="25"/>
    </row>
    <row r="96" spans="1:7" ht="12.75" x14ac:dyDescent="0.2">
      <c r="A96" s="21"/>
      <c r="B96" s="22"/>
      <c r="C96" s="23" t="s">
        <v>120</v>
      </c>
      <c r="D96" s="27"/>
      <c r="E96" s="63"/>
      <c r="F96" s="68">
        <v>0</v>
      </c>
      <c r="G96" s="28">
        <v>0</v>
      </c>
    </row>
    <row r="97" spans="1:7" ht="12.75" x14ac:dyDescent="0.2">
      <c r="A97" s="21"/>
      <c r="B97" s="22"/>
      <c r="C97" s="29"/>
      <c r="D97" s="19"/>
      <c r="E97" s="61"/>
      <c r="F97" s="66"/>
      <c r="G97" s="20"/>
    </row>
    <row r="98" spans="1:7" ht="12.75" x14ac:dyDescent="0.2">
      <c r="A98" s="21"/>
      <c r="B98" s="22"/>
      <c r="C98" s="43" t="s">
        <v>131</v>
      </c>
      <c r="D98" s="40"/>
      <c r="E98" s="63"/>
      <c r="F98" s="68">
        <v>0</v>
      </c>
      <c r="G98" s="28">
        <v>0</v>
      </c>
    </row>
    <row r="99" spans="1:7" ht="12.75" x14ac:dyDescent="0.2">
      <c r="A99" s="21"/>
      <c r="B99" s="22"/>
      <c r="C99" s="26"/>
      <c r="D99" s="19"/>
      <c r="E99" s="61"/>
      <c r="F99" s="66"/>
      <c r="G99" s="20"/>
    </row>
    <row r="100" spans="1:7" ht="12.75" x14ac:dyDescent="0.2">
      <c r="A100" s="16"/>
      <c r="B100" s="17"/>
      <c r="C100" s="18" t="s">
        <v>132</v>
      </c>
      <c r="D100" s="19"/>
      <c r="E100" s="61"/>
      <c r="F100" s="66"/>
      <c r="G100" s="20"/>
    </row>
    <row r="101" spans="1:7" ht="12.75" x14ac:dyDescent="0.2">
      <c r="A101" s="21"/>
      <c r="B101" s="22"/>
      <c r="C101" s="23" t="s">
        <v>133</v>
      </c>
      <c r="D101" s="24"/>
      <c r="E101" s="62"/>
      <c r="F101" s="67"/>
      <c r="G101" s="25"/>
    </row>
    <row r="102" spans="1:7" ht="12.75" x14ac:dyDescent="0.2">
      <c r="A102" s="21"/>
      <c r="B102" s="22"/>
      <c r="C102" s="23" t="s">
        <v>120</v>
      </c>
      <c r="D102" s="40"/>
      <c r="E102" s="63"/>
      <c r="F102" s="68">
        <v>0</v>
      </c>
      <c r="G102" s="28">
        <v>0</v>
      </c>
    </row>
    <row r="103" spans="1:7" ht="12.75" x14ac:dyDescent="0.2">
      <c r="A103" s="21"/>
      <c r="B103" s="22"/>
      <c r="C103" s="29"/>
      <c r="D103" s="22"/>
      <c r="E103" s="61"/>
      <c r="F103" s="66"/>
      <c r="G103" s="20"/>
    </row>
    <row r="104" spans="1:7" ht="12.75" x14ac:dyDescent="0.2">
      <c r="A104" s="21"/>
      <c r="B104" s="22"/>
      <c r="C104" s="23" t="s">
        <v>134</v>
      </c>
      <c r="D104" s="24"/>
      <c r="E104" s="62"/>
      <c r="F104" s="67"/>
      <c r="G104" s="25"/>
    </row>
    <row r="105" spans="1:7" ht="12.75" x14ac:dyDescent="0.2">
      <c r="A105" s="21"/>
      <c r="B105" s="22"/>
      <c r="C105" s="23" t="s">
        <v>120</v>
      </c>
      <c r="D105" s="40"/>
      <c r="E105" s="63"/>
      <c r="F105" s="68">
        <v>0</v>
      </c>
      <c r="G105" s="28">
        <v>0</v>
      </c>
    </row>
    <row r="106" spans="1:7" ht="12.75" x14ac:dyDescent="0.2">
      <c r="A106" s="21"/>
      <c r="B106" s="22"/>
      <c r="C106" s="29"/>
      <c r="D106" s="22"/>
      <c r="E106" s="61"/>
      <c r="F106" s="66"/>
      <c r="G106" s="20"/>
    </row>
    <row r="107" spans="1:7" ht="12.75" x14ac:dyDescent="0.2">
      <c r="A107" s="21"/>
      <c r="B107" s="22"/>
      <c r="C107" s="23" t="s">
        <v>135</v>
      </c>
      <c r="D107" s="24"/>
      <c r="E107" s="62"/>
      <c r="F107" s="67"/>
      <c r="G107" s="25"/>
    </row>
    <row r="108" spans="1:7" ht="12.75" x14ac:dyDescent="0.2">
      <c r="A108" s="21"/>
      <c r="B108" s="22"/>
      <c r="C108" s="23" t="s">
        <v>120</v>
      </c>
      <c r="D108" s="40"/>
      <c r="E108" s="63"/>
      <c r="F108" s="68">
        <v>0</v>
      </c>
      <c r="G108" s="28">
        <v>0</v>
      </c>
    </row>
    <row r="109" spans="1:7" ht="12.75" x14ac:dyDescent="0.2">
      <c r="A109" s="21"/>
      <c r="B109" s="22"/>
      <c r="C109" s="29"/>
      <c r="D109" s="22"/>
      <c r="E109" s="61"/>
      <c r="F109" s="66"/>
      <c r="G109" s="20"/>
    </row>
    <row r="110" spans="1:7" ht="12.75" x14ac:dyDescent="0.2">
      <c r="A110" s="21"/>
      <c r="B110" s="22"/>
      <c r="C110" s="23" t="s">
        <v>136</v>
      </c>
      <c r="D110" s="24"/>
      <c r="E110" s="62"/>
      <c r="F110" s="67"/>
      <c r="G110" s="25"/>
    </row>
    <row r="111" spans="1:7" ht="12.75" x14ac:dyDescent="0.2">
      <c r="A111" s="21">
        <v>1</v>
      </c>
      <c r="B111" s="22"/>
      <c r="C111" s="26" t="s">
        <v>137</v>
      </c>
      <c r="D111" s="30"/>
      <c r="E111" s="61"/>
      <c r="F111" s="66">
        <v>153.9752374</v>
      </c>
      <c r="G111" s="20">
        <v>2.6079235999999999E-2</v>
      </c>
    </row>
    <row r="112" spans="1:7" ht="12.75" x14ac:dyDescent="0.2">
      <c r="A112" s="21"/>
      <c r="B112" s="22"/>
      <c r="C112" s="23" t="s">
        <v>120</v>
      </c>
      <c r="D112" s="40"/>
      <c r="E112" s="63"/>
      <c r="F112" s="68">
        <v>153.9752374</v>
      </c>
      <c r="G112" s="28">
        <v>2.6079235999999999E-2</v>
      </c>
    </row>
    <row r="113" spans="1:7" ht="12.75" x14ac:dyDescent="0.2">
      <c r="A113" s="21"/>
      <c r="B113" s="22"/>
      <c r="C113" s="29"/>
      <c r="D113" s="22"/>
      <c r="E113" s="61"/>
      <c r="F113" s="66"/>
      <c r="G113" s="20"/>
    </row>
    <row r="114" spans="1:7" ht="25.5" x14ac:dyDescent="0.2">
      <c r="A114" s="21"/>
      <c r="B114" s="22"/>
      <c r="C114" s="39" t="s">
        <v>138</v>
      </c>
      <c r="D114" s="40"/>
      <c r="E114" s="63"/>
      <c r="F114" s="68">
        <v>153.9752374</v>
      </c>
      <c r="G114" s="28">
        <v>2.6079235999999999E-2</v>
      </c>
    </row>
    <row r="115" spans="1:7" ht="12.75" x14ac:dyDescent="0.2">
      <c r="A115" s="21"/>
      <c r="B115" s="22"/>
      <c r="C115" s="44"/>
      <c r="D115" s="22"/>
      <c r="E115" s="61"/>
      <c r="F115" s="66"/>
      <c r="G115" s="20"/>
    </row>
    <row r="116" spans="1:7" ht="12.75" x14ac:dyDescent="0.2">
      <c r="A116" s="16"/>
      <c r="B116" s="17"/>
      <c r="C116" s="18" t="s">
        <v>139</v>
      </c>
      <c r="D116" s="19"/>
      <c r="E116" s="61"/>
      <c r="F116" s="66"/>
      <c r="G116" s="20"/>
    </row>
    <row r="117" spans="1:7" ht="25.5" x14ac:dyDescent="0.2">
      <c r="A117" s="21"/>
      <c r="B117" s="22"/>
      <c r="C117" s="23" t="s">
        <v>140</v>
      </c>
      <c r="D117" s="24"/>
      <c r="E117" s="62"/>
      <c r="F117" s="67"/>
      <c r="G117" s="25"/>
    </row>
    <row r="118" spans="1:7" ht="12.75" x14ac:dyDescent="0.2">
      <c r="A118" s="21"/>
      <c r="B118" s="22"/>
      <c r="C118" s="23" t="s">
        <v>120</v>
      </c>
      <c r="D118" s="40"/>
      <c r="E118" s="63"/>
      <c r="F118" s="68">
        <v>0</v>
      </c>
      <c r="G118" s="28">
        <v>0</v>
      </c>
    </row>
    <row r="119" spans="1:7" ht="12.75" x14ac:dyDescent="0.2">
      <c r="A119" s="21"/>
      <c r="B119" s="22"/>
      <c r="C119" s="29"/>
      <c r="D119" s="22"/>
      <c r="E119" s="61"/>
      <c r="F119" s="66"/>
      <c r="G119" s="20"/>
    </row>
    <row r="120" spans="1:7" ht="12.75" x14ac:dyDescent="0.2">
      <c r="A120" s="16"/>
      <c r="B120" s="17"/>
      <c r="C120" s="18" t="s">
        <v>141</v>
      </c>
      <c r="D120" s="19"/>
      <c r="E120" s="61"/>
      <c r="F120" s="66"/>
      <c r="G120" s="20"/>
    </row>
    <row r="121" spans="1:7" ht="25.5" x14ac:dyDescent="0.2">
      <c r="A121" s="21"/>
      <c r="B121" s="22"/>
      <c r="C121" s="23" t="s">
        <v>142</v>
      </c>
      <c r="D121" s="24"/>
      <c r="E121" s="62"/>
      <c r="F121" s="67"/>
      <c r="G121" s="25"/>
    </row>
    <row r="122" spans="1:7" ht="12.75" x14ac:dyDescent="0.2">
      <c r="A122" s="21"/>
      <c r="B122" s="22"/>
      <c r="C122" s="23" t="s">
        <v>120</v>
      </c>
      <c r="D122" s="40"/>
      <c r="E122" s="63"/>
      <c r="F122" s="68">
        <v>0</v>
      </c>
      <c r="G122" s="28">
        <v>0</v>
      </c>
    </row>
    <row r="123" spans="1:7" ht="12.75" x14ac:dyDescent="0.2">
      <c r="A123" s="21"/>
      <c r="B123" s="22"/>
      <c r="C123" s="29"/>
      <c r="D123" s="22"/>
      <c r="E123" s="61"/>
      <c r="F123" s="66"/>
      <c r="G123" s="20"/>
    </row>
    <row r="124" spans="1:7" ht="25.5" x14ac:dyDescent="0.2">
      <c r="A124" s="21"/>
      <c r="B124" s="22"/>
      <c r="C124" s="23" t="s">
        <v>143</v>
      </c>
      <c r="D124" s="24"/>
      <c r="E124" s="62"/>
      <c r="F124" s="67"/>
      <c r="G124" s="25"/>
    </row>
    <row r="125" spans="1:7" ht="12.75" x14ac:dyDescent="0.2">
      <c r="A125" s="21"/>
      <c r="B125" s="22"/>
      <c r="C125" s="23" t="s">
        <v>120</v>
      </c>
      <c r="D125" s="40"/>
      <c r="E125" s="63"/>
      <c r="F125" s="68">
        <v>0</v>
      </c>
      <c r="G125" s="28">
        <v>0</v>
      </c>
    </row>
    <row r="126" spans="1:7" ht="12.75" x14ac:dyDescent="0.2">
      <c r="A126" s="21"/>
      <c r="B126" s="22"/>
      <c r="C126" s="29"/>
      <c r="D126" s="22"/>
      <c r="E126" s="61"/>
      <c r="F126" s="71"/>
      <c r="G126" s="42"/>
    </row>
    <row r="127" spans="1:7" ht="25.5" x14ac:dyDescent="0.2">
      <c r="A127" s="21"/>
      <c r="B127" s="22"/>
      <c r="C127" s="44" t="s">
        <v>144</v>
      </c>
      <c r="D127" s="22"/>
      <c r="E127" s="61"/>
      <c r="F127" s="150">
        <v>-16.016375010000001</v>
      </c>
      <c r="G127" s="151">
        <v>-2.7127399999999999E-3</v>
      </c>
    </row>
    <row r="128" spans="1:7" ht="12.75" x14ac:dyDescent="0.2">
      <c r="A128" s="21"/>
      <c r="B128" s="22"/>
      <c r="C128" s="45" t="s">
        <v>145</v>
      </c>
      <c r="D128" s="27"/>
      <c r="E128" s="63"/>
      <c r="F128" s="68">
        <v>5904.131551389999</v>
      </c>
      <c r="G128" s="28">
        <v>1.000000003</v>
      </c>
    </row>
    <row r="130" spans="2:6" ht="12.75" x14ac:dyDescent="0.2">
      <c r="B130" s="156"/>
      <c r="C130" s="156"/>
      <c r="D130" s="156"/>
      <c r="E130" s="156"/>
      <c r="F130" s="156"/>
    </row>
    <row r="131" spans="2:6" ht="12.75" x14ac:dyDescent="0.2">
      <c r="B131" s="156"/>
      <c r="C131" s="156"/>
      <c r="D131" s="156"/>
      <c r="E131" s="156"/>
      <c r="F131" s="156"/>
    </row>
    <row r="133" spans="2:6" ht="12.75" x14ac:dyDescent="0.2">
      <c r="B133" s="51" t="s">
        <v>146</v>
      </c>
      <c r="C133" s="52"/>
      <c r="D133" s="53"/>
    </row>
    <row r="134" spans="2:6" ht="12.75" x14ac:dyDescent="0.2">
      <c r="B134" s="54" t="s">
        <v>147</v>
      </c>
      <c r="C134" s="55"/>
      <c r="D134" s="78" t="s">
        <v>148</v>
      </c>
    </row>
    <row r="135" spans="2:6" ht="12.75" x14ac:dyDescent="0.2">
      <c r="B135" s="54" t="s">
        <v>149</v>
      </c>
      <c r="C135" s="55"/>
      <c r="D135" s="78" t="s">
        <v>148</v>
      </c>
    </row>
    <row r="136" spans="2:6" ht="12.75" x14ac:dyDescent="0.2">
      <c r="B136" s="56" t="s">
        <v>150</v>
      </c>
      <c r="C136" s="55"/>
      <c r="D136" s="57"/>
    </row>
    <row r="137" spans="2:6" ht="25.5" customHeight="1" x14ac:dyDescent="0.2">
      <c r="B137" s="57"/>
      <c r="C137" s="47" t="s">
        <v>151</v>
      </c>
      <c r="D137" s="48" t="s">
        <v>152</v>
      </c>
    </row>
    <row r="138" spans="2:6" ht="12.75" customHeight="1" x14ac:dyDescent="0.2">
      <c r="B138" s="72" t="s">
        <v>153</v>
      </c>
      <c r="C138" s="73" t="s">
        <v>154</v>
      </c>
      <c r="D138" s="73" t="s">
        <v>155</v>
      </c>
    </row>
    <row r="139" spans="2:6" ht="12.75" x14ac:dyDescent="0.2">
      <c r="B139" s="57" t="s">
        <v>156</v>
      </c>
      <c r="C139" s="58">
        <v>11.857200000000001</v>
      </c>
      <c r="D139" s="58">
        <v>11.081300000000001</v>
      </c>
    </row>
    <row r="140" spans="2:6" ht="12.75" x14ac:dyDescent="0.2">
      <c r="B140" s="57" t="s">
        <v>157</v>
      </c>
      <c r="C140" s="58">
        <v>11.857200000000001</v>
      </c>
      <c r="D140" s="58">
        <v>11.081300000000001</v>
      </c>
    </row>
    <row r="141" spans="2:6" ht="12.75" x14ac:dyDescent="0.2">
      <c r="B141" s="57" t="s">
        <v>158</v>
      </c>
      <c r="C141" s="58">
        <v>11.762700000000001</v>
      </c>
      <c r="D141" s="58">
        <v>10.985799999999999</v>
      </c>
    </row>
    <row r="142" spans="2:6" ht="12.75" x14ac:dyDescent="0.2">
      <c r="B142" s="57" t="s">
        <v>159</v>
      </c>
      <c r="C142" s="58">
        <v>11.762700000000001</v>
      </c>
      <c r="D142" s="58">
        <v>10.985799999999999</v>
      </c>
    </row>
    <row r="144" spans="2:6" ht="12.75" x14ac:dyDescent="0.2">
      <c r="B144" s="74" t="s">
        <v>160</v>
      </c>
      <c r="C144" s="59"/>
      <c r="D144" s="75" t="s">
        <v>148</v>
      </c>
    </row>
    <row r="145" spans="2:4" ht="24.75" customHeight="1" x14ac:dyDescent="0.2">
      <c r="B145" s="76"/>
      <c r="C145" s="76"/>
    </row>
    <row r="146" spans="2:4" ht="15" x14ac:dyDescent="0.25">
      <c r="B146" s="79"/>
      <c r="C146" s="77"/>
      <c r="D146"/>
    </row>
    <row r="148" spans="2:4" ht="12.75" x14ac:dyDescent="0.2">
      <c r="B148" s="56" t="s">
        <v>161</v>
      </c>
      <c r="C148" s="55"/>
      <c r="D148" s="80" t="s">
        <v>148</v>
      </c>
    </row>
    <row r="149" spans="2:4" ht="12.75" x14ac:dyDescent="0.2">
      <c r="B149" s="56" t="s">
        <v>162</v>
      </c>
      <c r="C149" s="55"/>
      <c r="D149" s="80" t="s">
        <v>148</v>
      </c>
    </row>
    <row r="150" spans="2:4" ht="12.75" x14ac:dyDescent="0.2">
      <c r="B150" s="56" t="s">
        <v>163</v>
      </c>
      <c r="C150" s="55"/>
      <c r="D150" s="60">
        <v>3.4442071897740779E-3</v>
      </c>
    </row>
    <row r="151" spans="2:4" ht="12.75" x14ac:dyDescent="0.2">
      <c r="B151" s="56" t="s">
        <v>164</v>
      </c>
      <c r="C151" s="55"/>
      <c r="D151" s="60" t="s">
        <v>148</v>
      </c>
    </row>
  </sheetData>
  <mergeCells count="5">
    <mergeCell ref="A1:G1"/>
    <mergeCell ref="A2:G2"/>
    <mergeCell ref="A3:G3"/>
    <mergeCell ref="B130:F130"/>
    <mergeCell ref="B131:F13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workbookViewId="0">
      <selection sqref="A1:G1"/>
    </sheetView>
  </sheetViews>
  <sheetFormatPr defaultRowHeight="15.95" customHeight="1" x14ac:dyDescent="0.2"/>
  <cols>
    <col min="1" max="1" width="5.7109375" style="46" customWidth="1"/>
    <col min="2" max="2" width="22.7109375" style="46" customWidth="1"/>
    <col min="3" max="3" width="25.7109375" style="46" customWidth="1"/>
    <col min="4" max="4" width="14.7109375" style="46" customWidth="1"/>
    <col min="5" max="10" width="13.7109375" style="46" customWidth="1"/>
    <col min="11" max="16384" width="9.140625" style="46"/>
  </cols>
  <sheetData>
    <row r="1" spans="1:7" ht="15" x14ac:dyDescent="0.2">
      <c r="A1" s="153" t="s">
        <v>0</v>
      </c>
      <c r="B1" s="154"/>
      <c r="C1" s="154"/>
      <c r="D1" s="154"/>
      <c r="E1" s="154"/>
      <c r="F1" s="154"/>
      <c r="G1" s="155"/>
    </row>
    <row r="2" spans="1:7" ht="15" x14ac:dyDescent="0.2">
      <c r="A2" s="153" t="s">
        <v>555</v>
      </c>
      <c r="B2" s="154"/>
      <c r="C2" s="154"/>
      <c r="D2" s="154"/>
      <c r="E2" s="154"/>
      <c r="F2" s="154"/>
      <c r="G2" s="155"/>
    </row>
    <row r="3" spans="1:7" ht="15" x14ac:dyDescent="0.2">
      <c r="A3" s="153" t="s">
        <v>1152</v>
      </c>
      <c r="B3" s="154"/>
      <c r="C3" s="154"/>
      <c r="D3" s="154"/>
      <c r="E3" s="154"/>
      <c r="F3" s="154"/>
      <c r="G3" s="155"/>
    </row>
    <row r="4" spans="1:7" ht="30" x14ac:dyDescent="0.2">
      <c r="A4" s="49" t="s">
        <v>2</v>
      </c>
      <c r="B4" s="49" t="s">
        <v>3</v>
      </c>
      <c r="C4" s="81" t="s">
        <v>4</v>
      </c>
      <c r="D4" s="50" t="s">
        <v>5</v>
      </c>
      <c r="E4" s="49" t="s">
        <v>6</v>
      </c>
      <c r="F4" s="49" t="s">
        <v>7</v>
      </c>
      <c r="G4" s="49" t="s">
        <v>8</v>
      </c>
    </row>
    <row r="5" spans="1:7" ht="12.75" x14ac:dyDescent="0.2">
      <c r="A5" s="16"/>
      <c r="B5" s="17"/>
      <c r="C5" s="18" t="s">
        <v>9</v>
      </c>
      <c r="D5" s="19"/>
      <c r="E5" s="61"/>
      <c r="F5" s="66"/>
      <c r="G5" s="20"/>
    </row>
    <row r="6" spans="1:7" ht="28.5" customHeight="1" x14ac:dyDescent="0.2">
      <c r="A6" s="21"/>
      <c r="B6" s="22"/>
      <c r="C6" s="23" t="s">
        <v>10</v>
      </c>
      <c r="D6" s="24"/>
      <c r="E6" s="62"/>
      <c r="F6" s="67"/>
      <c r="G6" s="25"/>
    </row>
    <row r="7" spans="1:7" ht="25.5" x14ac:dyDescent="0.2">
      <c r="A7" s="21">
        <v>1</v>
      </c>
      <c r="B7" s="22" t="s">
        <v>181</v>
      </c>
      <c r="C7" s="26" t="s">
        <v>182</v>
      </c>
      <c r="D7" s="17" t="s">
        <v>40</v>
      </c>
      <c r="E7" s="61">
        <v>16645</v>
      </c>
      <c r="F7" s="66">
        <v>192.00007500000001</v>
      </c>
      <c r="G7" s="20">
        <v>3.2639287000000003E-2</v>
      </c>
    </row>
    <row r="8" spans="1:7" ht="25.5" x14ac:dyDescent="0.2">
      <c r="A8" s="21">
        <v>2</v>
      </c>
      <c r="B8" s="22" t="s">
        <v>28</v>
      </c>
      <c r="C8" s="26" t="s">
        <v>29</v>
      </c>
      <c r="D8" s="17" t="s">
        <v>16</v>
      </c>
      <c r="E8" s="61">
        <v>75259</v>
      </c>
      <c r="F8" s="66">
        <v>184.38454999999999</v>
      </c>
      <c r="G8" s="20">
        <v>3.1344677000000001E-2</v>
      </c>
    </row>
    <row r="9" spans="1:7" ht="12.75" x14ac:dyDescent="0.2">
      <c r="A9" s="21">
        <v>3</v>
      </c>
      <c r="B9" s="22" t="s">
        <v>267</v>
      </c>
      <c r="C9" s="26" t="s">
        <v>268</v>
      </c>
      <c r="D9" s="17" t="s">
        <v>51</v>
      </c>
      <c r="E9" s="61">
        <v>41124</v>
      </c>
      <c r="F9" s="66">
        <v>174.67419000000001</v>
      </c>
      <c r="G9" s="20">
        <v>2.9693951999999999E-2</v>
      </c>
    </row>
    <row r="10" spans="1:7" ht="25.5" x14ac:dyDescent="0.2">
      <c r="A10" s="21">
        <v>4</v>
      </c>
      <c r="B10" s="22" t="s">
        <v>226</v>
      </c>
      <c r="C10" s="26" t="s">
        <v>227</v>
      </c>
      <c r="D10" s="17" t="s">
        <v>172</v>
      </c>
      <c r="E10" s="61">
        <v>24906</v>
      </c>
      <c r="F10" s="66">
        <v>171.57743400000001</v>
      </c>
      <c r="G10" s="20">
        <v>2.9167515000000001E-2</v>
      </c>
    </row>
    <row r="11" spans="1:7" ht="12.75" x14ac:dyDescent="0.2">
      <c r="A11" s="21">
        <v>5</v>
      </c>
      <c r="B11" s="22" t="s">
        <v>261</v>
      </c>
      <c r="C11" s="26" t="s">
        <v>262</v>
      </c>
      <c r="D11" s="17" t="s">
        <v>187</v>
      </c>
      <c r="E11" s="61">
        <v>21296</v>
      </c>
      <c r="F11" s="66">
        <v>156.908928</v>
      </c>
      <c r="G11" s="20">
        <v>2.6673925000000001E-2</v>
      </c>
    </row>
    <row r="12" spans="1:7" ht="12.75" x14ac:dyDescent="0.2">
      <c r="A12" s="21">
        <v>6</v>
      </c>
      <c r="B12" s="22" t="s">
        <v>176</v>
      </c>
      <c r="C12" s="26" t="s">
        <v>177</v>
      </c>
      <c r="D12" s="17" t="s">
        <v>178</v>
      </c>
      <c r="E12" s="61">
        <v>6703</v>
      </c>
      <c r="F12" s="66">
        <v>155.34872799999999</v>
      </c>
      <c r="G12" s="20">
        <v>2.6408696999999998E-2</v>
      </c>
    </row>
    <row r="13" spans="1:7" ht="25.5" x14ac:dyDescent="0.2">
      <c r="A13" s="21">
        <v>7</v>
      </c>
      <c r="B13" s="22" t="s">
        <v>200</v>
      </c>
      <c r="C13" s="26" t="s">
        <v>201</v>
      </c>
      <c r="D13" s="17" t="s">
        <v>74</v>
      </c>
      <c r="E13" s="61">
        <v>18315</v>
      </c>
      <c r="F13" s="66">
        <v>153.864315</v>
      </c>
      <c r="G13" s="20">
        <v>2.6156352000000001E-2</v>
      </c>
    </row>
    <row r="14" spans="1:7" ht="12.75" x14ac:dyDescent="0.2">
      <c r="A14" s="21">
        <v>8</v>
      </c>
      <c r="B14" s="22" t="s">
        <v>77</v>
      </c>
      <c r="C14" s="26" t="s">
        <v>78</v>
      </c>
      <c r="D14" s="17" t="s">
        <v>51</v>
      </c>
      <c r="E14" s="61">
        <v>35510</v>
      </c>
      <c r="F14" s="66">
        <v>142.448365</v>
      </c>
      <c r="G14" s="20">
        <v>2.4215684000000001E-2</v>
      </c>
    </row>
    <row r="15" spans="1:7" ht="12.75" x14ac:dyDescent="0.2">
      <c r="A15" s="21">
        <v>9</v>
      </c>
      <c r="B15" s="22" t="s">
        <v>246</v>
      </c>
      <c r="C15" s="26" t="s">
        <v>247</v>
      </c>
      <c r="D15" s="17" t="s">
        <v>248</v>
      </c>
      <c r="E15" s="61">
        <v>40248</v>
      </c>
      <c r="F15" s="66">
        <v>140.72713200000001</v>
      </c>
      <c r="G15" s="20">
        <v>2.3923080999999999E-2</v>
      </c>
    </row>
    <row r="16" spans="1:7" ht="25.5" x14ac:dyDescent="0.2">
      <c r="A16" s="21">
        <v>10</v>
      </c>
      <c r="B16" s="22" t="s">
        <v>26</v>
      </c>
      <c r="C16" s="26" t="s">
        <v>27</v>
      </c>
      <c r="D16" s="17" t="s">
        <v>16</v>
      </c>
      <c r="E16" s="61">
        <v>116379</v>
      </c>
      <c r="F16" s="66">
        <v>139.5966105</v>
      </c>
      <c r="G16" s="20">
        <v>2.3730896000000001E-2</v>
      </c>
    </row>
    <row r="17" spans="1:7" ht="25.5" x14ac:dyDescent="0.2">
      <c r="A17" s="21">
        <v>11</v>
      </c>
      <c r="B17" s="22" t="s">
        <v>107</v>
      </c>
      <c r="C17" s="26" t="s">
        <v>108</v>
      </c>
      <c r="D17" s="17" t="s">
        <v>40</v>
      </c>
      <c r="E17" s="61">
        <v>10300</v>
      </c>
      <c r="F17" s="66">
        <v>133.06055000000001</v>
      </c>
      <c r="G17" s="20">
        <v>2.2619791E-2</v>
      </c>
    </row>
    <row r="18" spans="1:7" ht="25.5" x14ac:dyDescent="0.2">
      <c r="A18" s="21">
        <v>12</v>
      </c>
      <c r="B18" s="22" t="s">
        <v>41</v>
      </c>
      <c r="C18" s="26" t="s">
        <v>42</v>
      </c>
      <c r="D18" s="17" t="s">
        <v>13</v>
      </c>
      <c r="E18" s="61">
        <v>137450</v>
      </c>
      <c r="F18" s="66">
        <v>131.33347499999999</v>
      </c>
      <c r="G18" s="20">
        <v>2.2326194000000001E-2</v>
      </c>
    </row>
    <row r="19" spans="1:7" ht="25.5" x14ac:dyDescent="0.2">
      <c r="A19" s="21">
        <v>13</v>
      </c>
      <c r="B19" s="22" t="s">
        <v>320</v>
      </c>
      <c r="C19" s="26" t="s">
        <v>321</v>
      </c>
      <c r="D19" s="17" t="s">
        <v>35</v>
      </c>
      <c r="E19" s="61">
        <v>74712</v>
      </c>
      <c r="F19" s="66">
        <v>131.044848</v>
      </c>
      <c r="G19" s="20">
        <v>2.2277129E-2</v>
      </c>
    </row>
    <row r="20" spans="1:7" ht="12.75" x14ac:dyDescent="0.2">
      <c r="A20" s="21">
        <v>14</v>
      </c>
      <c r="B20" s="22" t="s">
        <v>192</v>
      </c>
      <c r="C20" s="26" t="s">
        <v>193</v>
      </c>
      <c r="D20" s="17" t="s">
        <v>178</v>
      </c>
      <c r="E20" s="61">
        <v>33452</v>
      </c>
      <c r="F20" s="66">
        <v>130.931128</v>
      </c>
      <c r="G20" s="20">
        <v>2.2257796999999999E-2</v>
      </c>
    </row>
    <row r="21" spans="1:7" ht="25.5" x14ac:dyDescent="0.2">
      <c r="A21" s="21">
        <v>15</v>
      </c>
      <c r="B21" s="22" t="s">
        <v>20</v>
      </c>
      <c r="C21" s="26" t="s">
        <v>21</v>
      </c>
      <c r="D21" s="17" t="s">
        <v>22</v>
      </c>
      <c r="E21" s="61">
        <v>28281</v>
      </c>
      <c r="F21" s="66">
        <v>126.2039625</v>
      </c>
      <c r="G21" s="20">
        <v>2.1454197000000001E-2</v>
      </c>
    </row>
    <row r="22" spans="1:7" ht="25.5" x14ac:dyDescent="0.2">
      <c r="A22" s="21">
        <v>16</v>
      </c>
      <c r="B22" s="22" t="s">
        <v>253</v>
      </c>
      <c r="C22" s="26" t="s">
        <v>254</v>
      </c>
      <c r="D22" s="17" t="s">
        <v>35</v>
      </c>
      <c r="E22" s="61">
        <v>17398</v>
      </c>
      <c r="F22" s="66">
        <v>124.63927200000001</v>
      </c>
      <c r="G22" s="20">
        <v>2.1188205000000002E-2</v>
      </c>
    </row>
    <row r="23" spans="1:7" ht="12.75" x14ac:dyDescent="0.2">
      <c r="A23" s="21">
        <v>17</v>
      </c>
      <c r="B23" s="22" t="s">
        <v>274</v>
      </c>
      <c r="C23" s="26" t="s">
        <v>275</v>
      </c>
      <c r="D23" s="17" t="s">
        <v>276</v>
      </c>
      <c r="E23" s="61">
        <v>43743</v>
      </c>
      <c r="F23" s="66">
        <v>123.923919</v>
      </c>
      <c r="G23" s="20">
        <v>2.1066597999999999E-2</v>
      </c>
    </row>
    <row r="24" spans="1:7" ht="25.5" x14ac:dyDescent="0.2">
      <c r="A24" s="21">
        <v>18</v>
      </c>
      <c r="B24" s="22" t="s">
        <v>69</v>
      </c>
      <c r="C24" s="26" t="s">
        <v>70</v>
      </c>
      <c r="D24" s="17" t="s">
        <v>71</v>
      </c>
      <c r="E24" s="61">
        <v>27204</v>
      </c>
      <c r="F24" s="66">
        <v>121.316238</v>
      </c>
      <c r="G24" s="20">
        <v>2.0623302E-2</v>
      </c>
    </row>
    <row r="25" spans="1:7" ht="12.75" x14ac:dyDescent="0.2">
      <c r="A25" s="21">
        <v>19</v>
      </c>
      <c r="B25" s="22" t="s">
        <v>324</v>
      </c>
      <c r="C25" s="26" t="s">
        <v>325</v>
      </c>
      <c r="D25" s="17" t="s">
        <v>25</v>
      </c>
      <c r="E25" s="61">
        <v>130672</v>
      </c>
      <c r="F25" s="66">
        <v>117.212784</v>
      </c>
      <c r="G25" s="20">
        <v>1.9925729999999999E-2</v>
      </c>
    </row>
    <row r="26" spans="1:7" ht="12.75" x14ac:dyDescent="0.2">
      <c r="A26" s="21">
        <v>20</v>
      </c>
      <c r="B26" s="22" t="s">
        <v>307</v>
      </c>
      <c r="C26" s="26" t="s">
        <v>308</v>
      </c>
      <c r="D26" s="17" t="s">
        <v>309</v>
      </c>
      <c r="E26" s="61">
        <v>10405</v>
      </c>
      <c r="F26" s="66">
        <v>112.800605</v>
      </c>
      <c r="G26" s="20">
        <v>1.9175676999999999E-2</v>
      </c>
    </row>
    <row r="27" spans="1:7" ht="12.75" x14ac:dyDescent="0.2">
      <c r="A27" s="21">
        <v>21</v>
      </c>
      <c r="B27" s="22" t="s">
        <v>173</v>
      </c>
      <c r="C27" s="26" t="s">
        <v>174</v>
      </c>
      <c r="D27" s="17" t="s">
        <v>175</v>
      </c>
      <c r="E27" s="61">
        <v>35220</v>
      </c>
      <c r="F27" s="66">
        <v>111.62979</v>
      </c>
      <c r="G27" s="20">
        <v>1.8976641999999998E-2</v>
      </c>
    </row>
    <row r="28" spans="1:7" ht="25.5" x14ac:dyDescent="0.2">
      <c r="A28" s="21">
        <v>22</v>
      </c>
      <c r="B28" s="22" t="s">
        <v>98</v>
      </c>
      <c r="C28" s="26" t="s">
        <v>99</v>
      </c>
      <c r="D28" s="17" t="s">
        <v>40</v>
      </c>
      <c r="E28" s="61">
        <v>22133</v>
      </c>
      <c r="F28" s="66">
        <v>110.2112735</v>
      </c>
      <c r="G28" s="20">
        <v>1.8735499999999999E-2</v>
      </c>
    </row>
    <row r="29" spans="1:7" ht="12.75" x14ac:dyDescent="0.2">
      <c r="A29" s="21">
        <v>23</v>
      </c>
      <c r="B29" s="22" t="s">
        <v>310</v>
      </c>
      <c r="C29" s="26" t="s">
        <v>311</v>
      </c>
      <c r="D29" s="17" t="s">
        <v>19</v>
      </c>
      <c r="E29" s="61">
        <v>41761</v>
      </c>
      <c r="F29" s="66">
        <v>107.367531</v>
      </c>
      <c r="G29" s="20">
        <v>1.8252075E-2</v>
      </c>
    </row>
    <row r="30" spans="1:7" ht="12.75" x14ac:dyDescent="0.2">
      <c r="A30" s="21">
        <v>24</v>
      </c>
      <c r="B30" s="22" t="s">
        <v>54</v>
      </c>
      <c r="C30" s="26" t="s">
        <v>55</v>
      </c>
      <c r="D30" s="17" t="s">
        <v>19</v>
      </c>
      <c r="E30" s="61">
        <v>77859</v>
      </c>
      <c r="F30" s="66">
        <v>105.1485795</v>
      </c>
      <c r="G30" s="20">
        <v>1.7874860999999999E-2</v>
      </c>
    </row>
    <row r="31" spans="1:7" ht="25.5" x14ac:dyDescent="0.2">
      <c r="A31" s="21">
        <v>25</v>
      </c>
      <c r="B31" s="22" t="s">
        <v>36</v>
      </c>
      <c r="C31" s="26" t="s">
        <v>37</v>
      </c>
      <c r="D31" s="17" t="s">
        <v>13</v>
      </c>
      <c r="E31" s="61">
        <v>1834</v>
      </c>
      <c r="F31" s="66">
        <v>101.711806</v>
      </c>
      <c r="G31" s="20">
        <v>1.7290623000000001E-2</v>
      </c>
    </row>
    <row r="32" spans="1:7" ht="12.75" x14ac:dyDescent="0.2">
      <c r="A32" s="21">
        <v>26</v>
      </c>
      <c r="B32" s="22" t="s">
        <v>281</v>
      </c>
      <c r="C32" s="26" t="s">
        <v>282</v>
      </c>
      <c r="D32" s="17" t="s">
        <v>187</v>
      </c>
      <c r="E32" s="61">
        <v>8220</v>
      </c>
      <c r="F32" s="66">
        <v>101.68962000000001</v>
      </c>
      <c r="G32" s="20">
        <v>1.7286850999999999E-2</v>
      </c>
    </row>
    <row r="33" spans="1:7" ht="25.5" x14ac:dyDescent="0.2">
      <c r="A33" s="21">
        <v>27</v>
      </c>
      <c r="B33" s="22" t="s">
        <v>209</v>
      </c>
      <c r="C33" s="26" t="s">
        <v>210</v>
      </c>
      <c r="D33" s="17" t="s">
        <v>40</v>
      </c>
      <c r="E33" s="61">
        <v>21032</v>
      </c>
      <c r="F33" s="66">
        <v>101.42682000000001</v>
      </c>
      <c r="G33" s="20">
        <v>1.7242176000000001E-2</v>
      </c>
    </row>
    <row r="34" spans="1:7" ht="12.75" x14ac:dyDescent="0.2">
      <c r="A34" s="21">
        <v>28</v>
      </c>
      <c r="B34" s="22" t="s">
        <v>283</v>
      </c>
      <c r="C34" s="26" t="s">
        <v>284</v>
      </c>
      <c r="D34" s="17" t="s">
        <v>175</v>
      </c>
      <c r="E34" s="61">
        <v>19619</v>
      </c>
      <c r="F34" s="66">
        <v>101.292897</v>
      </c>
      <c r="G34" s="20">
        <v>1.7219410000000001E-2</v>
      </c>
    </row>
    <row r="35" spans="1:7" ht="25.5" x14ac:dyDescent="0.2">
      <c r="A35" s="21">
        <v>29</v>
      </c>
      <c r="B35" s="22" t="s">
        <v>460</v>
      </c>
      <c r="C35" s="26" t="s">
        <v>461</v>
      </c>
      <c r="D35" s="17" t="s">
        <v>178</v>
      </c>
      <c r="E35" s="61">
        <v>14649</v>
      </c>
      <c r="F35" s="66">
        <v>101.04880199999999</v>
      </c>
      <c r="G35" s="20">
        <v>1.7177914999999998E-2</v>
      </c>
    </row>
    <row r="36" spans="1:7" ht="12.75" x14ac:dyDescent="0.2">
      <c r="A36" s="21">
        <v>30</v>
      </c>
      <c r="B36" s="22" t="s">
        <v>314</v>
      </c>
      <c r="C36" s="26" t="s">
        <v>315</v>
      </c>
      <c r="D36" s="17" t="s">
        <v>175</v>
      </c>
      <c r="E36" s="61">
        <v>7338</v>
      </c>
      <c r="F36" s="66">
        <v>95.874639000000002</v>
      </c>
      <c r="G36" s="20">
        <v>1.6298325999999998E-2</v>
      </c>
    </row>
    <row r="37" spans="1:7" ht="51" x14ac:dyDescent="0.2">
      <c r="A37" s="21">
        <v>31</v>
      </c>
      <c r="B37" s="22" t="s">
        <v>277</v>
      </c>
      <c r="C37" s="26" t="s">
        <v>278</v>
      </c>
      <c r="D37" s="17" t="s">
        <v>232</v>
      </c>
      <c r="E37" s="61">
        <v>25940</v>
      </c>
      <c r="F37" s="66">
        <v>90.361990000000006</v>
      </c>
      <c r="G37" s="20">
        <v>1.5361197E-2</v>
      </c>
    </row>
    <row r="38" spans="1:7" ht="12.75" x14ac:dyDescent="0.2">
      <c r="A38" s="21">
        <v>32</v>
      </c>
      <c r="B38" s="22" t="s">
        <v>218</v>
      </c>
      <c r="C38" s="26" t="s">
        <v>219</v>
      </c>
      <c r="D38" s="17" t="s">
        <v>32</v>
      </c>
      <c r="E38" s="61">
        <v>151904</v>
      </c>
      <c r="F38" s="66">
        <v>89.775264000000007</v>
      </c>
      <c r="G38" s="20">
        <v>1.5261456E-2</v>
      </c>
    </row>
    <row r="39" spans="1:7" ht="25.5" x14ac:dyDescent="0.2">
      <c r="A39" s="21">
        <v>33</v>
      </c>
      <c r="B39" s="22" t="s">
        <v>84</v>
      </c>
      <c r="C39" s="26" t="s">
        <v>85</v>
      </c>
      <c r="D39" s="17" t="s">
        <v>40</v>
      </c>
      <c r="E39" s="61">
        <v>52177</v>
      </c>
      <c r="F39" s="66">
        <v>86.613820000000004</v>
      </c>
      <c r="G39" s="20">
        <v>1.4724022E-2</v>
      </c>
    </row>
    <row r="40" spans="1:7" ht="25.5" x14ac:dyDescent="0.2">
      <c r="A40" s="21">
        <v>34</v>
      </c>
      <c r="B40" s="22" t="s">
        <v>257</v>
      </c>
      <c r="C40" s="26" t="s">
        <v>258</v>
      </c>
      <c r="D40" s="17" t="s">
        <v>245</v>
      </c>
      <c r="E40" s="61">
        <v>13390</v>
      </c>
      <c r="F40" s="66">
        <v>81.839680000000001</v>
      </c>
      <c r="G40" s="20">
        <v>1.3912436E-2</v>
      </c>
    </row>
    <row r="41" spans="1:7" ht="51" x14ac:dyDescent="0.2">
      <c r="A41" s="21">
        <v>35</v>
      </c>
      <c r="B41" s="22" t="s">
        <v>287</v>
      </c>
      <c r="C41" s="26" t="s">
        <v>288</v>
      </c>
      <c r="D41" s="17" t="s">
        <v>232</v>
      </c>
      <c r="E41" s="61">
        <v>36855</v>
      </c>
      <c r="F41" s="66">
        <v>81.302130000000005</v>
      </c>
      <c r="G41" s="20">
        <v>1.3821055E-2</v>
      </c>
    </row>
    <row r="42" spans="1:7" ht="12.75" x14ac:dyDescent="0.2">
      <c r="A42" s="21">
        <v>36</v>
      </c>
      <c r="B42" s="22" t="s">
        <v>211</v>
      </c>
      <c r="C42" s="26" t="s">
        <v>212</v>
      </c>
      <c r="D42" s="17" t="s">
        <v>178</v>
      </c>
      <c r="E42" s="61">
        <v>8759</v>
      </c>
      <c r="F42" s="66">
        <v>81.143376000000004</v>
      </c>
      <c r="G42" s="20">
        <v>1.3794067E-2</v>
      </c>
    </row>
    <row r="43" spans="1:7" ht="25.5" x14ac:dyDescent="0.2">
      <c r="A43" s="21">
        <v>37</v>
      </c>
      <c r="B43" s="22" t="s">
        <v>206</v>
      </c>
      <c r="C43" s="26" t="s">
        <v>207</v>
      </c>
      <c r="D43" s="17" t="s">
        <v>208</v>
      </c>
      <c r="E43" s="61">
        <v>26541</v>
      </c>
      <c r="F43" s="66">
        <v>71.3023965</v>
      </c>
      <c r="G43" s="20">
        <v>1.2121138E-2</v>
      </c>
    </row>
    <row r="44" spans="1:7" ht="12.75" x14ac:dyDescent="0.2">
      <c r="A44" s="21">
        <v>38</v>
      </c>
      <c r="B44" s="22" t="s">
        <v>251</v>
      </c>
      <c r="C44" s="26" t="s">
        <v>252</v>
      </c>
      <c r="D44" s="17" t="s">
        <v>19</v>
      </c>
      <c r="E44" s="61">
        <v>52696</v>
      </c>
      <c r="F44" s="66">
        <v>68.478452000000004</v>
      </c>
      <c r="G44" s="20">
        <v>1.1641077999999999E-2</v>
      </c>
    </row>
    <row r="45" spans="1:7" ht="25.5" x14ac:dyDescent="0.2">
      <c r="A45" s="21">
        <v>39</v>
      </c>
      <c r="B45" s="22" t="s">
        <v>316</v>
      </c>
      <c r="C45" s="26" t="s">
        <v>317</v>
      </c>
      <c r="D45" s="17" t="s">
        <v>40</v>
      </c>
      <c r="E45" s="61">
        <v>36773</v>
      </c>
      <c r="F45" s="66">
        <v>67.202657500000001</v>
      </c>
      <c r="G45" s="20">
        <v>1.1424198E-2</v>
      </c>
    </row>
    <row r="46" spans="1:7" ht="12.75" x14ac:dyDescent="0.2">
      <c r="A46" s="21">
        <v>40</v>
      </c>
      <c r="B46" s="22" t="s">
        <v>271</v>
      </c>
      <c r="C46" s="26" t="s">
        <v>272</v>
      </c>
      <c r="D46" s="17" t="s">
        <v>68</v>
      </c>
      <c r="E46" s="61">
        <v>2354</v>
      </c>
      <c r="F46" s="66">
        <v>66.365144999999998</v>
      </c>
      <c r="G46" s="20">
        <v>1.1281823999999999E-2</v>
      </c>
    </row>
    <row r="47" spans="1:7" ht="25.5" x14ac:dyDescent="0.2">
      <c r="A47" s="21">
        <v>41</v>
      </c>
      <c r="B47" s="22" t="s">
        <v>213</v>
      </c>
      <c r="C47" s="26" t="s">
        <v>214</v>
      </c>
      <c r="D47" s="17" t="s">
        <v>40</v>
      </c>
      <c r="E47" s="61">
        <v>7905</v>
      </c>
      <c r="F47" s="66">
        <v>64.666852500000005</v>
      </c>
      <c r="G47" s="20">
        <v>1.0993121E-2</v>
      </c>
    </row>
    <row r="48" spans="1:7" ht="25.5" x14ac:dyDescent="0.2">
      <c r="A48" s="21">
        <v>42</v>
      </c>
      <c r="B48" s="22" t="s">
        <v>224</v>
      </c>
      <c r="C48" s="26" t="s">
        <v>225</v>
      </c>
      <c r="D48" s="17" t="s">
        <v>35</v>
      </c>
      <c r="E48" s="61">
        <v>42928</v>
      </c>
      <c r="F48" s="66">
        <v>63.447583999999999</v>
      </c>
      <c r="G48" s="20">
        <v>1.078585E-2</v>
      </c>
    </row>
    <row r="49" spans="1:7" ht="12.75" x14ac:dyDescent="0.2">
      <c r="A49" s="21">
        <v>43</v>
      </c>
      <c r="B49" s="22" t="s">
        <v>166</v>
      </c>
      <c r="C49" s="26" t="s">
        <v>167</v>
      </c>
      <c r="D49" s="17" t="s">
        <v>19</v>
      </c>
      <c r="E49" s="61">
        <v>41098</v>
      </c>
      <c r="F49" s="66">
        <v>62.777194999999999</v>
      </c>
      <c r="G49" s="20">
        <v>1.0671886E-2</v>
      </c>
    </row>
    <row r="50" spans="1:7" ht="38.25" x14ac:dyDescent="0.2">
      <c r="A50" s="21">
        <v>44</v>
      </c>
      <c r="B50" s="22" t="s">
        <v>100</v>
      </c>
      <c r="C50" s="26" t="s">
        <v>101</v>
      </c>
      <c r="D50" s="17" t="s">
        <v>102</v>
      </c>
      <c r="E50" s="61">
        <v>59259</v>
      </c>
      <c r="F50" s="66">
        <v>61.1256585</v>
      </c>
      <c r="G50" s="20">
        <v>1.0391131E-2</v>
      </c>
    </row>
    <row r="51" spans="1:7" ht="12.75" x14ac:dyDescent="0.2">
      <c r="A51" s="21">
        <v>45</v>
      </c>
      <c r="B51" s="22" t="s">
        <v>291</v>
      </c>
      <c r="C51" s="26" t="s">
        <v>292</v>
      </c>
      <c r="D51" s="17" t="s">
        <v>248</v>
      </c>
      <c r="E51" s="61">
        <v>32984</v>
      </c>
      <c r="F51" s="66">
        <v>58.398172000000002</v>
      </c>
      <c r="G51" s="20">
        <v>9.9274689999999995E-3</v>
      </c>
    </row>
    <row r="52" spans="1:7" ht="12.75" x14ac:dyDescent="0.2">
      <c r="A52" s="21">
        <v>46</v>
      </c>
      <c r="B52" s="22" t="s">
        <v>90</v>
      </c>
      <c r="C52" s="26" t="s">
        <v>91</v>
      </c>
      <c r="D52" s="17" t="s">
        <v>51</v>
      </c>
      <c r="E52" s="61">
        <v>23383</v>
      </c>
      <c r="F52" s="66">
        <v>57.335115999999999</v>
      </c>
      <c r="G52" s="20">
        <v>9.7467530000000004E-3</v>
      </c>
    </row>
    <row r="53" spans="1:7" ht="25.5" x14ac:dyDescent="0.2">
      <c r="A53" s="21">
        <v>47</v>
      </c>
      <c r="B53" s="22" t="s">
        <v>79</v>
      </c>
      <c r="C53" s="26" t="s">
        <v>80</v>
      </c>
      <c r="D53" s="17" t="s">
        <v>74</v>
      </c>
      <c r="E53" s="61">
        <v>16556</v>
      </c>
      <c r="F53" s="66">
        <v>56.489072</v>
      </c>
      <c r="G53" s="20">
        <v>9.6029289999999996E-3</v>
      </c>
    </row>
    <row r="54" spans="1:7" ht="12.75" x14ac:dyDescent="0.2">
      <c r="A54" s="21">
        <v>48</v>
      </c>
      <c r="B54" s="22" t="s">
        <v>553</v>
      </c>
      <c r="C54" s="26" t="s">
        <v>554</v>
      </c>
      <c r="D54" s="17" t="s">
        <v>248</v>
      </c>
      <c r="E54" s="61">
        <v>5619</v>
      </c>
      <c r="F54" s="66">
        <v>55.144866</v>
      </c>
      <c r="G54" s="20">
        <v>9.3744190000000002E-3</v>
      </c>
    </row>
    <row r="55" spans="1:7" ht="25.5" x14ac:dyDescent="0.2">
      <c r="A55" s="21">
        <v>49</v>
      </c>
      <c r="B55" s="22" t="s">
        <v>249</v>
      </c>
      <c r="C55" s="26" t="s">
        <v>250</v>
      </c>
      <c r="D55" s="17" t="s">
        <v>74</v>
      </c>
      <c r="E55" s="61">
        <v>18961</v>
      </c>
      <c r="F55" s="66">
        <v>52.967553500000001</v>
      </c>
      <c r="G55" s="20">
        <v>9.0042839999999996E-3</v>
      </c>
    </row>
    <row r="56" spans="1:7" ht="12.75" x14ac:dyDescent="0.2">
      <c r="A56" s="21">
        <v>50</v>
      </c>
      <c r="B56" s="22" t="s">
        <v>88</v>
      </c>
      <c r="C56" s="26" t="s">
        <v>89</v>
      </c>
      <c r="D56" s="17" t="s">
        <v>51</v>
      </c>
      <c r="E56" s="61">
        <v>16933</v>
      </c>
      <c r="F56" s="66">
        <v>52.6023645</v>
      </c>
      <c r="G56" s="20">
        <v>8.9422029999999993E-3</v>
      </c>
    </row>
    <row r="57" spans="1:7" ht="12.75" x14ac:dyDescent="0.2">
      <c r="A57" s="21">
        <v>51</v>
      </c>
      <c r="B57" s="22" t="s">
        <v>56</v>
      </c>
      <c r="C57" s="26" t="s">
        <v>57</v>
      </c>
      <c r="D57" s="17" t="s">
        <v>51</v>
      </c>
      <c r="E57" s="61">
        <v>19930</v>
      </c>
      <c r="F57" s="66">
        <v>51.080590000000001</v>
      </c>
      <c r="G57" s="20">
        <v>8.683507E-3</v>
      </c>
    </row>
    <row r="58" spans="1:7" ht="25.5" x14ac:dyDescent="0.2">
      <c r="A58" s="21">
        <v>52</v>
      </c>
      <c r="B58" s="22" t="s">
        <v>194</v>
      </c>
      <c r="C58" s="26" t="s">
        <v>195</v>
      </c>
      <c r="D58" s="17" t="s">
        <v>40</v>
      </c>
      <c r="E58" s="61">
        <v>8995</v>
      </c>
      <c r="F58" s="66">
        <v>50.466447500000001</v>
      </c>
      <c r="G58" s="20">
        <v>8.5791050000000001E-3</v>
      </c>
    </row>
    <row r="59" spans="1:7" ht="25.5" x14ac:dyDescent="0.2">
      <c r="A59" s="21">
        <v>53</v>
      </c>
      <c r="B59" s="22" t="s">
        <v>220</v>
      </c>
      <c r="C59" s="26" t="s">
        <v>221</v>
      </c>
      <c r="D59" s="17" t="s">
        <v>208</v>
      </c>
      <c r="E59" s="61">
        <v>12909</v>
      </c>
      <c r="F59" s="66">
        <v>49.144562999999998</v>
      </c>
      <c r="G59" s="20">
        <v>8.3543899999999997E-3</v>
      </c>
    </row>
    <row r="60" spans="1:7" ht="12.75" x14ac:dyDescent="0.2">
      <c r="A60" s="21">
        <v>54</v>
      </c>
      <c r="B60" s="22" t="s">
        <v>222</v>
      </c>
      <c r="C60" s="26" t="s">
        <v>223</v>
      </c>
      <c r="D60" s="17" t="s">
        <v>172</v>
      </c>
      <c r="E60" s="61">
        <v>15555</v>
      </c>
      <c r="F60" s="66">
        <v>47.886067500000003</v>
      </c>
      <c r="G60" s="20">
        <v>8.1404509999999999E-3</v>
      </c>
    </row>
    <row r="61" spans="1:7" ht="12.75" x14ac:dyDescent="0.2">
      <c r="A61" s="21">
        <v>55</v>
      </c>
      <c r="B61" s="22" t="s">
        <v>285</v>
      </c>
      <c r="C61" s="26" t="s">
        <v>286</v>
      </c>
      <c r="D61" s="17" t="s">
        <v>237</v>
      </c>
      <c r="E61" s="61">
        <v>21170</v>
      </c>
      <c r="F61" s="66">
        <v>45.208534999999998</v>
      </c>
      <c r="G61" s="20">
        <v>7.6852800000000001E-3</v>
      </c>
    </row>
    <row r="62" spans="1:7" ht="12.75" x14ac:dyDescent="0.2">
      <c r="A62" s="21">
        <v>56</v>
      </c>
      <c r="B62" s="22" t="s">
        <v>269</v>
      </c>
      <c r="C62" s="26" t="s">
        <v>270</v>
      </c>
      <c r="D62" s="17" t="s">
        <v>248</v>
      </c>
      <c r="E62" s="61">
        <v>11778</v>
      </c>
      <c r="F62" s="66">
        <v>43.596266999999997</v>
      </c>
      <c r="G62" s="20">
        <v>7.4112010000000001E-3</v>
      </c>
    </row>
    <row r="63" spans="1:7" ht="12.75" x14ac:dyDescent="0.2">
      <c r="A63" s="21">
        <v>57</v>
      </c>
      <c r="B63" s="22" t="s">
        <v>179</v>
      </c>
      <c r="C63" s="26" t="s">
        <v>180</v>
      </c>
      <c r="D63" s="17" t="s">
        <v>32</v>
      </c>
      <c r="E63" s="61">
        <v>17764</v>
      </c>
      <c r="F63" s="66">
        <v>32.898927999999998</v>
      </c>
      <c r="G63" s="20">
        <v>5.5926930000000001E-3</v>
      </c>
    </row>
    <row r="64" spans="1:7" ht="12.75" x14ac:dyDescent="0.2">
      <c r="A64" s="21">
        <v>58</v>
      </c>
      <c r="B64" s="22" t="s">
        <v>318</v>
      </c>
      <c r="C64" s="26" t="s">
        <v>319</v>
      </c>
      <c r="D64" s="17" t="s">
        <v>178</v>
      </c>
      <c r="E64" s="61">
        <v>42566</v>
      </c>
      <c r="F64" s="66">
        <v>32.797103</v>
      </c>
      <c r="G64" s="20">
        <v>5.5753840000000001E-3</v>
      </c>
    </row>
    <row r="65" spans="1:7" ht="12.75" x14ac:dyDescent="0.2">
      <c r="A65" s="21">
        <v>59</v>
      </c>
      <c r="B65" s="22" t="s">
        <v>298</v>
      </c>
      <c r="C65" s="26" t="s">
        <v>299</v>
      </c>
      <c r="D65" s="17" t="s">
        <v>175</v>
      </c>
      <c r="E65" s="61">
        <v>15104</v>
      </c>
      <c r="F65" s="66">
        <v>20.284672</v>
      </c>
      <c r="G65" s="20">
        <v>3.4483180000000001E-3</v>
      </c>
    </row>
    <row r="66" spans="1:7" ht="25.5" x14ac:dyDescent="0.2">
      <c r="A66" s="21">
        <v>60</v>
      </c>
      <c r="B66" s="22" t="s">
        <v>238</v>
      </c>
      <c r="C66" s="26" t="s">
        <v>239</v>
      </c>
      <c r="D66" s="17" t="s">
        <v>40</v>
      </c>
      <c r="E66" s="61">
        <v>9050</v>
      </c>
      <c r="F66" s="66">
        <v>20.10005</v>
      </c>
      <c r="G66" s="20">
        <v>3.416933E-3</v>
      </c>
    </row>
    <row r="67" spans="1:7" ht="38.25" x14ac:dyDescent="0.2">
      <c r="A67" s="21">
        <v>61</v>
      </c>
      <c r="B67" s="22" t="s">
        <v>302</v>
      </c>
      <c r="C67" s="26" t="s">
        <v>303</v>
      </c>
      <c r="D67" s="17" t="s">
        <v>304</v>
      </c>
      <c r="E67" s="61">
        <v>8235</v>
      </c>
      <c r="F67" s="66">
        <v>15.242984999999999</v>
      </c>
      <c r="G67" s="20">
        <v>2.5912499999999998E-3</v>
      </c>
    </row>
    <row r="68" spans="1:7" ht="12.75" x14ac:dyDescent="0.2">
      <c r="A68" s="16"/>
      <c r="B68" s="17"/>
      <c r="C68" s="23" t="s">
        <v>120</v>
      </c>
      <c r="D68" s="27"/>
      <c r="E68" s="63"/>
      <c r="F68" s="68">
        <v>5679.4444199999962</v>
      </c>
      <c r="G68" s="28">
        <v>0.9654840930000006</v>
      </c>
    </row>
    <row r="69" spans="1:7" ht="12.75" x14ac:dyDescent="0.2">
      <c r="A69" s="21"/>
      <c r="B69" s="22"/>
      <c r="C69" s="29"/>
      <c r="D69" s="30"/>
      <c r="E69" s="61"/>
      <c r="F69" s="66"/>
      <c r="G69" s="20"/>
    </row>
    <row r="70" spans="1:7" ht="12.75" x14ac:dyDescent="0.2">
      <c r="A70" s="16"/>
      <c r="B70" s="17"/>
      <c r="C70" s="23" t="s">
        <v>121</v>
      </c>
      <c r="D70" s="24"/>
      <c r="E70" s="62"/>
      <c r="F70" s="67"/>
      <c r="G70" s="25"/>
    </row>
    <row r="71" spans="1:7" ht="12.75" x14ac:dyDescent="0.2">
      <c r="A71" s="16"/>
      <c r="B71" s="17"/>
      <c r="C71" s="23" t="s">
        <v>120</v>
      </c>
      <c r="D71" s="27"/>
      <c r="E71" s="63"/>
      <c r="F71" s="68">
        <v>0</v>
      </c>
      <c r="G71" s="28">
        <v>0</v>
      </c>
    </row>
    <row r="72" spans="1:7" ht="12.75" x14ac:dyDescent="0.2">
      <c r="A72" s="21"/>
      <c r="B72" s="22"/>
      <c r="C72" s="29"/>
      <c r="D72" s="30"/>
      <c r="E72" s="61"/>
      <c r="F72" s="66"/>
      <c r="G72" s="20"/>
    </row>
    <row r="73" spans="1:7" ht="12.75" x14ac:dyDescent="0.2">
      <c r="A73" s="31"/>
      <c r="B73" s="32"/>
      <c r="C73" s="23" t="s">
        <v>122</v>
      </c>
      <c r="D73" s="24"/>
      <c r="E73" s="62"/>
      <c r="F73" s="67"/>
      <c r="G73" s="25"/>
    </row>
    <row r="74" spans="1:7" ht="12.75" x14ac:dyDescent="0.2">
      <c r="A74" s="33"/>
      <c r="B74" s="34"/>
      <c r="C74" s="23" t="s">
        <v>120</v>
      </c>
      <c r="D74" s="35"/>
      <c r="E74" s="64"/>
      <c r="F74" s="69">
        <v>0</v>
      </c>
      <c r="G74" s="36">
        <v>0</v>
      </c>
    </row>
    <row r="75" spans="1:7" ht="12.75" x14ac:dyDescent="0.2">
      <c r="A75" s="33"/>
      <c r="B75" s="34"/>
      <c r="C75" s="29"/>
      <c r="D75" s="37"/>
      <c r="E75" s="65"/>
      <c r="F75" s="70"/>
      <c r="G75" s="38"/>
    </row>
    <row r="76" spans="1:7" ht="12.75" x14ac:dyDescent="0.2">
      <c r="A76" s="16"/>
      <c r="B76" s="17"/>
      <c r="C76" s="23" t="s">
        <v>123</v>
      </c>
      <c r="D76" s="24"/>
      <c r="E76" s="62"/>
      <c r="F76" s="67"/>
      <c r="G76" s="25"/>
    </row>
    <row r="77" spans="1:7" ht="12.75" x14ac:dyDescent="0.2">
      <c r="A77" s="16"/>
      <c r="B77" s="17"/>
      <c r="C77" s="23" t="s">
        <v>120</v>
      </c>
      <c r="D77" s="27"/>
      <c r="E77" s="63"/>
      <c r="F77" s="68">
        <v>0</v>
      </c>
      <c r="G77" s="28">
        <v>0</v>
      </c>
    </row>
    <row r="78" spans="1:7" ht="12.75" x14ac:dyDescent="0.2">
      <c r="A78" s="16"/>
      <c r="B78" s="17"/>
      <c r="C78" s="29"/>
      <c r="D78" s="19"/>
      <c r="E78" s="61"/>
      <c r="F78" s="66"/>
      <c r="G78" s="20"/>
    </row>
    <row r="79" spans="1:7" ht="12.75" x14ac:dyDescent="0.2">
      <c r="A79" s="16"/>
      <c r="B79" s="17"/>
      <c r="C79" s="23" t="s">
        <v>124</v>
      </c>
      <c r="D79" s="24"/>
      <c r="E79" s="62"/>
      <c r="F79" s="67"/>
      <c r="G79" s="25"/>
    </row>
    <row r="80" spans="1:7" ht="12.75" x14ac:dyDescent="0.2">
      <c r="A80" s="16"/>
      <c r="B80" s="17"/>
      <c r="C80" s="23" t="s">
        <v>120</v>
      </c>
      <c r="D80" s="27"/>
      <c r="E80" s="63"/>
      <c r="F80" s="68">
        <v>0</v>
      </c>
      <c r="G80" s="28">
        <v>0</v>
      </c>
    </row>
    <row r="81" spans="1:7" ht="12.75" x14ac:dyDescent="0.2">
      <c r="A81" s="16"/>
      <c r="B81" s="17"/>
      <c r="C81" s="29"/>
      <c r="D81" s="19"/>
      <c r="E81" s="61"/>
      <c r="F81" s="66"/>
      <c r="G81" s="20"/>
    </row>
    <row r="82" spans="1:7" ht="12.75" x14ac:dyDescent="0.2">
      <c r="A82" s="16"/>
      <c r="B82" s="17"/>
      <c r="C82" s="23" t="s">
        <v>125</v>
      </c>
      <c r="D82" s="24"/>
      <c r="E82" s="62"/>
      <c r="F82" s="67"/>
      <c r="G82" s="25"/>
    </row>
    <row r="83" spans="1:7" ht="12.75" x14ac:dyDescent="0.2">
      <c r="A83" s="16"/>
      <c r="B83" s="17"/>
      <c r="C83" s="23" t="s">
        <v>120</v>
      </c>
      <c r="D83" s="27"/>
      <c r="E83" s="63"/>
      <c r="F83" s="68">
        <v>0</v>
      </c>
      <c r="G83" s="28">
        <v>0</v>
      </c>
    </row>
    <row r="84" spans="1:7" ht="12.75" x14ac:dyDescent="0.2">
      <c r="A84" s="16"/>
      <c r="B84" s="17"/>
      <c r="C84" s="29"/>
      <c r="D84" s="19"/>
      <c r="E84" s="61"/>
      <c r="F84" s="66"/>
      <c r="G84" s="20"/>
    </row>
    <row r="85" spans="1:7" ht="25.5" x14ac:dyDescent="0.2">
      <c r="A85" s="21"/>
      <c r="B85" s="22"/>
      <c r="C85" s="39" t="s">
        <v>126</v>
      </c>
      <c r="D85" s="40"/>
      <c r="E85" s="63"/>
      <c r="F85" s="68">
        <v>5679.4444199999962</v>
      </c>
      <c r="G85" s="28">
        <v>0.9654840930000006</v>
      </c>
    </row>
    <row r="86" spans="1:7" ht="12.75" x14ac:dyDescent="0.2">
      <c r="A86" s="16"/>
      <c r="B86" s="17"/>
      <c r="C86" s="26"/>
      <c r="D86" s="19"/>
      <c r="E86" s="61"/>
      <c r="F86" s="66"/>
      <c r="G86" s="20"/>
    </row>
    <row r="87" spans="1:7" ht="12.75" x14ac:dyDescent="0.2">
      <c r="A87" s="16"/>
      <c r="B87" s="17"/>
      <c r="C87" s="18" t="s">
        <v>127</v>
      </c>
      <c r="D87" s="19"/>
      <c r="E87" s="61"/>
      <c r="F87" s="66"/>
      <c r="G87" s="20"/>
    </row>
    <row r="88" spans="1:7" ht="25.5" x14ac:dyDescent="0.2">
      <c r="A88" s="16"/>
      <c r="B88" s="17"/>
      <c r="C88" s="23" t="s">
        <v>10</v>
      </c>
      <c r="D88" s="24"/>
      <c r="E88" s="62"/>
      <c r="F88" s="67"/>
      <c r="G88" s="25"/>
    </row>
    <row r="89" spans="1:7" ht="12.75" x14ac:dyDescent="0.2">
      <c r="A89" s="21"/>
      <c r="B89" s="22"/>
      <c r="C89" s="23" t="s">
        <v>120</v>
      </c>
      <c r="D89" s="27"/>
      <c r="E89" s="63"/>
      <c r="F89" s="68">
        <v>0</v>
      </c>
      <c r="G89" s="28">
        <v>0</v>
      </c>
    </row>
    <row r="90" spans="1:7" ht="12.75" x14ac:dyDescent="0.2">
      <c r="A90" s="21"/>
      <c r="B90" s="22"/>
      <c r="C90" s="29"/>
      <c r="D90" s="19"/>
      <c r="E90" s="61"/>
      <c r="F90" s="66"/>
      <c r="G90" s="20"/>
    </row>
    <row r="91" spans="1:7" ht="12.75" x14ac:dyDescent="0.2">
      <c r="A91" s="16"/>
      <c r="B91" s="41"/>
      <c r="C91" s="23" t="s">
        <v>128</v>
      </c>
      <c r="D91" s="24"/>
      <c r="E91" s="62"/>
      <c r="F91" s="67"/>
      <c r="G91" s="25"/>
    </row>
    <row r="92" spans="1:7" ht="12.75" x14ac:dyDescent="0.2">
      <c r="A92" s="21"/>
      <c r="B92" s="22"/>
      <c r="C92" s="23" t="s">
        <v>120</v>
      </c>
      <c r="D92" s="27"/>
      <c r="E92" s="63"/>
      <c r="F92" s="68">
        <v>0</v>
      </c>
      <c r="G92" s="28">
        <v>0</v>
      </c>
    </row>
    <row r="93" spans="1:7" ht="12.75" x14ac:dyDescent="0.2">
      <c r="A93" s="21"/>
      <c r="B93" s="22"/>
      <c r="C93" s="29"/>
      <c r="D93" s="19"/>
      <c r="E93" s="61"/>
      <c r="F93" s="71"/>
      <c r="G93" s="42"/>
    </row>
    <row r="94" spans="1:7" ht="12.75" x14ac:dyDescent="0.2">
      <c r="A94" s="16"/>
      <c r="B94" s="17"/>
      <c r="C94" s="23" t="s">
        <v>129</v>
      </c>
      <c r="D94" s="24"/>
      <c r="E94" s="62"/>
      <c r="F94" s="67"/>
      <c r="G94" s="25"/>
    </row>
    <row r="95" spans="1:7" ht="12.75" x14ac:dyDescent="0.2">
      <c r="A95" s="21"/>
      <c r="B95" s="22"/>
      <c r="C95" s="23" t="s">
        <v>120</v>
      </c>
      <c r="D95" s="27"/>
      <c r="E95" s="63"/>
      <c r="F95" s="68">
        <v>0</v>
      </c>
      <c r="G95" s="28">
        <v>0</v>
      </c>
    </row>
    <row r="96" spans="1:7" ht="12.75" x14ac:dyDescent="0.2">
      <c r="A96" s="16"/>
      <c r="B96" s="17"/>
      <c r="C96" s="29"/>
      <c r="D96" s="19"/>
      <c r="E96" s="61"/>
      <c r="F96" s="66"/>
      <c r="G96" s="20"/>
    </row>
    <row r="97" spans="1:7" ht="25.5" x14ac:dyDescent="0.2">
      <c r="A97" s="16"/>
      <c r="B97" s="41"/>
      <c r="C97" s="23" t="s">
        <v>130</v>
      </c>
      <c r="D97" s="24"/>
      <c r="E97" s="62"/>
      <c r="F97" s="67"/>
      <c r="G97" s="25"/>
    </row>
    <row r="98" spans="1:7" ht="12.75" x14ac:dyDescent="0.2">
      <c r="A98" s="21"/>
      <c r="B98" s="22"/>
      <c r="C98" s="23" t="s">
        <v>120</v>
      </c>
      <c r="D98" s="27"/>
      <c r="E98" s="63"/>
      <c r="F98" s="68">
        <v>0</v>
      </c>
      <c r="G98" s="28">
        <v>0</v>
      </c>
    </row>
    <row r="99" spans="1:7" ht="12.75" x14ac:dyDescent="0.2">
      <c r="A99" s="21"/>
      <c r="B99" s="22"/>
      <c r="C99" s="29"/>
      <c r="D99" s="19"/>
      <c r="E99" s="61"/>
      <c r="F99" s="66"/>
      <c r="G99" s="20"/>
    </row>
    <row r="100" spans="1:7" ht="12.75" x14ac:dyDescent="0.2">
      <c r="A100" s="21"/>
      <c r="B100" s="22"/>
      <c r="C100" s="43" t="s">
        <v>131</v>
      </c>
      <c r="D100" s="40"/>
      <c r="E100" s="63"/>
      <c r="F100" s="68">
        <v>0</v>
      </c>
      <c r="G100" s="28">
        <v>0</v>
      </c>
    </row>
    <row r="101" spans="1:7" ht="12.75" x14ac:dyDescent="0.2">
      <c r="A101" s="21"/>
      <c r="B101" s="22"/>
      <c r="C101" s="26"/>
      <c r="D101" s="19"/>
      <c r="E101" s="61"/>
      <c r="F101" s="66"/>
      <c r="G101" s="20"/>
    </row>
    <row r="102" spans="1:7" ht="12.75" x14ac:dyDescent="0.2">
      <c r="A102" s="16"/>
      <c r="B102" s="17"/>
      <c r="C102" s="18" t="s">
        <v>132</v>
      </c>
      <c r="D102" s="19"/>
      <c r="E102" s="61"/>
      <c r="F102" s="66"/>
      <c r="G102" s="20"/>
    </row>
    <row r="103" spans="1:7" ht="12.75" x14ac:dyDescent="0.2">
      <c r="A103" s="21"/>
      <c r="B103" s="22"/>
      <c r="C103" s="23" t="s">
        <v>133</v>
      </c>
      <c r="D103" s="24"/>
      <c r="E103" s="62"/>
      <c r="F103" s="67"/>
      <c r="G103" s="25"/>
    </row>
    <row r="104" spans="1:7" ht="12.75" x14ac:dyDescent="0.2">
      <c r="A104" s="21"/>
      <c r="B104" s="22"/>
      <c r="C104" s="23" t="s">
        <v>120</v>
      </c>
      <c r="D104" s="40"/>
      <c r="E104" s="63"/>
      <c r="F104" s="68">
        <v>0</v>
      </c>
      <c r="G104" s="28">
        <v>0</v>
      </c>
    </row>
    <row r="105" spans="1:7" ht="12.75" x14ac:dyDescent="0.2">
      <c r="A105" s="21"/>
      <c r="B105" s="22"/>
      <c r="C105" s="29"/>
      <c r="D105" s="22"/>
      <c r="E105" s="61"/>
      <c r="F105" s="66"/>
      <c r="G105" s="20"/>
    </row>
    <row r="106" spans="1:7" ht="12.75" x14ac:dyDescent="0.2">
      <c r="A106" s="21"/>
      <c r="B106" s="22"/>
      <c r="C106" s="23" t="s">
        <v>134</v>
      </c>
      <c r="D106" s="24"/>
      <c r="E106" s="62"/>
      <c r="F106" s="67"/>
      <c r="G106" s="25"/>
    </row>
    <row r="107" spans="1:7" ht="12.75" x14ac:dyDescent="0.2">
      <c r="A107" s="21"/>
      <c r="B107" s="22"/>
      <c r="C107" s="23" t="s">
        <v>120</v>
      </c>
      <c r="D107" s="40"/>
      <c r="E107" s="63"/>
      <c r="F107" s="68">
        <v>0</v>
      </c>
      <c r="G107" s="28">
        <v>0</v>
      </c>
    </row>
    <row r="108" spans="1:7" ht="12.75" x14ac:dyDescent="0.2">
      <c r="A108" s="21"/>
      <c r="B108" s="22"/>
      <c r="C108" s="29"/>
      <c r="D108" s="22"/>
      <c r="E108" s="61"/>
      <c r="F108" s="66"/>
      <c r="G108" s="20"/>
    </row>
    <row r="109" spans="1:7" ht="12.75" x14ac:dyDescent="0.2">
      <c r="A109" s="21"/>
      <c r="B109" s="22"/>
      <c r="C109" s="23" t="s">
        <v>135</v>
      </c>
      <c r="D109" s="24"/>
      <c r="E109" s="62"/>
      <c r="F109" s="67"/>
      <c r="G109" s="25"/>
    </row>
    <row r="110" spans="1:7" ht="12.75" x14ac:dyDescent="0.2">
      <c r="A110" s="21"/>
      <c r="B110" s="22"/>
      <c r="C110" s="23" t="s">
        <v>120</v>
      </c>
      <c r="D110" s="40"/>
      <c r="E110" s="63"/>
      <c r="F110" s="68">
        <v>0</v>
      </c>
      <c r="G110" s="28">
        <v>0</v>
      </c>
    </row>
    <row r="111" spans="1:7" ht="12.75" x14ac:dyDescent="0.2">
      <c r="A111" s="21"/>
      <c r="B111" s="22"/>
      <c r="C111" s="29"/>
      <c r="D111" s="22"/>
      <c r="E111" s="61"/>
      <c r="F111" s="66"/>
      <c r="G111" s="20"/>
    </row>
    <row r="112" spans="1:7" ht="12.75" x14ac:dyDescent="0.2">
      <c r="A112" s="21"/>
      <c r="B112" s="22"/>
      <c r="C112" s="23" t="s">
        <v>136</v>
      </c>
      <c r="D112" s="24"/>
      <c r="E112" s="62"/>
      <c r="F112" s="67"/>
      <c r="G112" s="25"/>
    </row>
    <row r="113" spans="1:7" ht="12.75" x14ac:dyDescent="0.2">
      <c r="A113" s="21">
        <v>1</v>
      </c>
      <c r="B113" s="22"/>
      <c r="C113" s="26" t="s">
        <v>137</v>
      </c>
      <c r="D113" s="30"/>
      <c r="E113" s="61"/>
      <c r="F113" s="66">
        <v>202.96735839999999</v>
      </c>
      <c r="G113" s="20">
        <v>3.4503684E-2</v>
      </c>
    </row>
    <row r="114" spans="1:7" ht="12.75" x14ac:dyDescent="0.2">
      <c r="A114" s="21"/>
      <c r="B114" s="22"/>
      <c r="C114" s="23" t="s">
        <v>120</v>
      </c>
      <c r="D114" s="40"/>
      <c r="E114" s="63"/>
      <c r="F114" s="68">
        <v>202.96735839999999</v>
      </c>
      <c r="G114" s="28">
        <v>3.4503684E-2</v>
      </c>
    </row>
    <row r="115" spans="1:7" ht="12.75" x14ac:dyDescent="0.2">
      <c r="A115" s="21"/>
      <c r="B115" s="22"/>
      <c r="C115" s="29"/>
      <c r="D115" s="22"/>
      <c r="E115" s="61"/>
      <c r="F115" s="66"/>
      <c r="G115" s="20"/>
    </row>
    <row r="116" spans="1:7" ht="25.5" x14ac:dyDescent="0.2">
      <c r="A116" s="21"/>
      <c r="B116" s="22"/>
      <c r="C116" s="39" t="s">
        <v>138</v>
      </c>
      <c r="D116" s="40"/>
      <c r="E116" s="63"/>
      <c r="F116" s="68">
        <v>202.96735839999999</v>
      </c>
      <c r="G116" s="28">
        <v>3.4503684E-2</v>
      </c>
    </row>
    <row r="117" spans="1:7" ht="12.75" x14ac:dyDescent="0.2">
      <c r="A117" s="21"/>
      <c r="B117" s="22"/>
      <c r="C117" s="44"/>
      <c r="D117" s="22"/>
      <c r="E117" s="61"/>
      <c r="F117" s="66"/>
      <c r="G117" s="20"/>
    </row>
    <row r="118" spans="1:7" ht="12.75" x14ac:dyDescent="0.2">
      <c r="A118" s="16"/>
      <c r="B118" s="17"/>
      <c r="C118" s="18" t="s">
        <v>139</v>
      </c>
      <c r="D118" s="19"/>
      <c r="E118" s="61"/>
      <c r="F118" s="66"/>
      <c r="G118" s="20"/>
    </row>
    <row r="119" spans="1:7" ht="25.5" x14ac:dyDescent="0.2">
      <c r="A119" s="21"/>
      <c r="B119" s="22"/>
      <c r="C119" s="23" t="s">
        <v>140</v>
      </c>
      <c r="D119" s="24"/>
      <c r="E119" s="62"/>
      <c r="F119" s="67"/>
      <c r="G119" s="25"/>
    </row>
    <row r="120" spans="1:7" ht="12.75" x14ac:dyDescent="0.2">
      <c r="A120" s="21"/>
      <c r="B120" s="22"/>
      <c r="C120" s="23" t="s">
        <v>120</v>
      </c>
      <c r="D120" s="40"/>
      <c r="E120" s="63"/>
      <c r="F120" s="68">
        <v>0</v>
      </c>
      <c r="G120" s="28">
        <v>0</v>
      </c>
    </row>
    <row r="121" spans="1:7" ht="12.75" x14ac:dyDescent="0.2">
      <c r="A121" s="21"/>
      <c r="B121" s="22"/>
      <c r="C121" s="29"/>
      <c r="D121" s="22"/>
      <c r="E121" s="61"/>
      <c r="F121" s="66"/>
      <c r="G121" s="20"/>
    </row>
    <row r="122" spans="1:7" ht="12.75" x14ac:dyDescent="0.2">
      <c r="A122" s="16"/>
      <c r="B122" s="17"/>
      <c r="C122" s="18" t="s">
        <v>141</v>
      </c>
      <c r="D122" s="19"/>
      <c r="E122" s="61"/>
      <c r="F122" s="66"/>
      <c r="G122" s="20"/>
    </row>
    <row r="123" spans="1:7" ht="25.5" x14ac:dyDescent="0.2">
      <c r="A123" s="21"/>
      <c r="B123" s="22"/>
      <c r="C123" s="23" t="s">
        <v>142</v>
      </c>
      <c r="D123" s="24"/>
      <c r="E123" s="62"/>
      <c r="F123" s="67"/>
      <c r="G123" s="25"/>
    </row>
    <row r="124" spans="1:7" ht="12.75" x14ac:dyDescent="0.2">
      <c r="A124" s="21"/>
      <c r="B124" s="22"/>
      <c r="C124" s="23" t="s">
        <v>120</v>
      </c>
      <c r="D124" s="40"/>
      <c r="E124" s="63"/>
      <c r="F124" s="68">
        <v>0</v>
      </c>
      <c r="G124" s="28">
        <v>0</v>
      </c>
    </row>
    <row r="125" spans="1:7" ht="12.75" x14ac:dyDescent="0.2">
      <c r="A125" s="21"/>
      <c r="B125" s="22"/>
      <c r="C125" s="29"/>
      <c r="D125" s="22"/>
      <c r="E125" s="61"/>
      <c r="F125" s="66"/>
      <c r="G125" s="20"/>
    </row>
    <row r="126" spans="1:7" ht="25.5" x14ac:dyDescent="0.2">
      <c r="A126" s="21"/>
      <c r="B126" s="22"/>
      <c r="C126" s="23" t="s">
        <v>143</v>
      </c>
      <c r="D126" s="24"/>
      <c r="E126" s="62"/>
      <c r="F126" s="67"/>
      <c r="G126" s="25"/>
    </row>
    <row r="127" spans="1:7" ht="12.75" x14ac:dyDescent="0.2">
      <c r="A127" s="21"/>
      <c r="B127" s="22"/>
      <c r="C127" s="23" t="s">
        <v>120</v>
      </c>
      <c r="D127" s="40"/>
      <c r="E127" s="63"/>
      <c r="F127" s="68">
        <v>0</v>
      </c>
      <c r="G127" s="28">
        <v>0</v>
      </c>
    </row>
    <row r="128" spans="1:7" ht="12.75" x14ac:dyDescent="0.2">
      <c r="A128" s="21"/>
      <c r="B128" s="22"/>
      <c r="C128" s="29"/>
      <c r="D128" s="22"/>
      <c r="E128" s="61"/>
      <c r="F128" s="71"/>
      <c r="G128" s="42"/>
    </row>
    <row r="129" spans="1:7" ht="25.5" x14ac:dyDescent="0.2">
      <c r="A129" s="21"/>
      <c r="B129" s="22"/>
      <c r="C129" s="44" t="s">
        <v>144</v>
      </c>
      <c r="D129" s="22"/>
      <c r="E129" s="61"/>
      <c r="F129" s="71">
        <v>7.1916880000000002E-2</v>
      </c>
      <c r="G129" s="42" t="s">
        <v>556</v>
      </c>
    </row>
    <row r="130" spans="1:7" ht="12.75" x14ac:dyDescent="0.2">
      <c r="A130" s="21"/>
      <c r="B130" s="22"/>
      <c r="C130" s="45" t="s">
        <v>145</v>
      </c>
      <c r="D130" s="27"/>
      <c r="E130" s="63"/>
      <c r="F130" s="68">
        <v>5882.4836952799951</v>
      </c>
      <c r="G130" s="28">
        <v>1.0000000030000007</v>
      </c>
    </row>
    <row r="132" spans="1:7" ht="12.75" x14ac:dyDescent="0.2">
      <c r="B132" s="156"/>
      <c r="C132" s="156"/>
      <c r="D132" s="156"/>
      <c r="E132" s="156"/>
      <c r="F132" s="156"/>
    </row>
    <row r="133" spans="1:7" ht="12.75" x14ac:dyDescent="0.2">
      <c r="B133" s="156" t="s">
        <v>557</v>
      </c>
      <c r="C133" s="156"/>
      <c r="D133" s="156"/>
      <c r="E133" s="156"/>
      <c r="F133" s="156"/>
    </row>
    <row r="135" spans="1:7" ht="12.75" x14ac:dyDescent="0.2">
      <c r="B135" s="51" t="s">
        <v>146</v>
      </c>
      <c r="C135" s="52"/>
      <c r="D135" s="53"/>
    </row>
    <row r="136" spans="1:7" ht="12.75" x14ac:dyDescent="0.2">
      <c r="B136" s="54" t="s">
        <v>147</v>
      </c>
      <c r="C136" s="55"/>
      <c r="D136" s="78" t="s">
        <v>148</v>
      </c>
    </row>
    <row r="137" spans="1:7" ht="12.75" x14ac:dyDescent="0.2">
      <c r="B137" s="54" t="s">
        <v>149</v>
      </c>
      <c r="C137" s="55"/>
      <c r="D137" s="78" t="s">
        <v>148</v>
      </c>
    </row>
    <row r="138" spans="1:7" ht="12.75" x14ac:dyDescent="0.2">
      <c r="B138" s="56" t="s">
        <v>150</v>
      </c>
      <c r="C138" s="55"/>
      <c r="D138" s="57"/>
    </row>
    <row r="139" spans="1:7" ht="25.5" customHeight="1" x14ac:dyDescent="0.2">
      <c r="B139" s="57"/>
      <c r="C139" s="47" t="s">
        <v>151</v>
      </c>
      <c r="D139" s="48" t="s">
        <v>152</v>
      </c>
    </row>
    <row r="140" spans="1:7" ht="12.75" customHeight="1" x14ac:dyDescent="0.2">
      <c r="B140" s="72" t="s">
        <v>153</v>
      </c>
      <c r="C140" s="73" t="s">
        <v>154</v>
      </c>
      <c r="D140" s="73" t="s">
        <v>155</v>
      </c>
    </row>
    <row r="141" spans="1:7" ht="12.75" x14ac:dyDescent="0.2">
      <c r="B141" s="57" t="s">
        <v>156</v>
      </c>
      <c r="C141" s="58">
        <v>11.4047</v>
      </c>
      <c r="D141" s="58">
        <v>10.757099999999999</v>
      </c>
    </row>
    <row r="142" spans="1:7" ht="12.75" x14ac:dyDescent="0.2">
      <c r="B142" s="57" t="s">
        <v>157</v>
      </c>
      <c r="C142" s="58">
        <v>11.4047</v>
      </c>
      <c r="D142" s="58">
        <v>10.749599999999999</v>
      </c>
    </row>
    <row r="143" spans="1:7" ht="12.75" x14ac:dyDescent="0.2">
      <c r="B143" s="57" t="s">
        <v>158</v>
      </c>
      <c r="C143" s="58">
        <v>11.329700000000001</v>
      </c>
      <c r="D143" s="58">
        <v>10.6736</v>
      </c>
    </row>
    <row r="144" spans="1:7" ht="12.75" x14ac:dyDescent="0.2">
      <c r="B144" s="57" t="s">
        <v>159</v>
      </c>
      <c r="C144" s="58">
        <v>11.329599999999999</v>
      </c>
      <c r="D144" s="58">
        <v>10.6738</v>
      </c>
    </row>
    <row r="146" spans="2:4" ht="12.75" x14ac:dyDescent="0.2">
      <c r="B146" s="74" t="s">
        <v>160</v>
      </c>
      <c r="C146" s="59"/>
      <c r="D146" s="75" t="s">
        <v>148</v>
      </c>
    </row>
    <row r="147" spans="2:4" ht="24.75" customHeight="1" x14ac:dyDescent="0.2">
      <c r="B147" s="76"/>
      <c r="C147" s="76"/>
    </row>
    <row r="148" spans="2:4" ht="15" x14ac:dyDescent="0.25">
      <c r="B148" s="79"/>
      <c r="C148" s="77"/>
      <c r="D148"/>
    </row>
    <row r="150" spans="2:4" ht="12.75" x14ac:dyDescent="0.2">
      <c r="B150" s="56" t="s">
        <v>161</v>
      </c>
      <c r="C150" s="55"/>
      <c r="D150" s="80" t="s">
        <v>148</v>
      </c>
    </row>
    <row r="151" spans="2:4" ht="12.75" x14ac:dyDescent="0.2">
      <c r="B151" s="56" t="s">
        <v>162</v>
      </c>
      <c r="C151" s="55"/>
      <c r="D151" s="80" t="s">
        <v>148</v>
      </c>
    </row>
    <row r="152" spans="2:4" ht="12.75" x14ac:dyDescent="0.2">
      <c r="B152" s="56" t="s">
        <v>163</v>
      </c>
      <c r="C152" s="55"/>
      <c r="D152" s="60">
        <v>3.318860366804757E-3</v>
      </c>
    </row>
    <row r="153" spans="2:4" ht="12.75" x14ac:dyDescent="0.2">
      <c r="B153" s="56" t="s">
        <v>164</v>
      </c>
      <c r="C153" s="55"/>
      <c r="D153" s="60" t="s">
        <v>148</v>
      </c>
    </row>
  </sheetData>
  <mergeCells count="5">
    <mergeCell ref="A1:G1"/>
    <mergeCell ref="A2:G2"/>
    <mergeCell ref="A3:G3"/>
    <mergeCell ref="B132:F132"/>
    <mergeCell ref="B133:F133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0"/>
  <sheetViews>
    <sheetView workbookViewId="0">
      <selection sqref="A1:G1"/>
    </sheetView>
  </sheetViews>
  <sheetFormatPr defaultRowHeight="15.95" customHeight="1" x14ac:dyDescent="0.2"/>
  <cols>
    <col min="1" max="1" width="5.7109375" style="46" customWidth="1"/>
    <col min="2" max="2" width="22.7109375" style="46" customWidth="1"/>
    <col min="3" max="3" width="25.7109375" style="46" customWidth="1"/>
    <col min="4" max="4" width="14.7109375" style="46" customWidth="1"/>
    <col min="5" max="10" width="13.7109375" style="46" customWidth="1"/>
    <col min="11" max="16384" width="9.140625" style="46"/>
  </cols>
  <sheetData>
    <row r="1" spans="1:7" ht="15" x14ac:dyDescent="0.2">
      <c r="A1" s="153" t="s">
        <v>0</v>
      </c>
      <c r="B1" s="154"/>
      <c r="C1" s="154"/>
      <c r="D1" s="154"/>
      <c r="E1" s="154"/>
      <c r="F1" s="154"/>
      <c r="G1" s="155"/>
    </row>
    <row r="2" spans="1:7" ht="15" x14ac:dyDescent="0.2">
      <c r="A2" s="153" t="s">
        <v>558</v>
      </c>
      <c r="B2" s="154"/>
      <c r="C2" s="154"/>
      <c r="D2" s="154"/>
      <c r="E2" s="154"/>
      <c r="F2" s="154"/>
      <c r="G2" s="155"/>
    </row>
    <row r="3" spans="1:7" ht="15" x14ac:dyDescent="0.2">
      <c r="A3" s="153" t="s">
        <v>1152</v>
      </c>
      <c r="B3" s="154"/>
      <c r="C3" s="154"/>
      <c r="D3" s="154"/>
      <c r="E3" s="154"/>
      <c r="F3" s="154"/>
      <c r="G3" s="155"/>
    </row>
    <row r="4" spans="1:7" ht="30" x14ac:dyDescent="0.2">
      <c r="A4" s="49" t="s">
        <v>2</v>
      </c>
      <c r="B4" s="49" t="s">
        <v>3</v>
      </c>
      <c r="C4" s="81" t="s">
        <v>4</v>
      </c>
      <c r="D4" s="50" t="s">
        <v>5</v>
      </c>
      <c r="E4" s="49" t="s">
        <v>6</v>
      </c>
      <c r="F4" s="49" t="s">
        <v>7</v>
      </c>
      <c r="G4" s="49" t="s">
        <v>8</v>
      </c>
    </row>
    <row r="5" spans="1:7" ht="12.75" x14ac:dyDescent="0.2">
      <c r="A5" s="16"/>
      <c r="B5" s="17"/>
      <c r="C5" s="18" t="s">
        <v>9</v>
      </c>
      <c r="D5" s="19"/>
      <c r="E5" s="61"/>
      <c r="F5" s="66"/>
      <c r="G5" s="20"/>
    </row>
    <row r="6" spans="1:7" ht="28.5" customHeight="1" x14ac:dyDescent="0.2">
      <c r="A6" s="21"/>
      <c r="B6" s="22"/>
      <c r="C6" s="23" t="s">
        <v>10</v>
      </c>
      <c r="D6" s="24"/>
      <c r="E6" s="62"/>
      <c r="F6" s="67"/>
      <c r="G6" s="25"/>
    </row>
    <row r="7" spans="1:7" ht="25.5" x14ac:dyDescent="0.2">
      <c r="A7" s="21">
        <v>1</v>
      </c>
      <c r="B7" s="22" t="s">
        <v>213</v>
      </c>
      <c r="C7" s="26" t="s">
        <v>214</v>
      </c>
      <c r="D7" s="17" t="s">
        <v>40</v>
      </c>
      <c r="E7" s="61">
        <v>25568</v>
      </c>
      <c r="F7" s="66">
        <v>209.15902399999999</v>
      </c>
      <c r="G7" s="20">
        <v>3.9595132999999998E-2</v>
      </c>
    </row>
    <row r="8" spans="1:7" ht="25.5" x14ac:dyDescent="0.2">
      <c r="A8" s="21">
        <v>2</v>
      </c>
      <c r="B8" s="22" t="s">
        <v>28</v>
      </c>
      <c r="C8" s="26" t="s">
        <v>29</v>
      </c>
      <c r="D8" s="17" t="s">
        <v>16</v>
      </c>
      <c r="E8" s="61">
        <v>71206</v>
      </c>
      <c r="F8" s="66">
        <v>174.4547</v>
      </c>
      <c r="G8" s="20">
        <v>3.3025383999999998E-2</v>
      </c>
    </row>
    <row r="9" spans="1:7" ht="25.5" x14ac:dyDescent="0.2">
      <c r="A9" s="21">
        <v>3</v>
      </c>
      <c r="B9" s="22" t="s">
        <v>181</v>
      </c>
      <c r="C9" s="26" t="s">
        <v>182</v>
      </c>
      <c r="D9" s="17" t="s">
        <v>40</v>
      </c>
      <c r="E9" s="61">
        <v>15000</v>
      </c>
      <c r="F9" s="66">
        <v>173.02500000000001</v>
      </c>
      <c r="G9" s="20">
        <v>3.2754733000000001E-2</v>
      </c>
    </row>
    <row r="10" spans="1:7" ht="25.5" x14ac:dyDescent="0.2">
      <c r="A10" s="21">
        <v>4</v>
      </c>
      <c r="B10" s="22" t="s">
        <v>226</v>
      </c>
      <c r="C10" s="26" t="s">
        <v>227</v>
      </c>
      <c r="D10" s="17" t="s">
        <v>172</v>
      </c>
      <c r="E10" s="61">
        <v>22952</v>
      </c>
      <c r="F10" s="66">
        <v>158.11632800000001</v>
      </c>
      <c r="G10" s="20">
        <v>2.9932426000000002E-2</v>
      </c>
    </row>
    <row r="11" spans="1:7" ht="12.75" x14ac:dyDescent="0.2">
      <c r="A11" s="21">
        <v>5</v>
      </c>
      <c r="B11" s="22" t="s">
        <v>267</v>
      </c>
      <c r="C11" s="26" t="s">
        <v>268</v>
      </c>
      <c r="D11" s="17" t="s">
        <v>51</v>
      </c>
      <c r="E11" s="61">
        <v>37163</v>
      </c>
      <c r="F11" s="66">
        <v>157.84984249999999</v>
      </c>
      <c r="G11" s="20">
        <v>2.9881978999999999E-2</v>
      </c>
    </row>
    <row r="12" spans="1:7" ht="12.75" x14ac:dyDescent="0.2">
      <c r="A12" s="21">
        <v>6</v>
      </c>
      <c r="B12" s="22" t="s">
        <v>176</v>
      </c>
      <c r="C12" s="26" t="s">
        <v>177</v>
      </c>
      <c r="D12" s="17" t="s">
        <v>178</v>
      </c>
      <c r="E12" s="61">
        <v>6229</v>
      </c>
      <c r="F12" s="66">
        <v>144.363304</v>
      </c>
      <c r="G12" s="20">
        <v>2.7328891000000001E-2</v>
      </c>
    </row>
    <row r="13" spans="1:7" ht="12.75" x14ac:dyDescent="0.2">
      <c r="A13" s="21">
        <v>7</v>
      </c>
      <c r="B13" s="22" t="s">
        <v>261</v>
      </c>
      <c r="C13" s="26" t="s">
        <v>262</v>
      </c>
      <c r="D13" s="17" t="s">
        <v>187</v>
      </c>
      <c r="E13" s="61">
        <v>19268</v>
      </c>
      <c r="F13" s="66">
        <v>141.966624</v>
      </c>
      <c r="G13" s="20">
        <v>2.6875184999999999E-2</v>
      </c>
    </row>
    <row r="14" spans="1:7" ht="25.5" x14ac:dyDescent="0.2">
      <c r="A14" s="21">
        <v>8</v>
      </c>
      <c r="B14" s="22" t="s">
        <v>200</v>
      </c>
      <c r="C14" s="26" t="s">
        <v>201</v>
      </c>
      <c r="D14" s="17" t="s">
        <v>74</v>
      </c>
      <c r="E14" s="61">
        <v>16672</v>
      </c>
      <c r="F14" s="66">
        <v>140.06147200000001</v>
      </c>
      <c r="G14" s="20">
        <v>2.6514527E-2</v>
      </c>
    </row>
    <row r="15" spans="1:7" ht="25.5" x14ac:dyDescent="0.2">
      <c r="A15" s="21">
        <v>9</v>
      </c>
      <c r="B15" s="22" t="s">
        <v>320</v>
      </c>
      <c r="C15" s="26" t="s">
        <v>321</v>
      </c>
      <c r="D15" s="17" t="s">
        <v>35</v>
      </c>
      <c r="E15" s="61">
        <v>76170</v>
      </c>
      <c r="F15" s="66">
        <v>133.60218</v>
      </c>
      <c r="G15" s="20">
        <v>2.5291741999999999E-2</v>
      </c>
    </row>
    <row r="16" spans="1:7" ht="12.75" x14ac:dyDescent="0.2">
      <c r="A16" s="21">
        <v>10</v>
      </c>
      <c r="B16" s="22" t="s">
        <v>77</v>
      </c>
      <c r="C16" s="26" t="s">
        <v>78</v>
      </c>
      <c r="D16" s="17" t="s">
        <v>51</v>
      </c>
      <c r="E16" s="61">
        <v>32810</v>
      </c>
      <c r="F16" s="66">
        <v>131.61731499999999</v>
      </c>
      <c r="G16" s="20">
        <v>2.4915995E-2</v>
      </c>
    </row>
    <row r="17" spans="1:7" ht="12.75" x14ac:dyDescent="0.2">
      <c r="A17" s="21">
        <v>11</v>
      </c>
      <c r="B17" s="22" t="s">
        <v>246</v>
      </c>
      <c r="C17" s="26" t="s">
        <v>247</v>
      </c>
      <c r="D17" s="17" t="s">
        <v>248</v>
      </c>
      <c r="E17" s="61">
        <v>37187</v>
      </c>
      <c r="F17" s="66">
        <v>130.02434550000001</v>
      </c>
      <c r="G17" s="20">
        <v>2.4614435E-2</v>
      </c>
    </row>
    <row r="18" spans="1:7" ht="25.5" x14ac:dyDescent="0.2">
      <c r="A18" s="21">
        <v>12</v>
      </c>
      <c r="B18" s="22" t="s">
        <v>20</v>
      </c>
      <c r="C18" s="26" t="s">
        <v>21</v>
      </c>
      <c r="D18" s="17" t="s">
        <v>22</v>
      </c>
      <c r="E18" s="61">
        <v>29129</v>
      </c>
      <c r="F18" s="66">
        <v>129.98816249999999</v>
      </c>
      <c r="G18" s="20">
        <v>2.4607586000000001E-2</v>
      </c>
    </row>
    <row r="19" spans="1:7" ht="25.5" x14ac:dyDescent="0.2">
      <c r="A19" s="21">
        <v>13</v>
      </c>
      <c r="B19" s="22" t="s">
        <v>26</v>
      </c>
      <c r="C19" s="26" t="s">
        <v>27</v>
      </c>
      <c r="D19" s="17" t="s">
        <v>16</v>
      </c>
      <c r="E19" s="61">
        <v>104864</v>
      </c>
      <c r="F19" s="66">
        <v>125.784368</v>
      </c>
      <c r="G19" s="20">
        <v>2.3811781000000001E-2</v>
      </c>
    </row>
    <row r="20" spans="1:7" ht="25.5" x14ac:dyDescent="0.2">
      <c r="A20" s="21">
        <v>14</v>
      </c>
      <c r="B20" s="22" t="s">
        <v>107</v>
      </c>
      <c r="C20" s="26" t="s">
        <v>108</v>
      </c>
      <c r="D20" s="17" t="s">
        <v>40</v>
      </c>
      <c r="E20" s="61">
        <v>9300</v>
      </c>
      <c r="F20" s="66">
        <v>120.14205</v>
      </c>
      <c r="G20" s="20">
        <v>2.2743653999999999E-2</v>
      </c>
    </row>
    <row r="21" spans="1:7" ht="12.75" x14ac:dyDescent="0.2">
      <c r="A21" s="21">
        <v>15</v>
      </c>
      <c r="B21" s="22" t="s">
        <v>192</v>
      </c>
      <c r="C21" s="26" t="s">
        <v>193</v>
      </c>
      <c r="D21" s="17" t="s">
        <v>178</v>
      </c>
      <c r="E21" s="61">
        <v>30344</v>
      </c>
      <c r="F21" s="66">
        <v>118.76641600000001</v>
      </c>
      <c r="G21" s="20">
        <v>2.2483237999999999E-2</v>
      </c>
    </row>
    <row r="22" spans="1:7" ht="25.5" x14ac:dyDescent="0.2">
      <c r="A22" s="21">
        <v>16</v>
      </c>
      <c r="B22" s="22" t="s">
        <v>41</v>
      </c>
      <c r="C22" s="26" t="s">
        <v>42</v>
      </c>
      <c r="D22" s="17" t="s">
        <v>13</v>
      </c>
      <c r="E22" s="61">
        <v>124211</v>
      </c>
      <c r="F22" s="66">
        <v>118.6836105</v>
      </c>
      <c r="G22" s="20">
        <v>2.2467562E-2</v>
      </c>
    </row>
    <row r="23" spans="1:7" ht="12.75" x14ac:dyDescent="0.2">
      <c r="A23" s="21">
        <v>17</v>
      </c>
      <c r="B23" s="22" t="s">
        <v>274</v>
      </c>
      <c r="C23" s="26" t="s">
        <v>275</v>
      </c>
      <c r="D23" s="17" t="s">
        <v>276</v>
      </c>
      <c r="E23" s="61">
        <v>39807</v>
      </c>
      <c r="F23" s="66">
        <v>112.773231</v>
      </c>
      <c r="G23" s="20">
        <v>2.134869E-2</v>
      </c>
    </row>
    <row r="24" spans="1:7" ht="25.5" x14ac:dyDescent="0.2">
      <c r="A24" s="21">
        <v>18</v>
      </c>
      <c r="B24" s="22" t="s">
        <v>209</v>
      </c>
      <c r="C24" s="26" t="s">
        <v>210</v>
      </c>
      <c r="D24" s="17" t="s">
        <v>40</v>
      </c>
      <c r="E24" s="61">
        <v>22423</v>
      </c>
      <c r="F24" s="66">
        <v>108.1349175</v>
      </c>
      <c r="G24" s="20">
        <v>2.0470627000000002E-2</v>
      </c>
    </row>
    <row r="25" spans="1:7" ht="12.75" x14ac:dyDescent="0.2">
      <c r="A25" s="21">
        <v>19</v>
      </c>
      <c r="B25" s="22" t="s">
        <v>324</v>
      </c>
      <c r="C25" s="26" t="s">
        <v>325</v>
      </c>
      <c r="D25" s="17" t="s">
        <v>25</v>
      </c>
      <c r="E25" s="61">
        <v>119561</v>
      </c>
      <c r="F25" s="66">
        <v>107.246217</v>
      </c>
      <c r="G25" s="20">
        <v>2.0302390999999999E-2</v>
      </c>
    </row>
    <row r="26" spans="1:7" ht="25.5" x14ac:dyDescent="0.2">
      <c r="A26" s="21">
        <v>20</v>
      </c>
      <c r="B26" s="22" t="s">
        <v>69</v>
      </c>
      <c r="C26" s="26" t="s">
        <v>70</v>
      </c>
      <c r="D26" s="17" t="s">
        <v>71</v>
      </c>
      <c r="E26" s="61">
        <v>23000</v>
      </c>
      <c r="F26" s="66">
        <v>102.5685</v>
      </c>
      <c r="G26" s="20">
        <v>1.9416869E-2</v>
      </c>
    </row>
    <row r="27" spans="1:7" ht="25.5" x14ac:dyDescent="0.2">
      <c r="A27" s="21">
        <v>21</v>
      </c>
      <c r="B27" s="22" t="s">
        <v>253</v>
      </c>
      <c r="C27" s="26" t="s">
        <v>254</v>
      </c>
      <c r="D27" s="17" t="s">
        <v>35</v>
      </c>
      <c r="E27" s="61">
        <v>14229</v>
      </c>
      <c r="F27" s="66">
        <v>101.936556</v>
      </c>
      <c r="G27" s="20">
        <v>1.9297238000000001E-2</v>
      </c>
    </row>
    <row r="28" spans="1:7" ht="12.75" x14ac:dyDescent="0.2">
      <c r="A28" s="21">
        <v>22</v>
      </c>
      <c r="B28" s="22" t="s">
        <v>173</v>
      </c>
      <c r="C28" s="26" t="s">
        <v>174</v>
      </c>
      <c r="D28" s="17" t="s">
        <v>175</v>
      </c>
      <c r="E28" s="61">
        <v>31940</v>
      </c>
      <c r="F28" s="66">
        <v>101.23383</v>
      </c>
      <c r="G28" s="20">
        <v>1.9164207999999999E-2</v>
      </c>
    </row>
    <row r="29" spans="1:7" ht="12.75" x14ac:dyDescent="0.2">
      <c r="A29" s="21">
        <v>23</v>
      </c>
      <c r="B29" s="22" t="s">
        <v>310</v>
      </c>
      <c r="C29" s="26" t="s">
        <v>311</v>
      </c>
      <c r="D29" s="17" t="s">
        <v>19</v>
      </c>
      <c r="E29" s="61">
        <v>38196</v>
      </c>
      <c r="F29" s="66">
        <v>98.201915999999997</v>
      </c>
      <c r="G29" s="20">
        <v>1.8590247000000001E-2</v>
      </c>
    </row>
    <row r="30" spans="1:7" ht="12.75" x14ac:dyDescent="0.2">
      <c r="A30" s="21">
        <v>24</v>
      </c>
      <c r="B30" s="22" t="s">
        <v>54</v>
      </c>
      <c r="C30" s="26" t="s">
        <v>55</v>
      </c>
      <c r="D30" s="17" t="s">
        <v>19</v>
      </c>
      <c r="E30" s="61">
        <v>69927</v>
      </c>
      <c r="F30" s="66">
        <v>94.4364135</v>
      </c>
      <c r="G30" s="20">
        <v>1.7877414000000001E-2</v>
      </c>
    </row>
    <row r="31" spans="1:7" ht="12.75" x14ac:dyDescent="0.2">
      <c r="A31" s="21">
        <v>25</v>
      </c>
      <c r="B31" s="22" t="s">
        <v>281</v>
      </c>
      <c r="C31" s="26" t="s">
        <v>282</v>
      </c>
      <c r="D31" s="17" t="s">
        <v>187</v>
      </c>
      <c r="E31" s="61">
        <v>7612</v>
      </c>
      <c r="F31" s="66">
        <v>94.168052000000003</v>
      </c>
      <c r="G31" s="20">
        <v>1.7826610999999999E-2</v>
      </c>
    </row>
    <row r="32" spans="1:7" ht="25.5" x14ac:dyDescent="0.2">
      <c r="A32" s="21">
        <v>26</v>
      </c>
      <c r="B32" s="22" t="s">
        <v>36</v>
      </c>
      <c r="C32" s="26" t="s">
        <v>37</v>
      </c>
      <c r="D32" s="17" t="s">
        <v>13</v>
      </c>
      <c r="E32" s="61">
        <v>1670</v>
      </c>
      <c r="F32" s="66">
        <v>92.616529999999997</v>
      </c>
      <c r="G32" s="20">
        <v>1.7532898000000002E-2</v>
      </c>
    </row>
    <row r="33" spans="1:7" ht="12.75" x14ac:dyDescent="0.2">
      <c r="A33" s="21">
        <v>27</v>
      </c>
      <c r="B33" s="22" t="s">
        <v>283</v>
      </c>
      <c r="C33" s="26" t="s">
        <v>284</v>
      </c>
      <c r="D33" s="17" t="s">
        <v>175</v>
      </c>
      <c r="E33" s="61">
        <v>17672</v>
      </c>
      <c r="F33" s="66">
        <v>91.240536000000006</v>
      </c>
      <c r="G33" s="20">
        <v>1.7272414E-2</v>
      </c>
    </row>
    <row r="34" spans="1:7" ht="25.5" x14ac:dyDescent="0.2">
      <c r="A34" s="21">
        <v>28</v>
      </c>
      <c r="B34" s="22" t="s">
        <v>202</v>
      </c>
      <c r="C34" s="26" t="s">
        <v>203</v>
      </c>
      <c r="D34" s="17" t="s">
        <v>40</v>
      </c>
      <c r="E34" s="61">
        <v>25078</v>
      </c>
      <c r="F34" s="66">
        <v>89.628771999999998</v>
      </c>
      <c r="G34" s="20">
        <v>1.6967296E-2</v>
      </c>
    </row>
    <row r="35" spans="1:7" ht="12.75" x14ac:dyDescent="0.2">
      <c r="A35" s="21">
        <v>29</v>
      </c>
      <c r="B35" s="22" t="s">
        <v>314</v>
      </c>
      <c r="C35" s="26" t="s">
        <v>315</v>
      </c>
      <c r="D35" s="17" t="s">
        <v>175</v>
      </c>
      <c r="E35" s="61">
        <v>6716</v>
      </c>
      <c r="F35" s="66">
        <v>87.747898000000006</v>
      </c>
      <c r="G35" s="20">
        <v>1.6611234999999999E-2</v>
      </c>
    </row>
    <row r="36" spans="1:7" ht="12.75" x14ac:dyDescent="0.2">
      <c r="A36" s="21">
        <v>30</v>
      </c>
      <c r="B36" s="22" t="s">
        <v>196</v>
      </c>
      <c r="C36" s="26" t="s">
        <v>197</v>
      </c>
      <c r="D36" s="17" t="s">
        <v>178</v>
      </c>
      <c r="E36" s="61">
        <v>14456</v>
      </c>
      <c r="F36" s="66">
        <v>85.304856000000001</v>
      </c>
      <c r="G36" s="20">
        <v>1.6148751999999999E-2</v>
      </c>
    </row>
    <row r="37" spans="1:7" ht="25.5" x14ac:dyDescent="0.2">
      <c r="A37" s="21">
        <v>31</v>
      </c>
      <c r="B37" s="22" t="s">
        <v>326</v>
      </c>
      <c r="C37" s="26" t="s">
        <v>327</v>
      </c>
      <c r="D37" s="17" t="s">
        <v>276</v>
      </c>
      <c r="E37" s="61">
        <v>26445</v>
      </c>
      <c r="F37" s="66">
        <v>84.095100000000002</v>
      </c>
      <c r="G37" s="20">
        <v>1.5919737E-2</v>
      </c>
    </row>
    <row r="38" spans="1:7" ht="12.75" x14ac:dyDescent="0.2">
      <c r="A38" s="21">
        <v>32</v>
      </c>
      <c r="B38" s="22" t="s">
        <v>218</v>
      </c>
      <c r="C38" s="26" t="s">
        <v>219</v>
      </c>
      <c r="D38" s="17" t="s">
        <v>32</v>
      </c>
      <c r="E38" s="61">
        <v>139124</v>
      </c>
      <c r="F38" s="66">
        <v>82.222284000000002</v>
      </c>
      <c r="G38" s="20">
        <v>1.5565201000000001E-2</v>
      </c>
    </row>
    <row r="39" spans="1:7" ht="25.5" x14ac:dyDescent="0.2">
      <c r="A39" s="21">
        <v>33</v>
      </c>
      <c r="B39" s="22" t="s">
        <v>84</v>
      </c>
      <c r="C39" s="26" t="s">
        <v>85</v>
      </c>
      <c r="D39" s="17" t="s">
        <v>40</v>
      </c>
      <c r="E39" s="61">
        <v>48130</v>
      </c>
      <c r="F39" s="66">
        <v>79.895799999999994</v>
      </c>
      <c r="G39" s="20">
        <v>1.5124782999999999E-2</v>
      </c>
    </row>
    <row r="40" spans="1:7" ht="25.5" x14ac:dyDescent="0.2">
      <c r="A40" s="21">
        <v>34</v>
      </c>
      <c r="B40" s="22" t="s">
        <v>257</v>
      </c>
      <c r="C40" s="26" t="s">
        <v>258</v>
      </c>
      <c r="D40" s="17" t="s">
        <v>245</v>
      </c>
      <c r="E40" s="61">
        <v>12487</v>
      </c>
      <c r="F40" s="66">
        <v>76.320543999999998</v>
      </c>
      <c r="G40" s="20">
        <v>1.4447964000000001E-2</v>
      </c>
    </row>
    <row r="41" spans="1:7" ht="12.75" x14ac:dyDescent="0.2">
      <c r="A41" s="21">
        <v>35</v>
      </c>
      <c r="B41" s="22" t="s">
        <v>211</v>
      </c>
      <c r="C41" s="26" t="s">
        <v>212</v>
      </c>
      <c r="D41" s="17" t="s">
        <v>178</v>
      </c>
      <c r="E41" s="61">
        <v>8048</v>
      </c>
      <c r="F41" s="66">
        <v>74.556672000000006</v>
      </c>
      <c r="G41" s="20">
        <v>1.4114052E-2</v>
      </c>
    </row>
    <row r="42" spans="1:7" ht="51" x14ac:dyDescent="0.2">
      <c r="A42" s="21">
        <v>36</v>
      </c>
      <c r="B42" s="22" t="s">
        <v>287</v>
      </c>
      <c r="C42" s="26" t="s">
        <v>288</v>
      </c>
      <c r="D42" s="17" t="s">
        <v>232</v>
      </c>
      <c r="E42" s="61">
        <v>32152</v>
      </c>
      <c r="F42" s="66">
        <v>70.927312000000001</v>
      </c>
      <c r="G42" s="20">
        <v>1.3426990999999999E-2</v>
      </c>
    </row>
    <row r="43" spans="1:7" ht="25.5" x14ac:dyDescent="0.2">
      <c r="A43" s="21">
        <v>37</v>
      </c>
      <c r="B43" s="22" t="s">
        <v>206</v>
      </c>
      <c r="C43" s="26" t="s">
        <v>207</v>
      </c>
      <c r="D43" s="17" t="s">
        <v>208</v>
      </c>
      <c r="E43" s="61">
        <v>24335</v>
      </c>
      <c r="F43" s="66">
        <v>65.375977500000005</v>
      </c>
      <c r="G43" s="20">
        <v>1.2376088E-2</v>
      </c>
    </row>
    <row r="44" spans="1:7" ht="51" x14ac:dyDescent="0.2">
      <c r="A44" s="21">
        <v>38</v>
      </c>
      <c r="B44" s="22" t="s">
        <v>277</v>
      </c>
      <c r="C44" s="26" t="s">
        <v>278</v>
      </c>
      <c r="D44" s="17" t="s">
        <v>232</v>
      </c>
      <c r="E44" s="61">
        <v>17135</v>
      </c>
      <c r="F44" s="66">
        <v>59.689772499999997</v>
      </c>
      <c r="G44" s="20">
        <v>1.1299653E-2</v>
      </c>
    </row>
    <row r="45" spans="1:7" ht="12.75" x14ac:dyDescent="0.2">
      <c r="A45" s="21">
        <v>39</v>
      </c>
      <c r="B45" s="22" t="s">
        <v>179</v>
      </c>
      <c r="C45" s="26" t="s">
        <v>180</v>
      </c>
      <c r="D45" s="17" t="s">
        <v>32</v>
      </c>
      <c r="E45" s="61">
        <v>32083</v>
      </c>
      <c r="F45" s="66">
        <v>59.417715999999999</v>
      </c>
      <c r="G45" s="20">
        <v>1.1248151E-2</v>
      </c>
    </row>
    <row r="46" spans="1:7" ht="12.75" x14ac:dyDescent="0.2">
      <c r="A46" s="21">
        <v>40</v>
      </c>
      <c r="B46" s="22" t="s">
        <v>271</v>
      </c>
      <c r="C46" s="26" t="s">
        <v>272</v>
      </c>
      <c r="D46" s="17" t="s">
        <v>68</v>
      </c>
      <c r="E46" s="61">
        <v>2037</v>
      </c>
      <c r="F46" s="66">
        <v>57.428122500000001</v>
      </c>
      <c r="G46" s="20">
        <v>1.0871509E-2</v>
      </c>
    </row>
    <row r="47" spans="1:7" ht="12.75" x14ac:dyDescent="0.2">
      <c r="A47" s="21">
        <v>41</v>
      </c>
      <c r="B47" s="22" t="s">
        <v>269</v>
      </c>
      <c r="C47" s="26" t="s">
        <v>270</v>
      </c>
      <c r="D47" s="17" t="s">
        <v>248</v>
      </c>
      <c r="E47" s="61">
        <v>15030</v>
      </c>
      <c r="F47" s="66">
        <v>55.633544999999998</v>
      </c>
      <c r="G47" s="20">
        <v>1.0531784000000001E-2</v>
      </c>
    </row>
    <row r="48" spans="1:7" ht="38.25" x14ac:dyDescent="0.2">
      <c r="A48" s="21">
        <v>42</v>
      </c>
      <c r="B48" s="22" t="s">
        <v>100</v>
      </c>
      <c r="C48" s="26" t="s">
        <v>101</v>
      </c>
      <c r="D48" s="17" t="s">
        <v>102</v>
      </c>
      <c r="E48" s="61">
        <v>52000</v>
      </c>
      <c r="F48" s="66">
        <v>53.637999999999998</v>
      </c>
      <c r="G48" s="20">
        <v>1.0154013999999999E-2</v>
      </c>
    </row>
    <row r="49" spans="1:7" ht="12.75" x14ac:dyDescent="0.2">
      <c r="A49" s="21">
        <v>43</v>
      </c>
      <c r="B49" s="22" t="s">
        <v>291</v>
      </c>
      <c r="C49" s="26" t="s">
        <v>292</v>
      </c>
      <c r="D49" s="17" t="s">
        <v>248</v>
      </c>
      <c r="E49" s="61">
        <v>30096</v>
      </c>
      <c r="F49" s="66">
        <v>53.284967999999999</v>
      </c>
      <c r="G49" s="20">
        <v>1.0087183E-2</v>
      </c>
    </row>
    <row r="50" spans="1:7" ht="12.75" x14ac:dyDescent="0.2">
      <c r="A50" s="21">
        <v>44</v>
      </c>
      <c r="B50" s="22" t="s">
        <v>90</v>
      </c>
      <c r="C50" s="26" t="s">
        <v>91</v>
      </c>
      <c r="D50" s="17" t="s">
        <v>51</v>
      </c>
      <c r="E50" s="61">
        <v>21686</v>
      </c>
      <c r="F50" s="66">
        <v>53.174072000000002</v>
      </c>
      <c r="G50" s="20">
        <v>1.0066189999999999E-2</v>
      </c>
    </row>
    <row r="51" spans="1:7" ht="12.75" x14ac:dyDescent="0.2">
      <c r="A51" s="21">
        <v>45</v>
      </c>
      <c r="B51" s="22" t="s">
        <v>166</v>
      </c>
      <c r="C51" s="26" t="s">
        <v>167</v>
      </c>
      <c r="D51" s="17" t="s">
        <v>19</v>
      </c>
      <c r="E51" s="61">
        <v>34727</v>
      </c>
      <c r="F51" s="66">
        <v>53.045492500000002</v>
      </c>
      <c r="G51" s="20">
        <v>1.0041849E-2</v>
      </c>
    </row>
    <row r="52" spans="1:7" ht="25.5" x14ac:dyDescent="0.2">
      <c r="A52" s="21">
        <v>46</v>
      </c>
      <c r="B52" s="22" t="s">
        <v>79</v>
      </c>
      <c r="C52" s="26" t="s">
        <v>80</v>
      </c>
      <c r="D52" s="17" t="s">
        <v>74</v>
      </c>
      <c r="E52" s="61">
        <v>15303</v>
      </c>
      <c r="F52" s="66">
        <v>52.213836000000001</v>
      </c>
      <c r="G52" s="20">
        <v>9.8844109999999992E-3</v>
      </c>
    </row>
    <row r="53" spans="1:7" ht="25.5" x14ac:dyDescent="0.2">
      <c r="A53" s="21">
        <v>47</v>
      </c>
      <c r="B53" s="22" t="s">
        <v>58</v>
      </c>
      <c r="C53" s="26" t="s">
        <v>59</v>
      </c>
      <c r="D53" s="17" t="s">
        <v>40</v>
      </c>
      <c r="E53" s="61">
        <v>6946</v>
      </c>
      <c r="F53" s="66">
        <v>49.563183000000002</v>
      </c>
      <c r="G53" s="20">
        <v>9.3826259999999998E-3</v>
      </c>
    </row>
    <row r="54" spans="1:7" ht="12.75" x14ac:dyDescent="0.2">
      <c r="A54" s="21">
        <v>48</v>
      </c>
      <c r="B54" s="22" t="s">
        <v>88</v>
      </c>
      <c r="C54" s="26" t="s">
        <v>89</v>
      </c>
      <c r="D54" s="17" t="s">
        <v>51</v>
      </c>
      <c r="E54" s="61">
        <v>15702</v>
      </c>
      <c r="F54" s="66">
        <v>48.778263000000003</v>
      </c>
      <c r="G54" s="20">
        <v>9.2340349999999998E-3</v>
      </c>
    </row>
    <row r="55" spans="1:7" ht="25.5" x14ac:dyDescent="0.2">
      <c r="A55" s="21">
        <v>49</v>
      </c>
      <c r="B55" s="22" t="s">
        <v>249</v>
      </c>
      <c r="C55" s="26" t="s">
        <v>250</v>
      </c>
      <c r="D55" s="17" t="s">
        <v>74</v>
      </c>
      <c r="E55" s="61">
        <v>17026</v>
      </c>
      <c r="F55" s="66">
        <v>47.562131000000001</v>
      </c>
      <c r="G55" s="20">
        <v>9.0038140000000006E-3</v>
      </c>
    </row>
    <row r="56" spans="1:7" ht="12.75" x14ac:dyDescent="0.2">
      <c r="A56" s="21">
        <v>50</v>
      </c>
      <c r="B56" s="22" t="s">
        <v>328</v>
      </c>
      <c r="C56" s="26" t="s">
        <v>329</v>
      </c>
      <c r="D56" s="17" t="s">
        <v>172</v>
      </c>
      <c r="E56" s="61">
        <v>16648</v>
      </c>
      <c r="F56" s="66">
        <v>47.371884000000001</v>
      </c>
      <c r="G56" s="20">
        <v>8.9677990000000003E-3</v>
      </c>
    </row>
    <row r="57" spans="1:7" ht="12.75" x14ac:dyDescent="0.2">
      <c r="A57" s="21">
        <v>51</v>
      </c>
      <c r="B57" s="22" t="s">
        <v>222</v>
      </c>
      <c r="C57" s="26" t="s">
        <v>223</v>
      </c>
      <c r="D57" s="17" t="s">
        <v>172</v>
      </c>
      <c r="E57" s="61">
        <v>15046</v>
      </c>
      <c r="F57" s="66">
        <v>46.319110999999999</v>
      </c>
      <c r="G57" s="20">
        <v>8.7685019999999992E-3</v>
      </c>
    </row>
    <row r="58" spans="1:7" ht="25.5" x14ac:dyDescent="0.2">
      <c r="A58" s="21">
        <v>52</v>
      </c>
      <c r="B58" s="22" t="s">
        <v>194</v>
      </c>
      <c r="C58" s="26" t="s">
        <v>195</v>
      </c>
      <c r="D58" s="17" t="s">
        <v>40</v>
      </c>
      <c r="E58" s="61">
        <v>8247</v>
      </c>
      <c r="F58" s="66">
        <v>46.269793499999999</v>
      </c>
      <c r="G58" s="20">
        <v>8.7591660000000005E-3</v>
      </c>
    </row>
    <row r="59" spans="1:7" ht="12.75" x14ac:dyDescent="0.2">
      <c r="A59" s="21">
        <v>53</v>
      </c>
      <c r="B59" s="22" t="s">
        <v>56</v>
      </c>
      <c r="C59" s="26" t="s">
        <v>57</v>
      </c>
      <c r="D59" s="17" t="s">
        <v>51</v>
      </c>
      <c r="E59" s="61">
        <v>17996</v>
      </c>
      <c r="F59" s="66">
        <v>46.123747999999999</v>
      </c>
      <c r="G59" s="20">
        <v>8.7315190000000001E-3</v>
      </c>
    </row>
    <row r="60" spans="1:7" ht="25.5" x14ac:dyDescent="0.2">
      <c r="A60" s="21">
        <v>54</v>
      </c>
      <c r="B60" s="22" t="s">
        <v>220</v>
      </c>
      <c r="C60" s="26" t="s">
        <v>221</v>
      </c>
      <c r="D60" s="17" t="s">
        <v>208</v>
      </c>
      <c r="E60" s="61">
        <v>10966</v>
      </c>
      <c r="F60" s="66">
        <v>41.747562000000002</v>
      </c>
      <c r="G60" s="20">
        <v>7.9030790000000004E-3</v>
      </c>
    </row>
    <row r="61" spans="1:7" ht="12.75" x14ac:dyDescent="0.2">
      <c r="A61" s="21">
        <v>55</v>
      </c>
      <c r="B61" s="22" t="s">
        <v>318</v>
      </c>
      <c r="C61" s="26" t="s">
        <v>319</v>
      </c>
      <c r="D61" s="17" t="s">
        <v>178</v>
      </c>
      <c r="E61" s="61">
        <v>37652</v>
      </c>
      <c r="F61" s="66">
        <v>29.010866</v>
      </c>
      <c r="G61" s="20">
        <v>5.4919410000000002E-3</v>
      </c>
    </row>
    <row r="62" spans="1:7" ht="12.75" x14ac:dyDescent="0.2">
      <c r="A62" s="21">
        <v>56</v>
      </c>
      <c r="B62" s="22" t="s">
        <v>298</v>
      </c>
      <c r="C62" s="26" t="s">
        <v>299</v>
      </c>
      <c r="D62" s="17" t="s">
        <v>175</v>
      </c>
      <c r="E62" s="61">
        <v>14927</v>
      </c>
      <c r="F62" s="66">
        <v>20.046961</v>
      </c>
      <c r="G62" s="20">
        <v>3.7950169999999999E-3</v>
      </c>
    </row>
    <row r="63" spans="1:7" ht="38.25" x14ac:dyDescent="0.2">
      <c r="A63" s="21">
        <v>57</v>
      </c>
      <c r="B63" s="22" t="s">
        <v>302</v>
      </c>
      <c r="C63" s="26" t="s">
        <v>303</v>
      </c>
      <c r="D63" s="17" t="s">
        <v>304</v>
      </c>
      <c r="E63" s="61">
        <v>7639</v>
      </c>
      <c r="F63" s="66">
        <v>14.139789</v>
      </c>
      <c r="G63" s="20">
        <v>2.6767520000000001E-3</v>
      </c>
    </row>
    <row r="64" spans="1:7" ht="25.5" x14ac:dyDescent="0.2">
      <c r="A64" s="21">
        <v>58</v>
      </c>
      <c r="B64" s="22" t="s">
        <v>238</v>
      </c>
      <c r="C64" s="26" t="s">
        <v>239</v>
      </c>
      <c r="D64" s="17" t="s">
        <v>40</v>
      </c>
      <c r="E64" s="61">
        <v>5718</v>
      </c>
      <c r="F64" s="66">
        <v>12.699678</v>
      </c>
      <c r="G64" s="20">
        <v>2.40413E-3</v>
      </c>
    </row>
    <row r="65" spans="1:7" ht="12.75" x14ac:dyDescent="0.2">
      <c r="A65" s="16"/>
      <c r="B65" s="17"/>
      <c r="C65" s="23" t="s">
        <v>120</v>
      </c>
      <c r="D65" s="27"/>
      <c r="E65" s="63"/>
      <c r="F65" s="68">
        <v>5155.3951504999986</v>
      </c>
      <c r="G65" s="28">
        <v>0.97594908100000011</v>
      </c>
    </row>
    <row r="66" spans="1:7" ht="12.75" x14ac:dyDescent="0.2">
      <c r="A66" s="21"/>
      <c r="B66" s="22"/>
      <c r="C66" s="29"/>
      <c r="D66" s="30"/>
      <c r="E66" s="61"/>
      <c r="F66" s="66"/>
      <c r="G66" s="20"/>
    </row>
    <row r="67" spans="1:7" ht="12.75" x14ac:dyDescent="0.2">
      <c r="A67" s="16"/>
      <c r="B67" s="17"/>
      <c r="C67" s="23" t="s">
        <v>121</v>
      </c>
      <c r="D67" s="24"/>
      <c r="E67" s="62"/>
      <c r="F67" s="67"/>
      <c r="G67" s="25"/>
    </row>
    <row r="68" spans="1:7" ht="12.75" x14ac:dyDescent="0.2">
      <c r="A68" s="16"/>
      <c r="B68" s="17"/>
      <c r="C68" s="23" t="s">
        <v>120</v>
      </c>
      <c r="D68" s="27"/>
      <c r="E68" s="63"/>
      <c r="F68" s="68">
        <v>0</v>
      </c>
      <c r="G68" s="28">
        <v>0</v>
      </c>
    </row>
    <row r="69" spans="1:7" ht="12.75" x14ac:dyDescent="0.2">
      <c r="A69" s="21"/>
      <c r="B69" s="22"/>
      <c r="C69" s="29"/>
      <c r="D69" s="30"/>
      <c r="E69" s="61"/>
      <c r="F69" s="66"/>
      <c r="G69" s="20"/>
    </row>
    <row r="70" spans="1:7" ht="12.75" x14ac:dyDescent="0.2">
      <c r="A70" s="31"/>
      <c r="B70" s="32"/>
      <c r="C70" s="23" t="s">
        <v>122</v>
      </c>
      <c r="D70" s="24"/>
      <c r="E70" s="62"/>
      <c r="F70" s="67"/>
      <c r="G70" s="25"/>
    </row>
    <row r="71" spans="1:7" ht="12.75" x14ac:dyDescent="0.2">
      <c r="A71" s="33"/>
      <c r="B71" s="34"/>
      <c r="C71" s="23" t="s">
        <v>120</v>
      </c>
      <c r="D71" s="35"/>
      <c r="E71" s="64"/>
      <c r="F71" s="69">
        <v>0</v>
      </c>
      <c r="G71" s="36">
        <v>0</v>
      </c>
    </row>
    <row r="72" spans="1:7" ht="12.75" x14ac:dyDescent="0.2">
      <c r="A72" s="33"/>
      <c r="B72" s="34"/>
      <c r="C72" s="29"/>
      <c r="D72" s="37"/>
      <c r="E72" s="65"/>
      <c r="F72" s="70"/>
      <c r="G72" s="38"/>
    </row>
    <row r="73" spans="1:7" ht="12.75" x14ac:dyDescent="0.2">
      <c r="A73" s="16"/>
      <c r="B73" s="17"/>
      <c r="C73" s="23" t="s">
        <v>123</v>
      </c>
      <c r="D73" s="24"/>
      <c r="E73" s="62"/>
      <c r="F73" s="67"/>
      <c r="G73" s="25"/>
    </row>
    <row r="74" spans="1:7" ht="12.75" x14ac:dyDescent="0.2">
      <c r="A74" s="16"/>
      <c r="B74" s="17"/>
      <c r="C74" s="23" t="s">
        <v>120</v>
      </c>
      <c r="D74" s="27"/>
      <c r="E74" s="63"/>
      <c r="F74" s="68">
        <v>0</v>
      </c>
      <c r="G74" s="28">
        <v>0</v>
      </c>
    </row>
    <row r="75" spans="1:7" ht="12.75" x14ac:dyDescent="0.2">
      <c r="A75" s="16"/>
      <c r="B75" s="17"/>
      <c r="C75" s="29"/>
      <c r="D75" s="19"/>
      <c r="E75" s="61"/>
      <c r="F75" s="66"/>
      <c r="G75" s="20"/>
    </row>
    <row r="76" spans="1:7" ht="12.75" x14ac:dyDescent="0.2">
      <c r="A76" s="16"/>
      <c r="B76" s="17"/>
      <c r="C76" s="23" t="s">
        <v>124</v>
      </c>
      <c r="D76" s="24"/>
      <c r="E76" s="62"/>
      <c r="F76" s="67"/>
      <c r="G76" s="25"/>
    </row>
    <row r="77" spans="1:7" ht="12.75" x14ac:dyDescent="0.2">
      <c r="A77" s="16"/>
      <c r="B77" s="17"/>
      <c r="C77" s="23" t="s">
        <v>120</v>
      </c>
      <c r="D77" s="27"/>
      <c r="E77" s="63"/>
      <c r="F77" s="68">
        <v>0</v>
      </c>
      <c r="G77" s="28">
        <v>0</v>
      </c>
    </row>
    <row r="78" spans="1:7" ht="12.75" x14ac:dyDescent="0.2">
      <c r="A78" s="16"/>
      <c r="B78" s="17"/>
      <c r="C78" s="29"/>
      <c r="D78" s="19"/>
      <c r="E78" s="61"/>
      <c r="F78" s="66"/>
      <c r="G78" s="20"/>
    </row>
    <row r="79" spans="1:7" ht="12.75" x14ac:dyDescent="0.2">
      <c r="A79" s="16"/>
      <c r="B79" s="17"/>
      <c r="C79" s="23" t="s">
        <v>125</v>
      </c>
      <c r="D79" s="24"/>
      <c r="E79" s="62"/>
      <c r="F79" s="67"/>
      <c r="G79" s="25"/>
    </row>
    <row r="80" spans="1:7" ht="12.75" x14ac:dyDescent="0.2">
      <c r="A80" s="16"/>
      <c r="B80" s="17"/>
      <c r="C80" s="23" t="s">
        <v>120</v>
      </c>
      <c r="D80" s="27"/>
      <c r="E80" s="63"/>
      <c r="F80" s="68">
        <v>0</v>
      </c>
      <c r="G80" s="28">
        <v>0</v>
      </c>
    </row>
    <row r="81" spans="1:7" ht="12.75" x14ac:dyDescent="0.2">
      <c r="A81" s="16"/>
      <c r="B81" s="17"/>
      <c r="C81" s="29"/>
      <c r="D81" s="19"/>
      <c r="E81" s="61"/>
      <c r="F81" s="66"/>
      <c r="G81" s="20"/>
    </row>
    <row r="82" spans="1:7" ht="25.5" x14ac:dyDescent="0.2">
      <c r="A82" s="21"/>
      <c r="B82" s="22"/>
      <c r="C82" s="39" t="s">
        <v>126</v>
      </c>
      <c r="D82" s="40"/>
      <c r="E82" s="63"/>
      <c r="F82" s="68">
        <v>5155.3951504999986</v>
      </c>
      <c r="G82" s="28">
        <v>0.97594908100000011</v>
      </c>
    </row>
    <row r="83" spans="1:7" ht="12.75" x14ac:dyDescent="0.2">
      <c r="A83" s="16"/>
      <c r="B83" s="17"/>
      <c r="C83" s="26"/>
      <c r="D83" s="19"/>
      <c r="E83" s="61"/>
      <c r="F83" s="66"/>
      <c r="G83" s="20"/>
    </row>
    <row r="84" spans="1:7" ht="12.75" x14ac:dyDescent="0.2">
      <c r="A84" s="16"/>
      <c r="B84" s="17"/>
      <c r="C84" s="18" t="s">
        <v>127</v>
      </c>
      <c r="D84" s="19"/>
      <c r="E84" s="61"/>
      <c r="F84" s="66"/>
      <c r="G84" s="20"/>
    </row>
    <row r="85" spans="1:7" ht="25.5" x14ac:dyDescent="0.2">
      <c r="A85" s="16"/>
      <c r="B85" s="17"/>
      <c r="C85" s="23" t="s">
        <v>10</v>
      </c>
      <c r="D85" s="24"/>
      <c r="E85" s="62"/>
      <c r="F85" s="67"/>
      <c r="G85" s="25"/>
    </row>
    <row r="86" spans="1:7" ht="12.75" x14ac:dyDescent="0.2">
      <c r="A86" s="21"/>
      <c r="B86" s="22"/>
      <c r="C86" s="23" t="s">
        <v>120</v>
      </c>
      <c r="D86" s="27"/>
      <c r="E86" s="63"/>
      <c r="F86" s="68">
        <v>0</v>
      </c>
      <c r="G86" s="28">
        <v>0</v>
      </c>
    </row>
    <row r="87" spans="1:7" ht="12.75" x14ac:dyDescent="0.2">
      <c r="A87" s="21"/>
      <c r="B87" s="22"/>
      <c r="C87" s="29"/>
      <c r="D87" s="19"/>
      <c r="E87" s="61"/>
      <c r="F87" s="66"/>
      <c r="G87" s="20"/>
    </row>
    <row r="88" spans="1:7" ht="12.75" x14ac:dyDescent="0.2">
      <c r="A88" s="16"/>
      <c r="B88" s="41"/>
      <c r="C88" s="23" t="s">
        <v>128</v>
      </c>
      <c r="D88" s="24"/>
      <c r="E88" s="62"/>
      <c r="F88" s="67"/>
      <c r="G88" s="25"/>
    </row>
    <row r="89" spans="1:7" ht="12.75" x14ac:dyDescent="0.2">
      <c r="A89" s="21"/>
      <c r="B89" s="22"/>
      <c r="C89" s="23" t="s">
        <v>120</v>
      </c>
      <c r="D89" s="27"/>
      <c r="E89" s="63"/>
      <c r="F89" s="68">
        <v>0</v>
      </c>
      <c r="G89" s="28">
        <v>0</v>
      </c>
    </row>
    <row r="90" spans="1:7" ht="12.75" x14ac:dyDescent="0.2">
      <c r="A90" s="21"/>
      <c r="B90" s="22"/>
      <c r="C90" s="29"/>
      <c r="D90" s="19"/>
      <c r="E90" s="61"/>
      <c r="F90" s="71"/>
      <c r="G90" s="42"/>
    </row>
    <row r="91" spans="1:7" ht="12.75" x14ac:dyDescent="0.2">
      <c r="A91" s="16"/>
      <c r="B91" s="17"/>
      <c r="C91" s="23" t="s">
        <v>129</v>
      </c>
      <c r="D91" s="24"/>
      <c r="E91" s="62"/>
      <c r="F91" s="67"/>
      <c r="G91" s="25"/>
    </row>
    <row r="92" spans="1:7" ht="12.75" x14ac:dyDescent="0.2">
      <c r="A92" s="21"/>
      <c r="B92" s="22"/>
      <c r="C92" s="23" t="s">
        <v>120</v>
      </c>
      <c r="D92" s="27"/>
      <c r="E92" s="63"/>
      <c r="F92" s="68">
        <v>0</v>
      </c>
      <c r="G92" s="28">
        <v>0</v>
      </c>
    </row>
    <row r="93" spans="1:7" ht="12.75" x14ac:dyDescent="0.2">
      <c r="A93" s="16"/>
      <c r="B93" s="17"/>
      <c r="C93" s="29"/>
      <c r="D93" s="19"/>
      <c r="E93" s="61"/>
      <c r="F93" s="66"/>
      <c r="G93" s="20"/>
    </row>
    <row r="94" spans="1:7" ht="25.5" x14ac:dyDescent="0.2">
      <c r="A94" s="16"/>
      <c r="B94" s="41"/>
      <c r="C94" s="23" t="s">
        <v>130</v>
      </c>
      <c r="D94" s="24"/>
      <c r="E94" s="62"/>
      <c r="F94" s="67"/>
      <c r="G94" s="25"/>
    </row>
    <row r="95" spans="1:7" ht="12.75" x14ac:dyDescent="0.2">
      <c r="A95" s="21"/>
      <c r="B95" s="22"/>
      <c r="C95" s="23" t="s">
        <v>120</v>
      </c>
      <c r="D95" s="27"/>
      <c r="E95" s="63"/>
      <c r="F95" s="68">
        <v>0</v>
      </c>
      <c r="G95" s="28">
        <v>0</v>
      </c>
    </row>
    <row r="96" spans="1:7" ht="12.75" x14ac:dyDescent="0.2">
      <c r="A96" s="21"/>
      <c r="B96" s="22"/>
      <c r="C96" s="29"/>
      <c r="D96" s="19"/>
      <c r="E96" s="61"/>
      <c r="F96" s="66"/>
      <c r="G96" s="20"/>
    </row>
    <row r="97" spans="1:7" ht="12.75" x14ac:dyDescent="0.2">
      <c r="A97" s="21"/>
      <c r="B97" s="22"/>
      <c r="C97" s="43" t="s">
        <v>131</v>
      </c>
      <c r="D97" s="40"/>
      <c r="E97" s="63"/>
      <c r="F97" s="68">
        <v>0</v>
      </c>
      <c r="G97" s="28">
        <v>0</v>
      </c>
    </row>
    <row r="98" spans="1:7" ht="12.75" x14ac:dyDescent="0.2">
      <c r="A98" s="21"/>
      <c r="B98" s="22"/>
      <c r="C98" s="26"/>
      <c r="D98" s="19"/>
      <c r="E98" s="61"/>
      <c r="F98" s="66"/>
      <c r="G98" s="20"/>
    </row>
    <row r="99" spans="1:7" ht="12.75" x14ac:dyDescent="0.2">
      <c r="A99" s="16"/>
      <c r="B99" s="17"/>
      <c r="C99" s="18" t="s">
        <v>132</v>
      </c>
      <c r="D99" s="19"/>
      <c r="E99" s="61"/>
      <c r="F99" s="66"/>
      <c r="G99" s="20"/>
    </row>
    <row r="100" spans="1:7" ht="12.75" x14ac:dyDescent="0.2">
      <c r="A100" s="21"/>
      <c r="B100" s="22"/>
      <c r="C100" s="23" t="s">
        <v>133</v>
      </c>
      <c r="D100" s="24"/>
      <c r="E100" s="62"/>
      <c r="F100" s="67"/>
      <c r="G100" s="25"/>
    </row>
    <row r="101" spans="1:7" ht="12.75" x14ac:dyDescent="0.2">
      <c r="A101" s="21"/>
      <c r="B101" s="22"/>
      <c r="C101" s="23" t="s">
        <v>120</v>
      </c>
      <c r="D101" s="40"/>
      <c r="E101" s="63"/>
      <c r="F101" s="68">
        <v>0</v>
      </c>
      <c r="G101" s="28">
        <v>0</v>
      </c>
    </row>
    <row r="102" spans="1:7" ht="12.75" x14ac:dyDescent="0.2">
      <c r="A102" s="21"/>
      <c r="B102" s="22"/>
      <c r="C102" s="29"/>
      <c r="D102" s="22"/>
      <c r="E102" s="61"/>
      <c r="F102" s="66"/>
      <c r="G102" s="20"/>
    </row>
    <row r="103" spans="1:7" ht="12.75" x14ac:dyDescent="0.2">
      <c r="A103" s="21"/>
      <c r="B103" s="22"/>
      <c r="C103" s="23" t="s">
        <v>134</v>
      </c>
      <c r="D103" s="24"/>
      <c r="E103" s="62"/>
      <c r="F103" s="67"/>
      <c r="G103" s="25"/>
    </row>
    <row r="104" spans="1:7" ht="12.75" x14ac:dyDescent="0.2">
      <c r="A104" s="21"/>
      <c r="B104" s="22"/>
      <c r="C104" s="23" t="s">
        <v>120</v>
      </c>
      <c r="D104" s="40"/>
      <c r="E104" s="63"/>
      <c r="F104" s="68">
        <v>0</v>
      </c>
      <c r="G104" s="28">
        <v>0</v>
      </c>
    </row>
    <row r="105" spans="1:7" ht="12.75" x14ac:dyDescent="0.2">
      <c r="A105" s="21"/>
      <c r="B105" s="22"/>
      <c r="C105" s="29"/>
      <c r="D105" s="22"/>
      <c r="E105" s="61"/>
      <c r="F105" s="66"/>
      <c r="G105" s="20"/>
    </row>
    <row r="106" spans="1:7" ht="12.75" x14ac:dyDescent="0.2">
      <c r="A106" s="21"/>
      <c r="B106" s="22"/>
      <c r="C106" s="23" t="s">
        <v>135</v>
      </c>
      <c r="D106" s="24"/>
      <c r="E106" s="62"/>
      <c r="F106" s="67"/>
      <c r="G106" s="25"/>
    </row>
    <row r="107" spans="1:7" ht="12.75" x14ac:dyDescent="0.2">
      <c r="A107" s="21"/>
      <c r="B107" s="22"/>
      <c r="C107" s="23" t="s">
        <v>120</v>
      </c>
      <c r="D107" s="40"/>
      <c r="E107" s="63"/>
      <c r="F107" s="68">
        <v>0</v>
      </c>
      <c r="G107" s="28">
        <v>0</v>
      </c>
    </row>
    <row r="108" spans="1:7" ht="12.75" x14ac:dyDescent="0.2">
      <c r="A108" s="21"/>
      <c r="B108" s="22"/>
      <c r="C108" s="29"/>
      <c r="D108" s="22"/>
      <c r="E108" s="61"/>
      <c r="F108" s="66"/>
      <c r="G108" s="20"/>
    </row>
    <row r="109" spans="1:7" ht="12.75" x14ac:dyDescent="0.2">
      <c r="A109" s="21"/>
      <c r="B109" s="22"/>
      <c r="C109" s="23" t="s">
        <v>136</v>
      </c>
      <c r="D109" s="24"/>
      <c r="E109" s="62"/>
      <c r="F109" s="67"/>
      <c r="G109" s="25"/>
    </row>
    <row r="110" spans="1:7" ht="12.75" x14ac:dyDescent="0.2">
      <c r="A110" s="21">
        <v>1</v>
      </c>
      <c r="B110" s="22"/>
      <c r="C110" s="26" t="s">
        <v>137</v>
      </c>
      <c r="D110" s="30"/>
      <c r="E110" s="61"/>
      <c r="F110" s="66">
        <v>133.97845330000001</v>
      </c>
      <c r="G110" s="20">
        <v>2.5362973E-2</v>
      </c>
    </row>
    <row r="111" spans="1:7" ht="12.75" x14ac:dyDescent="0.2">
      <c r="A111" s="21"/>
      <c r="B111" s="22"/>
      <c r="C111" s="23" t="s">
        <v>120</v>
      </c>
      <c r="D111" s="40"/>
      <c r="E111" s="63"/>
      <c r="F111" s="68">
        <v>133.97845330000001</v>
      </c>
      <c r="G111" s="28">
        <v>2.5362973E-2</v>
      </c>
    </row>
    <row r="112" spans="1:7" ht="12.75" x14ac:dyDescent="0.2">
      <c r="A112" s="21"/>
      <c r="B112" s="22"/>
      <c r="C112" s="29"/>
      <c r="D112" s="22"/>
      <c r="E112" s="61"/>
      <c r="F112" s="66"/>
      <c r="G112" s="20"/>
    </row>
    <row r="113" spans="1:7" ht="25.5" x14ac:dyDescent="0.2">
      <c r="A113" s="21"/>
      <c r="B113" s="22"/>
      <c r="C113" s="39" t="s">
        <v>138</v>
      </c>
      <c r="D113" s="40"/>
      <c r="E113" s="63"/>
      <c r="F113" s="68">
        <v>133.97845330000001</v>
      </c>
      <c r="G113" s="28">
        <v>2.5362973E-2</v>
      </c>
    </row>
    <row r="114" spans="1:7" ht="12.75" x14ac:dyDescent="0.2">
      <c r="A114" s="21"/>
      <c r="B114" s="22"/>
      <c r="C114" s="44"/>
      <c r="D114" s="22"/>
      <c r="E114" s="61"/>
      <c r="F114" s="66"/>
      <c r="G114" s="20"/>
    </row>
    <row r="115" spans="1:7" ht="12.75" x14ac:dyDescent="0.2">
      <c r="A115" s="16"/>
      <c r="B115" s="17"/>
      <c r="C115" s="18" t="s">
        <v>139</v>
      </c>
      <c r="D115" s="19"/>
      <c r="E115" s="61"/>
      <c r="F115" s="66"/>
      <c r="G115" s="20"/>
    </row>
    <row r="116" spans="1:7" ht="25.5" x14ac:dyDescent="0.2">
      <c r="A116" s="21"/>
      <c r="B116" s="22"/>
      <c r="C116" s="23" t="s">
        <v>140</v>
      </c>
      <c r="D116" s="24"/>
      <c r="E116" s="62"/>
      <c r="F116" s="67"/>
      <c r="G116" s="25"/>
    </row>
    <row r="117" spans="1:7" ht="12.75" x14ac:dyDescent="0.2">
      <c r="A117" s="21"/>
      <c r="B117" s="22"/>
      <c r="C117" s="23" t="s">
        <v>120</v>
      </c>
      <c r="D117" s="40"/>
      <c r="E117" s="63"/>
      <c r="F117" s="68">
        <v>0</v>
      </c>
      <c r="G117" s="28">
        <v>0</v>
      </c>
    </row>
    <row r="118" spans="1:7" ht="12.75" x14ac:dyDescent="0.2">
      <c r="A118" s="21"/>
      <c r="B118" s="22"/>
      <c r="C118" s="29"/>
      <c r="D118" s="22"/>
      <c r="E118" s="61"/>
      <c r="F118" s="66"/>
      <c r="G118" s="20"/>
    </row>
    <row r="119" spans="1:7" ht="12.75" x14ac:dyDescent="0.2">
      <c r="A119" s="16"/>
      <c r="B119" s="17"/>
      <c r="C119" s="18" t="s">
        <v>141</v>
      </c>
      <c r="D119" s="19"/>
      <c r="E119" s="61"/>
      <c r="F119" s="66"/>
      <c r="G119" s="20"/>
    </row>
    <row r="120" spans="1:7" ht="25.5" x14ac:dyDescent="0.2">
      <c r="A120" s="21"/>
      <c r="B120" s="22"/>
      <c r="C120" s="23" t="s">
        <v>142</v>
      </c>
      <c r="D120" s="24"/>
      <c r="E120" s="62"/>
      <c r="F120" s="67"/>
      <c r="G120" s="25"/>
    </row>
    <row r="121" spans="1:7" ht="12.75" x14ac:dyDescent="0.2">
      <c r="A121" s="21"/>
      <c r="B121" s="22"/>
      <c r="C121" s="23" t="s">
        <v>120</v>
      </c>
      <c r="D121" s="40"/>
      <c r="E121" s="63"/>
      <c r="F121" s="68">
        <v>0</v>
      </c>
      <c r="G121" s="28">
        <v>0</v>
      </c>
    </row>
    <row r="122" spans="1:7" ht="12.75" x14ac:dyDescent="0.2">
      <c r="A122" s="21"/>
      <c r="B122" s="22"/>
      <c r="C122" s="29"/>
      <c r="D122" s="22"/>
      <c r="E122" s="61"/>
      <c r="F122" s="66"/>
      <c r="G122" s="20"/>
    </row>
    <row r="123" spans="1:7" ht="25.5" x14ac:dyDescent="0.2">
      <c r="A123" s="21"/>
      <c r="B123" s="22"/>
      <c r="C123" s="23" t="s">
        <v>143</v>
      </c>
      <c r="D123" s="24"/>
      <c r="E123" s="62"/>
      <c r="F123" s="67"/>
      <c r="G123" s="25"/>
    </row>
    <row r="124" spans="1:7" ht="12.75" x14ac:dyDescent="0.2">
      <c r="A124" s="21"/>
      <c r="B124" s="22"/>
      <c r="C124" s="23" t="s">
        <v>120</v>
      </c>
      <c r="D124" s="40"/>
      <c r="E124" s="63"/>
      <c r="F124" s="68">
        <v>0</v>
      </c>
      <c r="G124" s="28">
        <v>0</v>
      </c>
    </row>
    <row r="125" spans="1:7" ht="12.75" x14ac:dyDescent="0.2">
      <c r="A125" s="21"/>
      <c r="B125" s="22"/>
      <c r="C125" s="29"/>
      <c r="D125" s="22"/>
      <c r="E125" s="61"/>
      <c r="F125" s="71"/>
      <c r="G125" s="42"/>
    </row>
    <row r="126" spans="1:7" ht="25.5" x14ac:dyDescent="0.2">
      <c r="A126" s="21"/>
      <c r="B126" s="22"/>
      <c r="C126" s="44" t="s">
        <v>144</v>
      </c>
      <c r="D126" s="22"/>
      <c r="E126" s="61"/>
      <c r="F126" s="150">
        <v>-6.9308507099999996</v>
      </c>
      <c r="G126" s="151">
        <v>-1.312054E-3</v>
      </c>
    </row>
    <row r="127" spans="1:7" ht="12.75" x14ac:dyDescent="0.2">
      <c r="A127" s="21"/>
      <c r="B127" s="22"/>
      <c r="C127" s="45" t="s">
        <v>145</v>
      </c>
      <c r="D127" s="27"/>
      <c r="E127" s="63"/>
      <c r="F127" s="68">
        <v>5282.4427530899993</v>
      </c>
      <c r="G127" s="28">
        <v>1</v>
      </c>
    </row>
    <row r="129" spans="2:6" ht="12.75" x14ac:dyDescent="0.2">
      <c r="B129" s="156"/>
      <c r="C129" s="156"/>
      <c r="D129" s="156"/>
      <c r="E129" s="156"/>
      <c r="F129" s="156"/>
    </row>
    <row r="130" spans="2:6" ht="12.75" x14ac:dyDescent="0.2">
      <c r="B130" s="156"/>
      <c r="C130" s="156"/>
      <c r="D130" s="156"/>
      <c r="E130" s="156"/>
      <c r="F130" s="156"/>
    </row>
    <row r="132" spans="2:6" ht="12.75" x14ac:dyDescent="0.2">
      <c r="B132" s="51" t="s">
        <v>146</v>
      </c>
      <c r="C132" s="52"/>
      <c r="D132" s="53"/>
    </row>
    <row r="133" spans="2:6" ht="12.75" x14ac:dyDescent="0.2">
      <c r="B133" s="54" t="s">
        <v>147</v>
      </c>
      <c r="C133" s="55"/>
      <c r="D133" s="78" t="s">
        <v>148</v>
      </c>
    </row>
    <row r="134" spans="2:6" ht="12.75" x14ac:dyDescent="0.2">
      <c r="B134" s="54" t="s">
        <v>149</v>
      </c>
      <c r="C134" s="55"/>
      <c r="D134" s="78" t="s">
        <v>148</v>
      </c>
    </row>
    <row r="135" spans="2:6" ht="12.75" x14ac:dyDescent="0.2">
      <c r="B135" s="56" t="s">
        <v>150</v>
      </c>
      <c r="C135" s="55"/>
      <c r="D135" s="57"/>
    </row>
    <row r="136" spans="2:6" ht="25.5" customHeight="1" x14ac:dyDescent="0.2">
      <c r="B136" s="57"/>
      <c r="C136" s="47" t="s">
        <v>151</v>
      </c>
      <c r="D136" s="48" t="s">
        <v>152</v>
      </c>
    </row>
    <row r="137" spans="2:6" ht="12.75" customHeight="1" x14ac:dyDescent="0.2">
      <c r="B137" s="72" t="s">
        <v>153</v>
      </c>
      <c r="C137" s="73" t="s">
        <v>154</v>
      </c>
      <c r="D137" s="73" t="s">
        <v>155</v>
      </c>
    </row>
    <row r="138" spans="2:6" ht="12.75" x14ac:dyDescent="0.2">
      <c r="B138" s="57" t="s">
        <v>156</v>
      </c>
      <c r="C138" s="58">
        <v>10.974</v>
      </c>
      <c r="D138" s="58">
        <v>10.328799999999999</v>
      </c>
    </row>
    <row r="139" spans="2:6" ht="12.75" x14ac:dyDescent="0.2">
      <c r="B139" s="57" t="s">
        <v>157</v>
      </c>
      <c r="C139" s="58">
        <v>10.974</v>
      </c>
      <c r="D139" s="58">
        <v>10.328799999999999</v>
      </c>
    </row>
    <row r="140" spans="2:6" ht="12.75" x14ac:dyDescent="0.2">
      <c r="B140" s="57" t="s">
        <v>158</v>
      </c>
      <c r="C140" s="58">
        <v>10.829700000000001</v>
      </c>
      <c r="D140" s="58">
        <v>10.175700000000001</v>
      </c>
    </row>
    <row r="141" spans="2:6" ht="12.75" x14ac:dyDescent="0.2">
      <c r="B141" s="57" t="s">
        <v>159</v>
      </c>
      <c r="C141" s="58">
        <v>10.829700000000001</v>
      </c>
      <c r="D141" s="58">
        <v>10.175700000000001</v>
      </c>
    </row>
    <row r="143" spans="2:6" ht="12.75" x14ac:dyDescent="0.2">
      <c r="B143" s="74" t="s">
        <v>160</v>
      </c>
      <c r="C143" s="59"/>
      <c r="D143" s="75" t="s">
        <v>148</v>
      </c>
    </row>
    <row r="144" spans="2:6" ht="24.75" customHeight="1" x14ac:dyDescent="0.2">
      <c r="B144" s="76"/>
      <c r="C144" s="76"/>
    </row>
    <row r="145" spans="2:4" ht="15" x14ac:dyDescent="0.25">
      <c r="B145" s="79"/>
      <c r="C145" s="77"/>
      <c r="D145"/>
    </row>
    <row r="147" spans="2:4" ht="12.75" x14ac:dyDescent="0.2">
      <c r="B147" s="56" t="s">
        <v>161</v>
      </c>
      <c r="C147" s="55"/>
      <c r="D147" s="80" t="s">
        <v>148</v>
      </c>
    </row>
    <row r="148" spans="2:4" ht="12.75" x14ac:dyDescent="0.2">
      <c r="B148" s="56" t="s">
        <v>162</v>
      </c>
      <c r="C148" s="55"/>
      <c r="D148" s="80" t="s">
        <v>148</v>
      </c>
    </row>
    <row r="149" spans="2:4" ht="12.75" x14ac:dyDescent="0.2">
      <c r="B149" s="56" t="s">
        <v>163</v>
      </c>
      <c r="C149" s="55"/>
      <c r="D149" s="60">
        <v>1.8852332097530372E-2</v>
      </c>
    </row>
    <row r="150" spans="2:4" ht="12.75" x14ac:dyDescent="0.2">
      <c r="B150" s="56" t="s">
        <v>164</v>
      </c>
      <c r="C150" s="55"/>
      <c r="D150" s="60" t="s">
        <v>148</v>
      </c>
    </row>
  </sheetData>
  <mergeCells count="5">
    <mergeCell ref="A1:G1"/>
    <mergeCell ref="A2:G2"/>
    <mergeCell ref="A3:G3"/>
    <mergeCell ref="B129:F129"/>
    <mergeCell ref="B130:F130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workbookViewId="0">
      <selection sqref="A1:G1"/>
    </sheetView>
  </sheetViews>
  <sheetFormatPr defaultRowHeight="15.95" customHeight="1" x14ac:dyDescent="0.2"/>
  <cols>
    <col min="1" max="1" width="5.7109375" style="46" customWidth="1"/>
    <col min="2" max="2" width="22.7109375" style="46" customWidth="1"/>
    <col min="3" max="3" width="25.7109375" style="46" customWidth="1"/>
    <col min="4" max="4" width="14.7109375" style="46" customWidth="1"/>
    <col min="5" max="10" width="13.7109375" style="46" customWidth="1"/>
    <col min="11" max="16384" width="9.140625" style="46"/>
  </cols>
  <sheetData>
    <row r="1" spans="1:7" ht="15" x14ac:dyDescent="0.2">
      <c r="A1" s="153" t="s">
        <v>0</v>
      </c>
      <c r="B1" s="154"/>
      <c r="C1" s="154"/>
      <c r="D1" s="154"/>
      <c r="E1" s="154"/>
      <c r="F1" s="154"/>
      <c r="G1" s="155"/>
    </row>
    <row r="2" spans="1:7" ht="15" x14ac:dyDescent="0.2">
      <c r="A2" s="153" t="s">
        <v>559</v>
      </c>
      <c r="B2" s="154"/>
      <c r="C2" s="154"/>
      <c r="D2" s="154"/>
      <c r="E2" s="154"/>
      <c r="F2" s="154"/>
      <c r="G2" s="155"/>
    </row>
    <row r="3" spans="1:7" ht="15" x14ac:dyDescent="0.2">
      <c r="A3" s="153" t="s">
        <v>1152</v>
      </c>
      <c r="B3" s="154"/>
      <c r="C3" s="154"/>
      <c r="D3" s="154"/>
      <c r="E3" s="154"/>
      <c r="F3" s="154"/>
      <c r="G3" s="155"/>
    </row>
    <row r="4" spans="1:7" ht="30" x14ac:dyDescent="0.2">
      <c r="A4" s="49" t="s">
        <v>2</v>
      </c>
      <c r="B4" s="49" t="s">
        <v>3</v>
      </c>
      <c r="C4" s="81" t="s">
        <v>4</v>
      </c>
      <c r="D4" s="50" t="s">
        <v>5</v>
      </c>
      <c r="E4" s="49" t="s">
        <v>6</v>
      </c>
      <c r="F4" s="49" t="s">
        <v>7</v>
      </c>
      <c r="G4" s="49" t="s">
        <v>8</v>
      </c>
    </row>
    <row r="5" spans="1:7" ht="12.75" x14ac:dyDescent="0.2">
      <c r="A5" s="16"/>
      <c r="B5" s="17"/>
      <c r="C5" s="18" t="s">
        <v>9</v>
      </c>
      <c r="D5" s="19"/>
      <c r="E5" s="61"/>
      <c r="F5" s="66"/>
      <c r="G5" s="20"/>
    </row>
    <row r="6" spans="1:7" ht="28.5" customHeight="1" x14ac:dyDescent="0.2">
      <c r="A6" s="21"/>
      <c r="B6" s="22"/>
      <c r="C6" s="23" t="s">
        <v>10</v>
      </c>
      <c r="D6" s="24"/>
      <c r="E6" s="62"/>
      <c r="F6" s="67"/>
      <c r="G6" s="25"/>
    </row>
    <row r="7" spans="1:7" ht="12.75" x14ac:dyDescent="0.2">
      <c r="A7" s="21">
        <v>1</v>
      </c>
      <c r="B7" s="22" t="s">
        <v>17</v>
      </c>
      <c r="C7" s="26" t="s">
        <v>18</v>
      </c>
      <c r="D7" s="17" t="s">
        <v>19</v>
      </c>
      <c r="E7" s="61">
        <v>46873</v>
      </c>
      <c r="F7" s="66">
        <v>362.58609150000001</v>
      </c>
      <c r="G7" s="20">
        <v>4.4040153999999998E-2</v>
      </c>
    </row>
    <row r="8" spans="1:7" ht="12.75" x14ac:dyDescent="0.2">
      <c r="A8" s="21">
        <v>2</v>
      </c>
      <c r="B8" s="22" t="s">
        <v>560</v>
      </c>
      <c r="C8" s="26" t="s">
        <v>561</v>
      </c>
      <c r="D8" s="17" t="s">
        <v>22</v>
      </c>
      <c r="E8" s="61">
        <v>31015</v>
      </c>
      <c r="F8" s="66">
        <v>316.135895</v>
      </c>
      <c r="G8" s="20">
        <v>3.8398255999999999E-2</v>
      </c>
    </row>
    <row r="9" spans="1:7" ht="12.75" x14ac:dyDescent="0.2">
      <c r="A9" s="21">
        <v>3</v>
      </c>
      <c r="B9" s="22" t="s">
        <v>346</v>
      </c>
      <c r="C9" s="26" t="s">
        <v>347</v>
      </c>
      <c r="D9" s="17" t="s">
        <v>175</v>
      </c>
      <c r="E9" s="61">
        <v>98575</v>
      </c>
      <c r="F9" s="66">
        <v>255.99927500000001</v>
      </c>
      <c r="G9" s="20">
        <v>3.1093987999999999E-2</v>
      </c>
    </row>
    <row r="10" spans="1:7" ht="25.5" x14ac:dyDescent="0.2">
      <c r="A10" s="21">
        <v>4</v>
      </c>
      <c r="B10" s="22" t="s">
        <v>43</v>
      </c>
      <c r="C10" s="26" t="s">
        <v>44</v>
      </c>
      <c r="D10" s="17" t="s">
        <v>13</v>
      </c>
      <c r="E10" s="61">
        <v>22286</v>
      </c>
      <c r="F10" s="66">
        <v>247.46374399999999</v>
      </c>
      <c r="G10" s="20">
        <v>3.0057252E-2</v>
      </c>
    </row>
    <row r="11" spans="1:7" ht="12.75" x14ac:dyDescent="0.2">
      <c r="A11" s="21">
        <v>5</v>
      </c>
      <c r="B11" s="22" t="s">
        <v>348</v>
      </c>
      <c r="C11" s="26" t="s">
        <v>349</v>
      </c>
      <c r="D11" s="17" t="s">
        <v>248</v>
      </c>
      <c r="E11" s="61">
        <v>61856</v>
      </c>
      <c r="F11" s="66">
        <v>240.094064</v>
      </c>
      <c r="G11" s="20">
        <v>2.9162120999999999E-2</v>
      </c>
    </row>
    <row r="12" spans="1:7" ht="25.5" x14ac:dyDescent="0.2">
      <c r="A12" s="21">
        <v>6</v>
      </c>
      <c r="B12" s="22" t="s">
        <v>339</v>
      </c>
      <c r="C12" s="26" t="s">
        <v>340</v>
      </c>
      <c r="D12" s="17" t="s">
        <v>83</v>
      </c>
      <c r="E12" s="61">
        <v>18986</v>
      </c>
      <c r="F12" s="66">
        <v>222.79121699999999</v>
      </c>
      <c r="G12" s="20">
        <v>2.7060496E-2</v>
      </c>
    </row>
    <row r="13" spans="1:7" ht="12.75" x14ac:dyDescent="0.2">
      <c r="A13" s="21">
        <v>7</v>
      </c>
      <c r="B13" s="22" t="s">
        <v>399</v>
      </c>
      <c r="C13" s="26" t="s">
        <v>400</v>
      </c>
      <c r="D13" s="17" t="s">
        <v>401</v>
      </c>
      <c r="E13" s="61">
        <v>49054</v>
      </c>
      <c r="F13" s="66">
        <v>221.209013</v>
      </c>
      <c r="G13" s="20">
        <v>2.6868320000000001E-2</v>
      </c>
    </row>
    <row r="14" spans="1:7" ht="12.75" x14ac:dyDescent="0.2">
      <c r="A14" s="21">
        <v>8</v>
      </c>
      <c r="B14" s="22" t="s">
        <v>356</v>
      </c>
      <c r="C14" s="26" t="s">
        <v>357</v>
      </c>
      <c r="D14" s="17" t="s">
        <v>187</v>
      </c>
      <c r="E14" s="61">
        <v>19951</v>
      </c>
      <c r="F14" s="66">
        <v>219.68046100000001</v>
      </c>
      <c r="G14" s="20">
        <v>2.668266E-2</v>
      </c>
    </row>
    <row r="15" spans="1:7" ht="12.75" x14ac:dyDescent="0.2">
      <c r="A15" s="21">
        <v>9</v>
      </c>
      <c r="B15" s="22" t="s">
        <v>395</v>
      </c>
      <c r="C15" s="26" t="s">
        <v>396</v>
      </c>
      <c r="D15" s="17" t="s">
        <v>237</v>
      </c>
      <c r="E15" s="61">
        <v>4731</v>
      </c>
      <c r="F15" s="66">
        <v>218.69993700000001</v>
      </c>
      <c r="G15" s="20">
        <v>2.6563564000000001E-2</v>
      </c>
    </row>
    <row r="16" spans="1:7" ht="12.75" x14ac:dyDescent="0.2">
      <c r="A16" s="21">
        <v>10</v>
      </c>
      <c r="B16" s="22" t="s">
        <v>562</v>
      </c>
      <c r="C16" s="26" t="s">
        <v>563</v>
      </c>
      <c r="D16" s="17" t="s">
        <v>178</v>
      </c>
      <c r="E16" s="61">
        <v>3579</v>
      </c>
      <c r="F16" s="66">
        <v>216.2521275</v>
      </c>
      <c r="G16" s="20">
        <v>2.6266250000000001E-2</v>
      </c>
    </row>
    <row r="17" spans="1:7" ht="25.5" x14ac:dyDescent="0.2">
      <c r="A17" s="21">
        <v>11</v>
      </c>
      <c r="B17" s="22" t="s">
        <v>363</v>
      </c>
      <c r="C17" s="26" t="s">
        <v>364</v>
      </c>
      <c r="D17" s="17" t="s">
        <v>74</v>
      </c>
      <c r="E17" s="61">
        <v>14000</v>
      </c>
      <c r="F17" s="66">
        <v>215.74700000000001</v>
      </c>
      <c r="G17" s="20">
        <v>2.6204897000000001E-2</v>
      </c>
    </row>
    <row r="18" spans="1:7" ht="25.5" x14ac:dyDescent="0.2">
      <c r="A18" s="21">
        <v>12</v>
      </c>
      <c r="B18" s="22" t="s">
        <v>350</v>
      </c>
      <c r="C18" s="26" t="s">
        <v>351</v>
      </c>
      <c r="D18" s="17" t="s">
        <v>178</v>
      </c>
      <c r="E18" s="61">
        <v>13870</v>
      </c>
      <c r="F18" s="66">
        <v>212.03068999999999</v>
      </c>
      <c r="G18" s="20">
        <v>2.5753509000000001E-2</v>
      </c>
    </row>
    <row r="19" spans="1:7" ht="12.75" x14ac:dyDescent="0.2">
      <c r="A19" s="21">
        <v>13</v>
      </c>
      <c r="B19" s="22" t="s">
        <v>391</v>
      </c>
      <c r="C19" s="26" t="s">
        <v>392</v>
      </c>
      <c r="D19" s="17" t="s">
        <v>187</v>
      </c>
      <c r="E19" s="61">
        <v>15267</v>
      </c>
      <c r="F19" s="66">
        <v>202.44041999999999</v>
      </c>
      <c r="G19" s="20">
        <v>2.4588663E-2</v>
      </c>
    </row>
    <row r="20" spans="1:7" ht="12.75" x14ac:dyDescent="0.2">
      <c r="A20" s="21">
        <v>14</v>
      </c>
      <c r="B20" s="22" t="s">
        <v>279</v>
      </c>
      <c r="C20" s="26" t="s">
        <v>280</v>
      </c>
      <c r="D20" s="17" t="s">
        <v>65</v>
      </c>
      <c r="E20" s="61">
        <v>163752</v>
      </c>
      <c r="F20" s="66">
        <v>195.02863199999999</v>
      </c>
      <c r="G20" s="20">
        <v>2.3688417999999999E-2</v>
      </c>
    </row>
    <row r="21" spans="1:7" ht="12.75" x14ac:dyDescent="0.2">
      <c r="A21" s="21">
        <v>15</v>
      </c>
      <c r="B21" s="22" t="s">
        <v>337</v>
      </c>
      <c r="C21" s="26" t="s">
        <v>338</v>
      </c>
      <c r="D21" s="17" t="s">
        <v>175</v>
      </c>
      <c r="E21" s="61">
        <v>4247</v>
      </c>
      <c r="F21" s="66">
        <v>192.0089935</v>
      </c>
      <c r="G21" s="20">
        <v>2.3321649E-2</v>
      </c>
    </row>
    <row r="22" spans="1:7" ht="12.75" x14ac:dyDescent="0.2">
      <c r="A22" s="21">
        <v>16</v>
      </c>
      <c r="B22" s="22" t="s">
        <v>452</v>
      </c>
      <c r="C22" s="26" t="s">
        <v>453</v>
      </c>
      <c r="D22" s="17" t="s">
        <v>178</v>
      </c>
      <c r="E22" s="61">
        <v>9093</v>
      </c>
      <c r="F22" s="66">
        <v>191.853207</v>
      </c>
      <c r="G22" s="20">
        <v>2.3302726999999999E-2</v>
      </c>
    </row>
    <row r="23" spans="1:7" ht="12.75" x14ac:dyDescent="0.2">
      <c r="A23" s="21">
        <v>17</v>
      </c>
      <c r="B23" s="22" t="s">
        <v>361</v>
      </c>
      <c r="C23" s="26" t="s">
        <v>362</v>
      </c>
      <c r="D23" s="17" t="s">
        <v>32</v>
      </c>
      <c r="E23" s="61">
        <v>54754</v>
      </c>
      <c r="F23" s="66">
        <v>186.629009</v>
      </c>
      <c r="G23" s="20">
        <v>2.2668190000000001E-2</v>
      </c>
    </row>
    <row r="24" spans="1:7" ht="12.75" x14ac:dyDescent="0.2">
      <c r="A24" s="21">
        <v>18</v>
      </c>
      <c r="B24" s="22" t="s">
        <v>369</v>
      </c>
      <c r="C24" s="26" t="s">
        <v>370</v>
      </c>
      <c r="D24" s="17" t="s">
        <v>32</v>
      </c>
      <c r="E24" s="61">
        <v>94399</v>
      </c>
      <c r="F24" s="66">
        <v>185.35243650000001</v>
      </c>
      <c r="G24" s="20">
        <v>2.2513136E-2</v>
      </c>
    </row>
    <row r="25" spans="1:7" ht="25.5" x14ac:dyDescent="0.2">
      <c r="A25" s="21">
        <v>19</v>
      </c>
      <c r="B25" s="22" t="s">
        <v>381</v>
      </c>
      <c r="C25" s="26" t="s">
        <v>382</v>
      </c>
      <c r="D25" s="17" t="s">
        <v>178</v>
      </c>
      <c r="E25" s="61">
        <v>37604</v>
      </c>
      <c r="F25" s="66">
        <v>183.37590599999999</v>
      </c>
      <c r="G25" s="20">
        <v>2.2273063999999999E-2</v>
      </c>
    </row>
    <row r="26" spans="1:7" ht="12.75" x14ac:dyDescent="0.2">
      <c r="A26" s="21">
        <v>20</v>
      </c>
      <c r="B26" s="22" t="s">
        <v>534</v>
      </c>
      <c r="C26" s="26" t="s">
        <v>535</v>
      </c>
      <c r="D26" s="17" t="s">
        <v>32</v>
      </c>
      <c r="E26" s="61">
        <v>133027</v>
      </c>
      <c r="F26" s="66">
        <v>182.0474495</v>
      </c>
      <c r="G26" s="20">
        <v>2.2111708000000001E-2</v>
      </c>
    </row>
    <row r="27" spans="1:7" ht="25.5" x14ac:dyDescent="0.2">
      <c r="A27" s="21">
        <v>21</v>
      </c>
      <c r="B27" s="22" t="s">
        <v>344</v>
      </c>
      <c r="C27" s="26" t="s">
        <v>345</v>
      </c>
      <c r="D27" s="17" t="s">
        <v>40</v>
      </c>
      <c r="E27" s="61">
        <v>3373</v>
      </c>
      <c r="F27" s="66">
        <v>179.83149499999999</v>
      </c>
      <c r="G27" s="20">
        <v>2.1842555E-2</v>
      </c>
    </row>
    <row r="28" spans="1:7" ht="25.5" x14ac:dyDescent="0.2">
      <c r="A28" s="21">
        <v>22</v>
      </c>
      <c r="B28" s="22" t="s">
        <v>241</v>
      </c>
      <c r="C28" s="26" t="s">
        <v>242</v>
      </c>
      <c r="D28" s="17" t="s">
        <v>13</v>
      </c>
      <c r="E28" s="61">
        <v>79827</v>
      </c>
      <c r="F28" s="66">
        <v>176.258016</v>
      </c>
      <c r="G28" s="20">
        <v>2.1408515999999999E-2</v>
      </c>
    </row>
    <row r="29" spans="1:7" ht="25.5" x14ac:dyDescent="0.2">
      <c r="A29" s="21">
        <v>23</v>
      </c>
      <c r="B29" s="22" t="s">
        <v>414</v>
      </c>
      <c r="C29" s="26" t="s">
        <v>415</v>
      </c>
      <c r="D29" s="17" t="s">
        <v>19</v>
      </c>
      <c r="E29" s="61">
        <v>18147</v>
      </c>
      <c r="F29" s="66">
        <v>171.8793105</v>
      </c>
      <c r="G29" s="20">
        <v>2.0876672999999998E-2</v>
      </c>
    </row>
    <row r="30" spans="1:7" ht="51" x14ac:dyDescent="0.2">
      <c r="A30" s="21">
        <v>24</v>
      </c>
      <c r="B30" s="22" t="s">
        <v>371</v>
      </c>
      <c r="C30" s="26" t="s">
        <v>372</v>
      </c>
      <c r="D30" s="17" t="s">
        <v>232</v>
      </c>
      <c r="E30" s="61">
        <v>96217</v>
      </c>
      <c r="F30" s="66">
        <v>170.0635475</v>
      </c>
      <c r="G30" s="20">
        <v>2.0656127999999999E-2</v>
      </c>
    </row>
    <row r="31" spans="1:7" ht="12.75" x14ac:dyDescent="0.2">
      <c r="A31" s="21">
        <v>25</v>
      </c>
      <c r="B31" s="22" t="s">
        <v>377</v>
      </c>
      <c r="C31" s="26" t="s">
        <v>378</v>
      </c>
      <c r="D31" s="17" t="s">
        <v>178</v>
      </c>
      <c r="E31" s="61">
        <v>33254</v>
      </c>
      <c r="F31" s="66">
        <v>162.97785400000001</v>
      </c>
      <c r="G31" s="20">
        <v>1.9795490999999998E-2</v>
      </c>
    </row>
    <row r="32" spans="1:7" ht="25.5" x14ac:dyDescent="0.2">
      <c r="A32" s="21">
        <v>26</v>
      </c>
      <c r="B32" s="22" t="s">
        <v>538</v>
      </c>
      <c r="C32" s="26" t="s">
        <v>539</v>
      </c>
      <c r="D32" s="17" t="s">
        <v>13</v>
      </c>
      <c r="E32" s="61">
        <v>15440</v>
      </c>
      <c r="F32" s="66">
        <v>161.40976000000001</v>
      </c>
      <c r="G32" s="20">
        <v>1.9605029E-2</v>
      </c>
    </row>
    <row r="33" spans="1:7" ht="12.75" x14ac:dyDescent="0.2">
      <c r="A33" s="21">
        <v>27</v>
      </c>
      <c r="B33" s="22" t="s">
        <v>23</v>
      </c>
      <c r="C33" s="26" t="s">
        <v>24</v>
      </c>
      <c r="D33" s="17" t="s">
        <v>25</v>
      </c>
      <c r="E33" s="61">
        <v>70209</v>
      </c>
      <c r="F33" s="66">
        <v>161.1647595</v>
      </c>
      <c r="G33" s="20">
        <v>1.9575271000000002E-2</v>
      </c>
    </row>
    <row r="34" spans="1:7" ht="25.5" x14ac:dyDescent="0.2">
      <c r="A34" s="21">
        <v>28</v>
      </c>
      <c r="B34" s="22" t="s">
        <v>564</v>
      </c>
      <c r="C34" s="26" t="s">
        <v>565</v>
      </c>
      <c r="D34" s="17" t="s">
        <v>16</v>
      </c>
      <c r="E34" s="61">
        <v>850709</v>
      </c>
      <c r="F34" s="66">
        <v>154.4036835</v>
      </c>
      <c r="G34" s="20">
        <v>1.8754061999999998E-2</v>
      </c>
    </row>
    <row r="35" spans="1:7" ht="12.75" x14ac:dyDescent="0.2">
      <c r="A35" s="21">
        <v>29</v>
      </c>
      <c r="B35" s="22" t="s">
        <v>358</v>
      </c>
      <c r="C35" s="26" t="s">
        <v>359</v>
      </c>
      <c r="D35" s="17" t="s">
        <v>360</v>
      </c>
      <c r="E35" s="61">
        <v>58035</v>
      </c>
      <c r="F35" s="66">
        <v>153.79275000000001</v>
      </c>
      <c r="G35" s="20">
        <v>1.8679857000000001E-2</v>
      </c>
    </row>
    <row r="36" spans="1:7" ht="12.75" x14ac:dyDescent="0.2">
      <c r="A36" s="21">
        <v>30</v>
      </c>
      <c r="B36" s="22" t="s">
        <v>425</v>
      </c>
      <c r="C36" s="26" t="s">
        <v>426</v>
      </c>
      <c r="D36" s="17" t="s">
        <v>309</v>
      </c>
      <c r="E36" s="61">
        <v>12111</v>
      </c>
      <c r="F36" s="66">
        <v>151.83560700000001</v>
      </c>
      <c r="G36" s="20">
        <v>1.8442139999999999E-2</v>
      </c>
    </row>
    <row r="37" spans="1:7" ht="25.5" x14ac:dyDescent="0.2">
      <c r="A37" s="21">
        <v>31</v>
      </c>
      <c r="B37" s="22" t="s">
        <v>466</v>
      </c>
      <c r="C37" s="26" t="s">
        <v>467</v>
      </c>
      <c r="D37" s="17" t="s">
        <v>178</v>
      </c>
      <c r="E37" s="61">
        <v>19269</v>
      </c>
      <c r="F37" s="66">
        <v>145.36533600000001</v>
      </c>
      <c r="G37" s="20">
        <v>1.7656253E-2</v>
      </c>
    </row>
    <row r="38" spans="1:7" ht="25.5" x14ac:dyDescent="0.2">
      <c r="A38" s="21">
        <v>32</v>
      </c>
      <c r="B38" s="22" t="s">
        <v>566</v>
      </c>
      <c r="C38" s="26" t="s">
        <v>567</v>
      </c>
      <c r="D38" s="17" t="s">
        <v>62</v>
      </c>
      <c r="E38" s="61">
        <v>84564</v>
      </c>
      <c r="F38" s="66">
        <v>144.51987600000001</v>
      </c>
      <c r="G38" s="20">
        <v>1.7553563000000001E-2</v>
      </c>
    </row>
    <row r="39" spans="1:7" ht="12.75" x14ac:dyDescent="0.2">
      <c r="A39" s="21">
        <v>33</v>
      </c>
      <c r="B39" s="22" t="s">
        <v>532</v>
      </c>
      <c r="C39" s="26" t="s">
        <v>533</v>
      </c>
      <c r="D39" s="17" t="s">
        <v>237</v>
      </c>
      <c r="E39" s="61">
        <v>19222</v>
      </c>
      <c r="F39" s="66">
        <v>136.014872</v>
      </c>
      <c r="G39" s="20">
        <v>1.6520534E-2</v>
      </c>
    </row>
    <row r="40" spans="1:7" ht="25.5" x14ac:dyDescent="0.2">
      <c r="A40" s="21">
        <v>34</v>
      </c>
      <c r="B40" s="22" t="s">
        <v>393</v>
      </c>
      <c r="C40" s="26" t="s">
        <v>394</v>
      </c>
      <c r="D40" s="17" t="s">
        <v>13</v>
      </c>
      <c r="E40" s="61">
        <v>10874</v>
      </c>
      <c r="F40" s="66">
        <v>133.951369</v>
      </c>
      <c r="G40" s="20">
        <v>1.6269899000000001E-2</v>
      </c>
    </row>
    <row r="41" spans="1:7" ht="12.75" x14ac:dyDescent="0.2">
      <c r="A41" s="21">
        <v>35</v>
      </c>
      <c r="B41" s="22" t="s">
        <v>352</v>
      </c>
      <c r="C41" s="26" t="s">
        <v>353</v>
      </c>
      <c r="D41" s="17" t="s">
        <v>175</v>
      </c>
      <c r="E41" s="61">
        <v>1687</v>
      </c>
      <c r="F41" s="66">
        <v>125.87634850000001</v>
      </c>
      <c r="G41" s="20">
        <v>1.5289097E-2</v>
      </c>
    </row>
    <row r="42" spans="1:7" ht="12.75" x14ac:dyDescent="0.2">
      <c r="A42" s="21">
        <v>36</v>
      </c>
      <c r="B42" s="22" t="s">
        <v>86</v>
      </c>
      <c r="C42" s="26" t="s">
        <v>87</v>
      </c>
      <c r="D42" s="17" t="s">
        <v>19</v>
      </c>
      <c r="E42" s="61">
        <v>13169</v>
      </c>
      <c r="F42" s="66">
        <v>123.80176899999999</v>
      </c>
      <c r="G42" s="20">
        <v>1.5037116E-2</v>
      </c>
    </row>
    <row r="43" spans="1:7" ht="12.75" x14ac:dyDescent="0.2">
      <c r="A43" s="21">
        <v>37</v>
      </c>
      <c r="B43" s="22" t="s">
        <v>568</v>
      </c>
      <c r="C43" s="26" t="s">
        <v>569</v>
      </c>
      <c r="D43" s="17" t="s">
        <v>217</v>
      </c>
      <c r="E43" s="61">
        <v>22253</v>
      </c>
      <c r="F43" s="66">
        <v>123.79343900000001</v>
      </c>
      <c r="G43" s="20">
        <v>1.5036104E-2</v>
      </c>
    </row>
    <row r="44" spans="1:7" ht="25.5" x14ac:dyDescent="0.2">
      <c r="A44" s="21">
        <v>38</v>
      </c>
      <c r="B44" s="22" t="s">
        <v>383</v>
      </c>
      <c r="C44" s="26" t="s">
        <v>384</v>
      </c>
      <c r="D44" s="17" t="s">
        <v>35</v>
      </c>
      <c r="E44" s="61">
        <v>10560</v>
      </c>
      <c r="F44" s="66">
        <v>110.4576</v>
      </c>
      <c r="G44" s="20">
        <v>1.3416315999999999E-2</v>
      </c>
    </row>
    <row r="45" spans="1:7" ht="12.75" x14ac:dyDescent="0.2">
      <c r="A45" s="21">
        <v>39</v>
      </c>
      <c r="B45" s="22" t="s">
        <v>354</v>
      </c>
      <c r="C45" s="26" t="s">
        <v>355</v>
      </c>
      <c r="D45" s="17" t="s">
        <v>248</v>
      </c>
      <c r="E45" s="61">
        <v>5557</v>
      </c>
      <c r="F45" s="66">
        <v>107.372354</v>
      </c>
      <c r="G45" s="20">
        <v>1.3041578999999999E-2</v>
      </c>
    </row>
    <row r="46" spans="1:7" ht="25.5" x14ac:dyDescent="0.2">
      <c r="A46" s="21">
        <v>40</v>
      </c>
      <c r="B46" s="22" t="s">
        <v>570</v>
      </c>
      <c r="C46" s="26" t="s">
        <v>571</v>
      </c>
      <c r="D46" s="17" t="s">
        <v>74</v>
      </c>
      <c r="E46" s="61">
        <v>12877</v>
      </c>
      <c r="F46" s="66">
        <v>100.376215</v>
      </c>
      <c r="G46" s="20">
        <v>1.2191819E-2</v>
      </c>
    </row>
    <row r="47" spans="1:7" ht="25.5" x14ac:dyDescent="0.2">
      <c r="A47" s="21">
        <v>41</v>
      </c>
      <c r="B47" s="22" t="s">
        <v>402</v>
      </c>
      <c r="C47" s="26" t="s">
        <v>403</v>
      </c>
      <c r="D47" s="17" t="s">
        <v>208</v>
      </c>
      <c r="E47" s="61">
        <v>10185</v>
      </c>
      <c r="F47" s="66">
        <v>93.457560000000001</v>
      </c>
      <c r="G47" s="20">
        <v>1.1351471E-2</v>
      </c>
    </row>
    <row r="48" spans="1:7" ht="12.75" x14ac:dyDescent="0.2">
      <c r="A48" s="21">
        <v>42</v>
      </c>
      <c r="B48" s="22" t="s">
        <v>406</v>
      </c>
      <c r="C48" s="26" t="s">
        <v>407</v>
      </c>
      <c r="D48" s="17" t="s">
        <v>32</v>
      </c>
      <c r="E48" s="61">
        <v>86590</v>
      </c>
      <c r="F48" s="66">
        <v>91.00609</v>
      </c>
      <c r="G48" s="20">
        <v>1.1053712E-2</v>
      </c>
    </row>
    <row r="49" spans="1:7" ht="12.75" x14ac:dyDescent="0.2">
      <c r="A49" s="21">
        <v>43</v>
      </c>
      <c r="B49" s="22" t="s">
        <v>420</v>
      </c>
      <c r="C49" s="26" t="s">
        <v>421</v>
      </c>
      <c r="D49" s="17" t="s">
        <v>178</v>
      </c>
      <c r="E49" s="61">
        <v>66122</v>
      </c>
      <c r="F49" s="66">
        <v>90.620200999999994</v>
      </c>
      <c r="G49" s="20">
        <v>1.1006841E-2</v>
      </c>
    </row>
    <row r="50" spans="1:7" ht="25.5" x14ac:dyDescent="0.2">
      <c r="A50" s="21">
        <v>44</v>
      </c>
      <c r="B50" s="22" t="s">
        <v>183</v>
      </c>
      <c r="C50" s="26" t="s">
        <v>184</v>
      </c>
      <c r="D50" s="17" t="s">
        <v>40</v>
      </c>
      <c r="E50" s="61">
        <v>34617</v>
      </c>
      <c r="F50" s="66">
        <v>83.703906000000003</v>
      </c>
      <c r="G50" s="20">
        <v>1.016678E-2</v>
      </c>
    </row>
    <row r="51" spans="1:7" ht="12.75" x14ac:dyDescent="0.2">
      <c r="A51" s="21">
        <v>45</v>
      </c>
      <c r="B51" s="22" t="s">
        <v>572</v>
      </c>
      <c r="C51" s="26" t="s">
        <v>573</v>
      </c>
      <c r="D51" s="17" t="s">
        <v>175</v>
      </c>
      <c r="E51" s="61">
        <v>25468</v>
      </c>
      <c r="F51" s="66">
        <v>78.989001999999999</v>
      </c>
      <c r="G51" s="20">
        <v>9.5941020000000002E-3</v>
      </c>
    </row>
    <row r="52" spans="1:7" ht="25.5" x14ac:dyDescent="0.2">
      <c r="A52" s="21">
        <v>46</v>
      </c>
      <c r="B52" s="22" t="s">
        <v>397</v>
      </c>
      <c r="C52" s="26" t="s">
        <v>398</v>
      </c>
      <c r="D52" s="17" t="s">
        <v>245</v>
      </c>
      <c r="E52" s="61">
        <v>7370</v>
      </c>
      <c r="F52" s="66">
        <v>70.040795000000003</v>
      </c>
      <c r="G52" s="20">
        <v>8.5072410000000005E-3</v>
      </c>
    </row>
    <row r="53" spans="1:7" ht="25.5" x14ac:dyDescent="0.2">
      <c r="A53" s="21">
        <v>47</v>
      </c>
      <c r="B53" s="22" t="s">
        <v>460</v>
      </c>
      <c r="C53" s="26" t="s">
        <v>461</v>
      </c>
      <c r="D53" s="17" t="s">
        <v>178</v>
      </c>
      <c r="E53" s="61">
        <v>2663</v>
      </c>
      <c r="F53" s="66">
        <v>18.369374000000001</v>
      </c>
      <c r="G53" s="20">
        <v>2.231167E-3</v>
      </c>
    </row>
    <row r="54" spans="1:7" ht="12.75" x14ac:dyDescent="0.2">
      <c r="A54" s="16"/>
      <c r="B54" s="17"/>
      <c r="C54" s="23" t="s">
        <v>120</v>
      </c>
      <c r="D54" s="27"/>
      <c r="E54" s="63"/>
      <c r="F54" s="68">
        <v>7888.7584579999993</v>
      </c>
      <c r="G54" s="28">
        <v>0.95817833800000007</v>
      </c>
    </row>
    <row r="55" spans="1:7" ht="12.75" x14ac:dyDescent="0.2">
      <c r="A55" s="21"/>
      <c r="B55" s="22"/>
      <c r="C55" s="29"/>
      <c r="D55" s="30"/>
      <c r="E55" s="61"/>
      <c r="F55" s="66"/>
      <c r="G55" s="20"/>
    </row>
    <row r="56" spans="1:7" ht="12.75" x14ac:dyDescent="0.2">
      <c r="A56" s="16"/>
      <c r="B56" s="17"/>
      <c r="C56" s="23" t="s">
        <v>121</v>
      </c>
      <c r="D56" s="24"/>
      <c r="E56" s="62"/>
      <c r="F56" s="67"/>
      <c r="G56" s="25"/>
    </row>
    <row r="57" spans="1:7" ht="12.75" x14ac:dyDescent="0.2">
      <c r="A57" s="16"/>
      <c r="B57" s="17"/>
      <c r="C57" s="23" t="s">
        <v>120</v>
      </c>
      <c r="D57" s="27"/>
      <c r="E57" s="63"/>
      <c r="F57" s="68">
        <v>0</v>
      </c>
      <c r="G57" s="28">
        <v>0</v>
      </c>
    </row>
    <row r="58" spans="1:7" ht="12.75" x14ac:dyDescent="0.2">
      <c r="A58" s="21"/>
      <c r="B58" s="22"/>
      <c r="C58" s="29"/>
      <c r="D58" s="30"/>
      <c r="E58" s="61"/>
      <c r="F58" s="66"/>
      <c r="G58" s="20"/>
    </row>
    <row r="59" spans="1:7" ht="12.75" x14ac:dyDescent="0.2">
      <c r="A59" s="31"/>
      <c r="B59" s="32"/>
      <c r="C59" s="23" t="s">
        <v>122</v>
      </c>
      <c r="D59" s="24"/>
      <c r="E59" s="62"/>
      <c r="F59" s="67"/>
      <c r="G59" s="25"/>
    </row>
    <row r="60" spans="1:7" ht="12.75" x14ac:dyDescent="0.2">
      <c r="A60" s="33"/>
      <c r="B60" s="34"/>
      <c r="C60" s="23" t="s">
        <v>120</v>
      </c>
      <c r="D60" s="35"/>
      <c r="E60" s="64"/>
      <c r="F60" s="69">
        <v>0</v>
      </c>
      <c r="G60" s="36">
        <v>0</v>
      </c>
    </row>
    <row r="61" spans="1:7" ht="12.75" x14ac:dyDescent="0.2">
      <c r="A61" s="33"/>
      <c r="B61" s="34"/>
      <c r="C61" s="29"/>
      <c r="D61" s="37"/>
      <c r="E61" s="65"/>
      <c r="F61" s="70"/>
      <c r="G61" s="38"/>
    </row>
    <row r="62" spans="1:7" ht="12.75" x14ac:dyDescent="0.2">
      <c r="A62" s="16"/>
      <c r="B62" s="17"/>
      <c r="C62" s="23" t="s">
        <v>123</v>
      </c>
      <c r="D62" s="24"/>
      <c r="E62" s="62"/>
      <c r="F62" s="67"/>
      <c r="G62" s="25"/>
    </row>
    <row r="63" spans="1:7" ht="12.75" x14ac:dyDescent="0.2">
      <c r="A63" s="16"/>
      <c r="B63" s="17"/>
      <c r="C63" s="23" t="s">
        <v>120</v>
      </c>
      <c r="D63" s="27"/>
      <c r="E63" s="63"/>
      <c r="F63" s="68">
        <v>0</v>
      </c>
      <c r="G63" s="28">
        <v>0</v>
      </c>
    </row>
    <row r="64" spans="1:7" ht="12.75" x14ac:dyDescent="0.2">
      <c r="A64" s="16"/>
      <c r="B64" s="17"/>
      <c r="C64" s="29"/>
      <c r="D64" s="19"/>
      <c r="E64" s="61"/>
      <c r="F64" s="66"/>
      <c r="G64" s="20"/>
    </row>
    <row r="65" spans="1:7" ht="12.75" x14ac:dyDescent="0.2">
      <c r="A65" s="16"/>
      <c r="B65" s="17"/>
      <c r="C65" s="23" t="s">
        <v>124</v>
      </c>
      <c r="D65" s="24"/>
      <c r="E65" s="62"/>
      <c r="F65" s="67"/>
      <c r="G65" s="25"/>
    </row>
    <row r="66" spans="1:7" ht="12.75" x14ac:dyDescent="0.2">
      <c r="A66" s="16"/>
      <c r="B66" s="17"/>
      <c r="C66" s="23" t="s">
        <v>120</v>
      </c>
      <c r="D66" s="27"/>
      <c r="E66" s="63"/>
      <c r="F66" s="68">
        <v>0</v>
      </c>
      <c r="G66" s="28">
        <v>0</v>
      </c>
    </row>
    <row r="67" spans="1:7" ht="12.75" x14ac:dyDescent="0.2">
      <c r="A67" s="16"/>
      <c r="B67" s="17"/>
      <c r="C67" s="29"/>
      <c r="D67" s="19"/>
      <c r="E67" s="61"/>
      <c r="F67" s="66"/>
      <c r="G67" s="20"/>
    </row>
    <row r="68" spans="1:7" ht="12.75" x14ac:dyDescent="0.2">
      <c r="A68" s="16"/>
      <c r="B68" s="17"/>
      <c r="C68" s="23" t="s">
        <v>125</v>
      </c>
      <c r="D68" s="24"/>
      <c r="E68" s="62"/>
      <c r="F68" s="67"/>
      <c r="G68" s="25"/>
    </row>
    <row r="69" spans="1:7" ht="12.75" x14ac:dyDescent="0.2">
      <c r="A69" s="16"/>
      <c r="B69" s="17"/>
      <c r="C69" s="23" t="s">
        <v>120</v>
      </c>
      <c r="D69" s="27"/>
      <c r="E69" s="63"/>
      <c r="F69" s="68">
        <v>0</v>
      </c>
      <c r="G69" s="28">
        <v>0</v>
      </c>
    </row>
    <row r="70" spans="1:7" ht="12.75" x14ac:dyDescent="0.2">
      <c r="A70" s="16"/>
      <c r="B70" s="17"/>
      <c r="C70" s="29"/>
      <c r="D70" s="19"/>
      <c r="E70" s="61"/>
      <c r="F70" s="66"/>
      <c r="G70" s="20"/>
    </row>
    <row r="71" spans="1:7" ht="25.5" x14ac:dyDescent="0.2">
      <c r="A71" s="21"/>
      <c r="B71" s="22"/>
      <c r="C71" s="39" t="s">
        <v>126</v>
      </c>
      <c r="D71" s="40"/>
      <c r="E71" s="63"/>
      <c r="F71" s="68">
        <v>7888.7584579999993</v>
      </c>
      <c r="G71" s="28">
        <v>0.95817833800000007</v>
      </c>
    </row>
    <row r="72" spans="1:7" ht="12.75" x14ac:dyDescent="0.2">
      <c r="A72" s="16"/>
      <c r="B72" s="17"/>
      <c r="C72" s="26"/>
      <c r="D72" s="19"/>
      <c r="E72" s="61"/>
      <c r="F72" s="66"/>
      <c r="G72" s="20"/>
    </row>
    <row r="73" spans="1:7" ht="12.75" x14ac:dyDescent="0.2">
      <c r="A73" s="16"/>
      <c r="B73" s="17"/>
      <c r="C73" s="18" t="s">
        <v>127</v>
      </c>
      <c r="D73" s="19"/>
      <c r="E73" s="61"/>
      <c r="F73" s="66"/>
      <c r="G73" s="20"/>
    </row>
    <row r="74" spans="1:7" ht="25.5" x14ac:dyDescent="0.2">
      <c r="A74" s="16"/>
      <c r="B74" s="17"/>
      <c r="C74" s="23" t="s">
        <v>10</v>
      </c>
      <c r="D74" s="24"/>
      <c r="E74" s="62"/>
      <c r="F74" s="67"/>
      <c r="G74" s="25"/>
    </row>
    <row r="75" spans="1:7" ht="12.75" x14ac:dyDescent="0.2">
      <c r="A75" s="21"/>
      <c r="B75" s="22"/>
      <c r="C75" s="23" t="s">
        <v>120</v>
      </c>
      <c r="D75" s="27"/>
      <c r="E75" s="63"/>
      <c r="F75" s="68">
        <v>0</v>
      </c>
      <c r="G75" s="28">
        <v>0</v>
      </c>
    </row>
    <row r="76" spans="1:7" ht="12.75" x14ac:dyDescent="0.2">
      <c r="A76" s="21"/>
      <c r="B76" s="22"/>
      <c r="C76" s="29"/>
      <c r="D76" s="19"/>
      <c r="E76" s="61"/>
      <c r="F76" s="66"/>
      <c r="G76" s="20"/>
    </row>
    <row r="77" spans="1:7" ht="12.75" x14ac:dyDescent="0.2">
      <c r="A77" s="16"/>
      <c r="B77" s="41"/>
      <c r="C77" s="23" t="s">
        <v>128</v>
      </c>
      <c r="D77" s="24"/>
      <c r="E77" s="62"/>
      <c r="F77" s="67"/>
      <c r="G77" s="25"/>
    </row>
    <row r="78" spans="1:7" ht="12.75" x14ac:dyDescent="0.2">
      <c r="A78" s="21"/>
      <c r="B78" s="22"/>
      <c r="C78" s="23" t="s">
        <v>120</v>
      </c>
      <c r="D78" s="27"/>
      <c r="E78" s="63"/>
      <c r="F78" s="68">
        <v>0</v>
      </c>
      <c r="G78" s="28">
        <v>0</v>
      </c>
    </row>
    <row r="79" spans="1:7" ht="12.75" x14ac:dyDescent="0.2">
      <c r="A79" s="21"/>
      <c r="B79" s="22"/>
      <c r="C79" s="29"/>
      <c r="D79" s="19"/>
      <c r="E79" s="61"/>
      <c r="F79" s="71"/>
      <c r="G79" s="42"/>
    </row>
    <row r="80" spans="1:7" ht="12.75" x14ac:dyDescent="0.2">
      <c r="A80" s="16"/>
      <c r="B80" s="17"/>
      <c r="C80" s="23" t="s">
        <v>129</v>
      </c>
      <c r="D80" s="24"/>
      <c r="E80" s="62"/>
      <c r="F80" s="67"/>
      <c r="G80" s="25"/>
    </row>
    <row r="81" spans="1:7" ht="12.75" x14ac:dyDescent="0.2">
      <c r="A81" s="21"/>
      <c r="B81" s="22"/>
      <c r="C81" s="23" t="s">
        <v>120</v>
      </c>
      <c r="D81" s="27"/>
      <c r="E81" s="63"/>
      <c r="F81" s="68">
        <v>0</v>
      </c>
      <c r="G81" s="28">
        <v>0</v>
      </c>
    </row>
    <row r="82" spans="1:7" ht="12.75" x14ac:dyDescent="0.2">
      <c r="A82" s="16"/>
      <c r="B82" s="17"/>
      <c r="C82" s="29"/>
      <c r="D82" s="19"/>
      <c r="E82" s="61"/>
      <c r="F82" s="66"/>
      <c r="G82" s="20"/>
    </row>
    <row r="83" spans="1:7" ht="25.5" x14ac:dyDescent="0.2">
      <c r="A83" s="16"/>
      <c r="B83" s="41"/>
      <c r="C83" s="23" t="s">
        <v>130</v>
      </c>
      <c r="D83" s="24"/>
      <c r="E83" s="62"/>
      <c r="F83" s="67"/>
      <c r="G83" s="25"/>
    </row>
    <row r="84" spans="1:7" ht="12.75" x14ac:dyDescent="0.2">
      <c r="A84" s="21"/>
      <c r="B84" s="22"/>
      <c r="C84" s="23" t="s">
        <v>120</v>
      </c>
      <c r="D84" s="27"/>
      <c r="E84" s="63"/>
      <c r="F84" s="68">
        <v>0</v>
      </c>
      <c r="G84" s="28">
        <v>0</v>
      </c>
    </row>
    <row r="85" spans="1:7" ht="12.75" x14ac:dyDescent="0.2">
      <c r="A85" s="21"/>
      <c r="B85" s="22"/>
      <c r="C85" s="29"/>
      <c r="D85" s="19"/>
      <c r="E85" s="61"/>
      <c r="F85" s="66"/>
      <c r="G85" s="20"/>
    </row>
    <row r="86" spans="1:7" ht="12.75" x14ac:dyDescent="0.2">
      <c r="A86" s="21"/>
      <c r="B86" s="22"/>
      <c r="C86" s="43" t="s">
        <v>131</v>
      </c>
      <c r="D86" s="40"/>
      <c r="E86" s="63"/>
      <c r="F86" s="68">
        <v>0</v>
      </c>
      <c r="G86" s="28">
        <v>0</v>
      </c>
    </row>
    <row r="87" spans="1:7" ht="12.75" x14ac:dyDescent="0.2">
      <c r="A87" s="21"/>
      <c r="B87" s="22"/>
      <c r="C87" s="26"/>
      <c r="D87" s="19"/>
      <c r="E87" s="61"/>
      <c r="F87" s="66"/>
      <c r="G87" s="20"/>
    </row>
    <row r="88" spans="1:7" ht="12.75" x14ac:dyDescent="0.2">
      <c r="A88" s="16"/>
      <c r="B88" s="17"/>
      <c r="C88" s="18" t="s">
        <v>132</v>
      </c>
      <c r="D88" s="19"/>
      <c r="E88" s="61"/>
      <c r="F88" s="66"/>
      <c r="G88" s="20"/>
    </row>
    <row r="89" spans="1:7" ht="12.75" x14ac:dyDescent="0.2">
      <c r="A89" s="21"/>
      <c r="B89" s="22"/>
      <c r="C89" s="23" t="s">
        <v>133</v>
      </c>
      <c r="D89" s="24"/>
      <c r="E89" s="62"/>
      <c r="F89" s="67"/>
      <c r="G89" s="25"/>
    </row>
    <row r="90" spans="1:7" ht="12.75" x14ac:dyDescent="0.2">
      <c r="A90" s="21"/>
      <c r="B90" s="22"/>
      <c r="C90" s="23" t="s">
        <v>120</v>
      </c>
      <c r="D90" s="40"/>
      <c r="E90" s="63"/>
      <c r="F90" s="68">
        <v>0</v>
      </c>
      <c r="G90" s="28">
        <v>0</v>
      </c>
    </row>
    <row r="91" spans="1:7" ht="12.75" x14ac:dyDescent="0.2">
      <c r="A91" s="21"/>
      <c r="B91" s="22"/>
      <c r="C91" s="29"/>
      <c r="D91" s="22"/>
      <c r="E91" s="61"/>
      <c r="F91" s="66"/>
      <c r="G91" s="20"/>
    </row>
    <row r="92" spans="1:7" ht="12.75" x14ac:dyDescent="0.2">
      <c r="A92" s="21"/>
      <c r="B92" s="22"/>
      <c r="C92" s="23" t="s">
        <v>134</v>
      </c>
      <c r="D92" s="24"/>
      <c r="E92" s="62"/>
      <c r="F92" s="67"/>
      <c r="G92" s="25"/>
    </row>
    <row r="93" spans="1:7" ht="12.75" x14ac:dyDescent="0.2">
      <c r="A93" s="21"/>
      <c r="B93" s="22"/>
      <c r="C93" s="23" t="s">
        <v>120</v>
      </c>
      <c r="D93" s="40"/>
      <c r="E93" s="63"/>
      <c r="F93" s="68">
        <v>0</v>
      </c>
      <c r="G93" s="28">
        <v>0</v>
      </c>
    </row>
    <row r="94" spans="1:7" ht="12.75" x14ac:dyDescent="0.2">
      <c r="A94" s="21"/>
      <c r="B94" s="22"/>
      <c r="C94" s="29"/>
      <c r="D94" s="22"/>
      <c r="E94" s="61"/>
      <c r="F94" s="66"/>
      <c r="G94" s="20"/>
    </row>
    <row r="95" spans="1:7" ht="12.75" x14ac:dyDescent="0.2">
      <c r="A95" s="21"/>
      <c r="B95" s="22"/>
      <c r="C95" s="23" t="s">
        <v>135</v>
      </c>
      <c r="D95" s="24"/>
      <c r="E95" s="62"/>
      <c r="F95" s="67"/>
      <c r="G95" s="25"/>
    </row>
    <row r="96" spans="1:7" ht="12.75" x14ac:dyDescent="0.2">
      <c r="A96" s="21"/>
      <c r="B96" s="22"/>
      <c r="C96" s="23" t="s">
        <v>120</v>
      </c>
      <c r="D96" s="40"/>
      <c r="E96" s="63"/>
      <c r="F96" s="68">
        <v>0</v>
      </c>
      <c r="G96" s="28">
        <v>0</v>
      </c>
    </row>
    <row r="97" spans="1:7" ht="12.75" x14ac:dyDescent="0.2">
      <c r="A97" s="21"/>
      <c r="B97" s="22"/>
      <c r="C97" s="29"/>
      <c r="D97" s="22"/>
      <c r="E97" s="61"/>
      <c r="F97" s="66"/>
      <c r="G97" s="20"/>
    </row>
    <row r="98" spans="1:7" ht="12.75" x14ac:dyDescent="0.2">
      <c r="A98" s="21"/>
      <c r="B98" s="22"/>
      <c r="C98" s="23" t="s">
        <v>136</v>
      </c>
      <c r="D98" s="24"/>
      <c r="E98" s="62"/>
      <c r="F98" s="67"/>
      <c r="G98" s="25"/>
    </row>
    <row r="99" spans="1:7" ht="12.75" x14ac:dyDescent="0.2">
      <c r="A99" s="21">
        <v>1</v>
      </c>
      <c r="B99" s="22"/>
      <c r="C99" s="26" t="s">
        <v>137</v>
      </c>
      <c r="D99" s="30"/>
      <c r="E99" s="61"/>
      <c r="F99" s="66">
        <v>181.97073510000001</v>
      </c>
      <c r="G99" s="20">
        <v>2.210239E-2</v>
      </c>
    </row>
    <row r="100" spans="1:7" ht="12.75" x14ac:dyDescent="0.2">
      <c r="A100" s="21"/>
      <c r="B100" s="22"/>
      <c r="C100" s="23" t="s">
        <v>120</v>
      </c>
      <c r="D100" s="40"/>
      <c r="E100" s="63"/>
      <c r="F100" s="68">
        <v>181.97073510000001</v>
      </c>
      <c r="G100" s="28">
        <v>2.210239E-2</v>
      </c>
    </row>
    <row r="101" spans="1:7" ht="12.75" x14ac:dyDescent="0.2">
      <c r="A101" s="21"/>
      <c r="B101" s="22"/>
      <c r="C101" s="29"/>
      <c r="D101" s="22"/>
      <c r="E101" s="61"/>
      <c r="F101" s="66"/>
      <c r="G101" s="20"/>
    </row>
    <row r="102" spans="1:7" ht="25.5" x14ac:dyDescent="0.2">
      <c r="A102" s="21"/>
      <c r="B102" s="22"/>
      <c r="C102" s="39" t="s">
        <v>138</v>
      </c>
      <c r="D102" s="40"/>
      <c r="E102" s="63"/>
      <c r="F102" s="68">
        <v>181.97073510000001</v>
      </c>
      <c r="G102" s="28">
        <v>2.210239E-2</v>
      </c>
    </row>
    <row r="103" spans="1:7" ht="12.75" x14ac:dyDescent="0.2">
      <c r="A103" s="21"/>
      <c r="B103" s="22"/>
      <c r="C103" s="44"/>
      <c r="D103" s="22"/>
      <c r="E103" s="61"/>
      <c r="F103" s="66"/>
      <c r="G103" s="20"/>
    </row>
    <row r="104" spans="1:7" ht="12.75" x14ac:dyDescent="0.2">
      <c r="A104" s="16"/>
      <c r="B104" s="17"/>
      <c r="C104" s="18" t="s">
        <v>139</v>
      </c>
      <c r="D104" s="19"/>
      <c r="E104" s="61"/>
      <c r="F104" s="66"/>
      <c r="G104" s="20"/>
    </row>
    <row r="105" spans="1:7" ht="25.5" x14ac:dyDescent="0.2">
      <c r="A105" s="21"/>
      <c r="B105" s="22"/>
      <c r="C105" s="23" t="s">
        <v>140</v>
      </c>
      <c r="D105" s="24"/>
      <c r="E105" s="62"/>
      <c r="F105" s="67"/>
      <c r="G105" s="25"/>
    </row>
    <row r="106" spans="1:7" ht="12.75" x14ac:dyDescent="0.2">
      <c r="A106" s="21"/>
      <c r="B106" s="22"/>
      <c r="C106" s="23" t="s">
        <v>120</v>
      </c>
      <c r="D106" s="40"/>
      <c r="E106" s="63"/>
      <c r="F106" s="68">
        <v>0</v>
      </c>
      <c r="G106" s="28">
        <v>0</v>
      </c>
    </row>
    <row r="107" spans="1:7" ht="12.75" x14ac:dyDescent="0.2">
      <c r="A107" s="21"/>
      <c r="B107" s="22"/>
      <c r="C107" s="29"/>
      <c r="D107" s="22"/>
      <c r="E107" s="61"/>
      <c r="F107" s="66"/>
      <c r="G107" s="20"/>
    </row>
    <row r="108" spans="1:7" ht="12.75" x14ac:dyDescent="0.2">
      <c r="A108" s="16"/>
      <c r="B108" s="17"/>
      <c r="C108" s="18" t="s">
        <v>141</v>
      </c>
      <c r="D108" s="19"/>
      <c r="E108" s="61"/>
      <c r="F108" s="66"/>
      <c r="G108" s="20"/>
    </row>
    <row r="109" spans="1:7" ht="25.5" x14ac:dyDescent="0.2">
      <c r="A109" s="21"/>
      <c r="B109" s="22"/>
      <c r="C109" s="23" t="s">
        <v>142</v>
      </c>
      <c r="D109" s="24"/>
      <c r="E109" s="62"/>
      <c r="F109" s="67"/>
      <c r="G109" s="25"/>
    </row>
    <row r="110" spans="1:7" ht="12.75" x14ac:dyDescent="0.2">
      <c r="A110" s="21"/>
      <c r="B110" s="22"/>
      <c r="C110" s="23" t="s">
        <v>120</v>
      </c>
      <c r="D110" s="40"/>
      <c r="E110" s="63"/>
      <c r="F110" s="68">
        <v>0</v>
      </c>
      <c r="G110" s="28">
        <v>0</v>
      </c>
    </row>
    <row r="111" spans="1:7" ht="12.75" x14ac:dyDescent="0.2">
      <c r="A111" s="21"/>
      <c r="B111" s="22"/>
      <c r="C111" s="29"/>
      <c r="D111" s="22"/>
      <c r="E111" s="61"/>
      <c r="F111" s="66"/>
      <c r="G111" s="20"/>
    </row>
    <row r="112" spans="1:7" ht="25.5" x14ac:dyDescent="0.2">
      <c r="A112" s="21"/>
      <c r="B112" s="22"/>
      <c r="C112" s="23" t="s">
        <v>143</v>
      </c>
      <c r="D112" s="24"/>
      <c r="E112" s="62"/>
      <c r="F112" s="67"/>
      <c r="G112" s="25"/>
    </row>
    <row r="113" spans="1:7" ht="12.75" x14ac:dyDescent="0.2">
      <c r="A113" s="21"/>
      <c r="B113" s="22"/>
      <c r="C113" s="23" t="s">
        <v>120</v>
      </c>
      <c r="D113" s="40"/>
      <c r="E113" s="63"/>
      <c r="F113" s="68">
        <v>0</v>
      </c>
      <c r="G113" s="28">
        <v>0</v>
      </c>
    </row>
    <row r="114" spans="1:7" ht="12.75" x14ac:dyDescent="0.2">
      <c r="A114" s="21"/>
      <c r="B114" s="22"/>
      <c r="C114" s="29"/>
      <c r="D114" s="22"/>
      <c r="E114" s="61"/>
      <c r="F114" s="71"/>
      <c r="G114" s="42"/>
    </row>
    <row r="115" spans="1:7" ht="25.5" x14ac:dyDescent="0.2">
      <c r="A115" s="21"/>
      <c r="B115" s="22"/>
      <c r="C115" s="44" t="s">
        <v>144</v>
      </c>
      <c r="D115" s="22"/>
      <c r="E115" s="61"/>
      <c r="F115" s="71">
        <v>162.35031229000001</v>
      </c>
      <c r="G115" s="42">
        <v>1.9719269000000001E-2</v>
      </c>
    </row>
    <row r="116" spans="1:7" ht="12.75" x14ac:dyDescent="0.2">
      <c r="A116" s="21"/>
      <c r="B116" s="22"/>
      <c r="C116" s="45" t="s">
        <v>145</v>
      </c>
      <c r="D116" s="27"/>
      <c r="E116" s="63"/>
      <c r="F116" s="68">
        <v>8233.0795053900001</v>
      </c>
      <c r="G116" s="28">
        <v>0.99999999700000008</v>
      </c>
    </row>
    <row r="118" spans="1:7" ht="12.75" x14ac:dyDescent="0.2">
      <c r="B118" s="156"/>
      <c r="C118" s="156"/>
      <c r="D118" s="156"/>
      <c r="E118" s="156"/>
      <c r="F118" s="156"/>
    </row>
    <row r="119" spans="1:7" ht="12.75" x14ac:dyDescent="0.2">
      <c r="B119" s="156"/>
      <c r="C119" s="156"/>
      <c r="D119" s="156"/>
      <c r="E119" s="156"/>
      <c r="F119" s="156"/>
    </row>
    <row r="121" spans="1:7" ht="12.75" x14ac:dyDescent="0.2">
      <c r="B121" s="51" t="s">
        <v>146</v>
      </c>
      <c r="C121" s="52"/>
      <c r="D121" s="53"/>
    </row>
    <row r="122" spans="1:7" ht="12.75" x14ac:dyDescent="0.2">
      <c r="B122" s="54" t="s">
        <v>147</v>
      </c>
      <c r="C122" s="55"/>
      <c r="D122" s="78" t="s">
        <v>148</v>
      </c>
    </row>
    <row r="123" spans="1:7" ht="12.75" x14ac:dyDescent="0.2">
      <c r="B123" s="54" t="s">
        <v>149</v>
      </c>
      <c r="C123" s="55"/>
      <c r="D123" s="78" t="s">
        <v>148</v>
      </c>
    </row>
    <row r="124" spans="1:7" ht="12.75" x14ac:dyDescent="0.2">
      <c r="B124" s="56" t="s">
        <v>150</v>
      </c>
      <c r="C124" s="55"/>
      <c r="D124" s="57"/>
    </row>
    <row r="125" spans="1:7" ht="25.5" customHeight="1" x14ac:dyDescent="0.2">
      <c r="B125" s="57"/>
      <c r="C125" s="47" t="s">
        <v>151</v>
      </c>
      <c r="D125" s="48" t="s">
        <v>152</v>
      </c>
    </row>
    <row r="126" spans="1:7" ht="12.75" customHeight="1" x14ac:dyDescent="0.2">
      <c r="B126" s="72" t="s">
        <v>153</v>
      </c>
      <c r="C126" s="73" t="s">
        <v>154</v>
      </c>
      <c r="D126" s="73" t="s">
        <v>155</v>
      </c>
    </row>
    <row r="127" spans="1:7" ht="12.75" x14ac:dyDescent="0.2">
      <c r="B127" s="57" t="s">
        <v>156</v>
      </c>
      <c r="C127" s="58">
        <v>15.708500000000001</v>
      </c>
      <c r="D127" s="58">
        <v>14.9381</v>
      </c>
    </row>
    <row r="128" spans="1:7" ht="12.75" x14ac:dyDescent="0.2">
      <c r="B128" s="57" t="s">
        <v>157</v>
      </c>
      <c r="C128" s="58">
        <v>13.4895</v>
      </c>
      <c r="D128" s="58">
        <v>12.8279</v>
      </c>
    </row>
    <row r="129" spans="2:4" ht="12.75" x14ac:dyDescent="0.2">
      <c r="B129" s="57" t="s">
        <v>158</v>
      </c>
      <c r="C129" s="58">
        <v>15.3901</v>
      </c>
      <c r="D129" s="58">
        <v>14.631</v>
      </c>
    </row>
    <row r="130" spans="2:4" ht="12.75" x14ac:dyDescent="0.2">
      <c r="B130" s="57" t="s">
        <v>159</v>
      </c>
      <c r="C130" s="58">
        <v>13.1754</v>
      </c>
      <c r="D130" s="58">
        <v>12.525499999999999</v>
      </c>
    </row>
    <row r="132" spans="2:4" ht="12.75" x14ac:dyDescent="0.2">
      <c r="B132" s="74" t="s">
        <v>160</v>
      </c>
      <c r="C132" s="59"/>
      <c r="D132" s="75" t="s">
        <v>148</v>
      </c>
    </row>
    <row r="133" spans="2:4" ht="24.75" customHeight="1" x14ac:dyDescent="0.2">
      <c r="B133" s="76"/>
      <c r="C133" s="76"/>
    </row>
    <row r="134" spans="2:4" ht="15" x14ac:dyDescent="0.25">
      <c r="B134" s="79"/>
      <c r="C134" s="77"/>
      <c r="D134"/>
    </row>
    <row r="136" spans="2:4" ht="12.75" x14ac:dyDescent="0.2">
      <c r="B136" s="56" t="s">
        <v>161</v>
      </c>
      <c r="C136" s="55"/>
      <c r="D136" s="80" t="s">
        <v>148</v>
      </c>
    </row>
    <row r="137" spans="2:4" ht="12.75" x14ac:dyDescent="0.2">
      <c r="B137" s="56" t="s">
        <v>162</v>
      </c>
      <c r="C137" s="55"/>
      <c r="D137" s="80" t="s">
        <v>148</v>
      </c>
    </row>
    <row r="138" spans="2:4" ht="12.75" x14ac:dyDescent="0.2">
      <c r="B138" s="56" t="s">
        <v>163</v>
      </c>
      <c r="C138" s="55"/>
      <c r="D138" s="60">
        <v>7.1800642359174816E-3</v>
      </c>
    </row>
    <row r="139" spans="2:4" ht="12.75" x14ac:dyDescent="0.2">
      <c r="B139" s="56" t="s">
        <v>164</v>
      </c>
      <c r="C139" s="55"/>
      <c r="D139" s="60" t="s">
        <v>148</v>
      </c>
    </row>
  </sheetData>
  <mergeCells count="5">
    <mergeCell ref="A1:G1"/>
    <mergeCell ref="A2:G2"/>
    <mergeCell ref="A3:G3"/>
    <mergeCell ref="B118:F118"/>
    <mergeCell ref="B119:F11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workbookViewId="0">
      <selection sqref="A1:G1"/>
    </sheetView>
  </sheetViews>
  <sheetFormatPr defaultRowHeight="15.95" customHeight="1" x14ac:dyDescent="0.2"/>
  <cols>
    <col min="1" max="1" width="5.7109375" style="46" customWidth="1"/>
    <col min="2" max="2" width="22.7109375" style="46" customWidth="1"/>
    <col min="3" max="3" width="25.7109375" style="46" customWidth="1"/>
    <col min="4" max="4" width="14.7109375" style="46" customWidth="1"/>
    <col min="5" max="10" width="13.7109375" style="46" customWidth="1"/>
    <col min="11" max="16384" width="9.140625" style="46"/>
  </cols>
  <sheetData>
    <row r="1" spans="1:7" ht="15" x14ac:dyDescent="0.2">
      <c r="A1" s="153" t="s">
        <v>0</v>
      </c>
      <c r="B1" s="154"/>
      <c r="C1" s="154"/>
      <c r="D1" s="154"/>
      <c r="E1" s="154"/>
      <c r="F1" s="154"/>
      <c r="G1" s="155"/>
    </row>
    <row r="2" spans="1:7" ht="15" x14ac:dyDescent="0.2">
      <c r="A2" s="153" t="s">
        <v>240</v>
      </c>
      <c r="B2" s="154"/>
      <c r="C2" s="154"/>
      <c r="D2" s="154"/>
      <c r="E2" s="154"/>
      <c r="F2" s="154"/>
      <c r="G2" s="155"/>
    </row>
    <row r="3" spans="1:7" ht="15" x14ac:dyDescent="0.2">
      <c r="A3" s="153" t="s">
        <v>1152</v>
      </c>
      <c r="B3" s="154"/>
      <c r="C3" s="154"/>
      <c r="D3" s="154"/>
      <c r="E3" s="154"/>
      <c r="F3" s="154"/>
      <c r="G3" s="155"/>
    </row>
    <row r="4" spans="1:7" ht="30" x14ac:dyDescent="0.2">
      <c r="A4" s="49" t="s">
        <v>2</v>
      </c>
      <c r="B4" s="49" t="s">
        <v>3</v>
      </c>
      <c r="C4" s="81" t="s">
        <v>4</v>
      </c>
      <c r="D4" s="50" t="s">
        <v>5</v>
      </c>
      <c r="E4" s="49" t="s">
        <v>6</v>
      </c>
      <c r="F4" s="49" t="s">
        <v>7</v>
      </c>
      <c r="G4" s="49" t="s">
        <v>8</v>
      </c>
    </row>
    <row r="5" spans="1:7" ht="12.75" x14ac:dyDescent="0.2">
      <c r="A5" s="16"/>
      <c r="B5" s="17"/>
      <c r="C5" s="18" t="s">
        <v>9</v>
      </c>
      <c r="D5" s="19"/>
      <c r="E5" s="61"/>
      <c r="F5" s="66"/>
      <c r="G5" s="20"/>
    </row>
    <row r="6" spans="1:7" ht="28.5" customHeight="1" x14ac:dyDescent="0.2">
      <c r="A6" s="21"/>
      <c r="B6" s="22"/>
      <c r="C6" s="23" t="s">
        <v>10</v>
      </c>
      <c r="D6" s="24"/>
      <c r="E6" s="62"/>
      <c r="F6" s="67"/>
      <c r="G6" s="25"/>
    </row>
    <row r="7" spans="1:7" ht="25.5" x14ac:dyDescent="0.2">
      <c r="A7" s="21">
        <v>1</v>
      </c>
      <c r="B7" s="22" t="s">
        <v>209</v>
      </c>
      <c r="C7" s="26" t="s">
        <v>210</v>
      </c>
      <c r="D7" s="17" t="s">
        <v>40</v>
      </c>
      <c r="E7" s="61">
        <v>44076</v>
      </c>
      <c r="F7" s="66">
        <v>212.55651</v>
      </c>
      <c r="G7" s="20">
        <v>4.2560951999999999E-2</v>
      </c>
    </row>
    <row r="8" spans="1:7" ht="25.5" x14ac:dyDescent="0.2">
      <c r="A8" s="21">
        <v>2</v>
      </c>
      <c r="B8" s="22" t="s">
        <v>241</v>
      </c>
      <c r="C8" s="26" t="s">
        <v>242</v>
      </c>
      <c r="D8" s="17" t="s">
        <v>13</v>
      </c>
      <c r="E8" s="61">
        <v>87956</v>
      </c>
      <c r="F8" s="66">
        <v>194.20684800000001</v>
      </c>
      <c r="G8" s="20">
        <v>3.8886733E-2</v>
      </c>
    </row>
    <row r="9" spans="1:7" ht="25.5" x14ac:dyDescent="0.2">
      <c r="A9" s="21">
        <v>3</v>
      </c>
      <c r="B9" s="22" t="s">
        <v>75</v>
      </c>
      <c r="C9" s="26" t="s">
        <v>76</v>
      </c>
      <c r="D9" s="17" t="s">
        <v>74</v>
      </c>
      <c r="E9" s="61">
        <v>27114</v>
      </c>
      <c r="F9" s="66">
        <v>190.00135499999999</v>
      </c>
      <c r="G9" s="20">
        <v>3.8044652999999998E-2</v>
      </c>
    </row>
    <row r="10" spans="1:7" ht="25.5" x14ac:dyDescent="0.2">
      <c r="A10" s="21">
        <v>4</v>
      </c>
      <c r="B10" s="22" t="s">
        <v>243</v>
      </c>
      <c r="C10" s="26" t="s">
        <v>244</v>
      </c>
      <c r="D10" s="17" t="s">
        <v>245</v>
      </c>
      <c r="E10" s="61">
        <v>65000</v>
      </c>
      <c r="F10" s="66">
        <v>184.92500000000001</v>
      </c>
      <c r="G10" s="20">
        <v>3.7028195999999999E-2</v>
      </c>
    </row>
    <row r="11" spans="1:7" ht="25.5" x14ac:dyDescent="0.2">
      <c r="A11" s="21">
        <v>5</v>
      </c>
      <c r="B11" s="22" t="s">
        <v>20</v>
      </c>
      <c r="C11" s="26" t="s">
        <v>21</v>
      </c>
      <c r="D11" s="17" t="s">
        <v>22</v>
      </c>
      <c r="E11" s="61">
        <v>37858</v>
      </c>
      <c r="F11" s="66">
        <v>168.94132500000001</v>
      </c>
      <c r="G11" s="20">
        <v>3.3827727000000002E-2</v>
      </c>
    </row>
    <row r="12" spans="1:7" ht="25.5" x14ac:dyDescent="0.2">
      <c r="A12" s="21">
        <v>6</v>
      </c>
      <c r="B12" s="22" t="s">
        <v>181</v>
      </c>
      <c r="C12" s="26" t="s">
        <v>182</v>
      </c>
      <c r="D12" s="17" t="s">
        <v>40</v>
      </c>
      <c r="E12" s="61">
        <v>14565</v>
      </c>
      <c r="F12" s="66">
        <v>168.00727499999999</v>
      </c>
      <c r="G12" s="20">
        <v>3.3640699000000003E-2</v>
      </c>
    </row>
    <row r="13" spans="1:7" ht="25.5" x14ac:dyDescent="0.2">
      <c r="A13" s="21">
        <v>7</v>
      </c>
      <c r="B13" s="22" t="s">
        <v>28</v>
      </c>
      <c r="C13" s="26" t="s">
        <v>29</v>
      </c>
      <c r="D13" s="17" t="s">
        <v>16</v>
      </c>
      <c r="E13" s="61">
        <v>66126</v>
      </c>
      <c r="F13" s="66">
        <v>162.0087</v>
      </c>
      <c r="G13" s="20">
        <v>3.2439583000000001E-2</v>
      </c>
    </row>
    <row r="14" spans="1:7" ht="25.5" x14ac:dyDescent="0.2">
      <c r="A14" s="21">
        <v>8</v>
      </c>
      <c r="B14" s="22" t="s">
        <v>226</v>
      </c>
      <c r="C14" s="26" t="s">
        <v>227</v>
      </c>
      <c r="D14" s="17" t="s">
        <v>172</v>
      </c>
      <c r="E14" s="61">
        <v>22921</v>
      </c>
      <c r="F14" s="66">
        <v>157.90276900000001</v>
      </c>
      <c r="G14" s="20">
        <v>3.1617437999999998E-2</v>
      </c>
    </row>
    <row r="15" spans="1:7" ht="12.75" x14ac:dyDescent="0.2">
      <c r="A15" s="21">
        <v>9</v>
      </c>
      <c r="B15" s="22" t="s">
        <v>176</v>
      </c>
      <c r="C15" s="26" t="s">
        <v>177</v>
      </c>
      <c r="D15" s="17" t="s">
        <v>178</v>
      </c>
      <c r="E15" s="61">
        <v>6500</v>
      </c>
      <c r="F15" s="66">
        <v>150.64400000000001</v>
      </c>
      <c r="G15" s="20">
        <v>3.0163987999999999E-2</v>
      </c>
    </row>
    <row r="16" spans="1:7" ht="25.5" x14ac:dyDescent="0.2">
      <c r="A16" s="21">
        <v>10</v>
      </c>
      <c r="B16" s="22" t="s">
        <v>98</v>
      </c>
      <c r="C16" s="26" t="s">
        <v>99</v>
      </c>
      <c r="D16" s="17" t="s">
        <v>40</v>
      </c>
      <c r="E16" s="61">
        <v>29931</v>
      </c>
      <c r="F16" s="66">
        <v>149.0414145</v>
      </c>
      <c r="G16" s="20">
        <v>2.9843096999999999E-2</v>
      </c>
    </row>
    <row r="17" spans="1:7" ht="12.75" x14ac:dyDescent="0.2">
      <c r="A17" s="21">
        <v>11</v>
      </c>
      <c r="B17" s="22" t="s">
        <v>246</v>
      </c>
      <c r="C17" s="26" t="s">
        <v>247</v>
      </c>
      <c r="D17" s="17" t="s">
        <v>248</v>
      </c>
      <c r="E17" s="61">
        <v>41707</v>
      </c>
      <c r="F17" s="66">
        <v>145.82852550000001</v>
      </c>
      <c r="G17" s="20">
        <v>2.9199768000000001E-2</v>
      </c>
    </row>
    <row r="18" spans="1:7" ht="38.25" x14ac:dyDescent="0.2">
      <c r="A18" s="21">
        <v>12</v>
      </c>
      <c r="B18" s="22" t="s">
        <v>100</v>
      </c>
      <c r="C18" s="26" t="s">
        <v>101</v>
      </c>
      <c r="D18" s="17" t="s">
        <v>102</v>
      </c>
      <c r="E18" s="61">
        <v>132299</v>
      </c>
      <c r="F18" s="66">
        <v>136.4664185</v>
      </c>
      <c r="G18" s="20">
        <v>2.7325160000000001E-2</v>
      </c>
    </row>
    <row r="19" spans="1:7" ht="25.5" x14ac:dyDescent="0.2">
      <c r="A19" s="21">
        <v>13</v>
      </c>
      <c r="B19" s="22" t="s">
        <v>249</v>
      </c>
      <c r="C19" s="26" t="s">
        <v>250</v>
      </c>
      <c r="D19" s="17" t="s">
        <v>74</v>
      </c>
      <c r="E19" s="61">
        <v>48531</v>
      </c>
      <c r="F19" s="66">
        <v>135.5713485</v>
      </c>
      <c r="G19" s="20">
        <v>2.7145936999999998E-2</v>
      </c>
    </row>
    <row r="20" spans="1:7" ht="12.75" x14ac:dyDescent="0.2">
      <c r="A20" s="21">
        <v>14</v>
      </c>
      <c r="B20" s="22" t="s">
        <v>251</v>
      </c>
      <c r="C20" s="26" t="s">
        <v>252</v>
      </c>
      <c r="D20" s="17" t="s">
        <v>19</v>
      </c>
      <c r="E20" s="61">
        <v>96298</v>
      </c>
      <c r="F20" s="66">
        <v>125.139251</v>
      </c>
      <c r="G20" s="20">
        <v>2.5057080999999998E-2</v>
      </c>
    </row>
    <row r="21" spans="1:7" ht="12.75" x14ac:dyDescent="0.2">
      <c r="A21" s="21">
        <v>15</v>
      </c>
      <c r="B21" s="22" t="s">
        <v>192</v>
      </c>
      <c r="C21" s="26" t="s">
        <v>193</v>
      </c>
      <c r="D21" s="17" t="s">
        <v>178</v>
      </c>
      <c r="E21" s="61">
        <v>31940</v>
      </c>
      <c r="F21" s="66">
        <v>125.01316</v>
      </c>
      <c r="G21" s="20">
        <v>2.5031833E-2</v>
      </c>
    </row>
    <row r="22" spans="1:7" ht="12.75" x14ac:dyDescent="0.2">
      <c r="A22" s="21">
        <v>16</v>
      </c>
      <c r="B22" s="22" t="s">
        <v>173</v>
      </c>
      <c r="C22" s="26" t="s">
        <v>174</v>
      </c>
      <c r="D22" s="17" t="s">
        <v>175</v>
      </c>
      <c r="E22" s="61">
        <v>38805</v>
      </c>
      <c r="F22" s="66">
        <v>122.9924475</v>
      </c>
      <c r="G22" s="20">
        <v>2.4627218999999999E-2</v>
      </c>
    </row>
    <row r="23" spans="1:7" ht="12.75" x14ac:dyDescent="0.2">
      <c r="A23" s="21">
        <v>17</v>
      </c>
      <c r="B23" s="22" t="s">
        <v>166</v>
      </c>
      <c r="C23" s="26" t="s">
        <v>167</v>
      </c>
      <c r="D23" s="17" t="s">
        <v>19</v>
      </c>
      <c r="E23" s="61">
        <v>80314</v>
      </c>
      <c r="F23" s="66">
        <v>122.679635</v>
      </c>
      <c r="G23" s="20">
        <v>2.4564583000000001E-2</v>
      </c>
    </row>
    <row r="24" spans="1:7" ht="25.5" x14ac:dyDescent="0.2">
      <c r="A24" s="21">
        <v>18</v>
      </c>
      <c r="B24" s="22" t="s">
        <v>26</v>
      </c>
      <c r="C24" s="26" t="s">
        <v>27</v>
      </c>
      <c r="D24" s="17" t="s">
        <v>16</v>
      </c>
      <c r="E24" s="61">
        <v>100549</v>
      </c>
      <c r="F24" s="66">
        <v>120.6085255</v>
      </c>
      <c r="G24" s="20">
        <v>2.4149877E-2</v>
      </c>
    </row>
    <row r="25" spans="1:7" ht="25.5" x14ac:dyDescent="0.2">
      <c r="A25" s="21">
        <v>19</v>
      </c>
      <c r="B25" s="22" t="s">
        <v>41</v>
      </c>
      <c r="C25" s="26" t="s">
        <v>42</v>
      </c>
      <c r="D25" s="17" t="s">
        <v>13</v>
      </c>
      <c r="E25" s="61">
        <v>124478</v>
      </c>
      <c r="F25" s="66">
        <v>118.938729</v>
      </c>
      <c r="G25" s="20">
        <v>2.3815527999999999E-2</v>
      </c>
    </row>
    <row r="26" spans="1:7" ht="12.75" x14ac:dyDescent="0.2">
      <c r="A26" s="21">
        <v>20</v>
      </c>
      <c r="B26" s="22" t="s">
        <v>196</v>
      </c>
      <c r="C26" s="26" t="s">
        <v>197</v>
      </c>
      <c r="D26" s="17" t="s">
        <v>178</v>
      </c>
      <c r="E26" s="61">
        <v>17940</v>
      </c>
      <c r="F26" s="66">
        <v>105.86394</v>
      </c>
      <c r="G26" s="20">
        <v>2.1197516E-2</v>
      </c>
    </row>
    <row r="27" spans="1:7" ht="25.5" x14ac:dyDescent="0.2">
      <c r="A27" s="21">
        <v>21</v>
      </c>
      <c r="B27" s="22" t="s">
        <v>253</v>
      </c>
      <c r="C27" s="26" t="s">
        <v>254</v>
      </c>
      <c r="D27" s="17" t="s">
        <v>35</v>
      </c>
      <c r="E27" s="61">
        <v>14478</v>
      </c>
      <c r="F27" s="66">
        <v>103.720392</v>
      </c>
      <c r="G27" s="20">
        <v>2.0768306E-2</v>
      </c>
    </row>
    <row r="28" spans="1:7" ht="12.75" x14ac:dyDescent="0.2">
      <c r="A28" s="21">
        <v>22</v>
      </c>
      <c r="B28" s="22" t="s">
        <v>49</v>
      </c>
      <c r="C28" s="26" t="s">
        <v>50</v>
      </c>
      <c r="D28" s="17" t="s">
        <v>51</v>
      </c>
      <c r="E28" s="61">
        <v>55831</v>
      </c>
      <c r="F28" s="66">
        <v>98.234644500000002</v>
      </c>
      <c r="G28" s="20">
        <v>1.9669875E-2</v>
      </c>
    </row>
    <row r="29" spans="1:7" ht="25.5" x14ac:dyDescent="0.2">
      <c r="A29" s="21">
        <v>23</v>
      </c>
      <c r="B29" s="22" t="s">
        <v>255</v>
      </c>
      <c r="C29" s="26" t="s">
        <v>256</v>
      </c>
      <c r="D29" s="17" t="s">
        <v>208</v>
      </c>
      <c r="E29" s="61">
        <v>6914</v>
      </c>
      <c r="F29" s="66">
        <v>91.468762999999996</v>
      </c>
      <c r="G29" s="20">
        <v>1.8315117999999998E-2</v>
      </c>
    </row>
    <row r="30" spans="1:7" ht="12.75" x14ac:dyDescent="0.2">
      <c r="A30" s="21">
        <v>24</v>
      </c>
      <c r="B30" s="22" t="s">
        <v>92</v>
      </c>
      <c r="C30" s="26" t="s">
        <v>93</v>
      </c>
      <c r="D30" s="17" t="s">
        <v>51</v>
      </c>
      <c r="E30" s="61">
        <v>57965</v>
      </c>
      <c r="F30" s="66">
        <v>90.918102500000003</v>
      </c>
      <c r="G30" s="20">
        <v>1.8204858000000001E-2</v>
      </c>
    </row>
    <row r="31" spans="1:7" ht="25.5" x14ac:dyDescent="0.2">
      <c r="A31" s="21">
        <v>25</v>
      </c>
      <c r="B31" s="22" t="s">
        <v>202</v>
      </c>
      <c r="C31" s="26" t="s">
        <v>203</v>
      </c>
      <c r="D31" s="17" t="s">
        <v>40</v>
      </c>
      <c r="E31" s="61">
        <v>24453</v>
      </c>
      <c r="F31" s="66">
        <v>87.395021999999997</v>
      </c>
      <c r="G31" s="20">
        <v>1.7499418999999999E-2</v>
      </c>
    </row>
    <row r="32" spans="1:7" ht="25.5" x14ac:dyDescent="0.2">
      <c r="A32" s="21">
        <v>26</v>
      </c>
      <c r="B32" s="22" t="s">
        <v>200</v>
      </c>
      <c r="C32" s="26" t="s">
        <v>201</v>
      </c>
      <c r="D32" s="17" t="s">
        <v>74</v>
      </c>
      <c r="E32" s="61">
        <v>10263</v>
      </c>
      <c r="F32" s="66">
        <v>86.219463000000005</v>
      </c>
      <c r="G32" s="20">
        <v>1.7264031999999999E-2</v>
      </c>
    </row>
    <row r="33" spans="1:7" ht="25.5" x14ac:dyDescent="0.2">
      <c r="A33" s="21">
        <v>27</v>
      </c>
      <c r="B33" s="22" t="s">
        <v>257</v>
      </c>
      <c r="C33" s="26" t="s">
        <v>258</v>
      </c>
      <c r="D33" s="17" t="s">
        <v>245</v>
      </c>
      <c r="E33" s="61">
        <v>13317</v>
      </c>
      <c r="F33" s="66">
        <v>81.393503999999993</v>
      </c>
      <c r="G33" s="20">
        <v>1.6297712999999998E-2</v>
      </c>
    </row>
    <row r="34" spans="1:7" ht="25.5" x14ac:dyDescent="0.2">
      <c r="A34" s="21">
        <v>28</v>
      </c>
      <c r="B34" s="22" t="s">
        <v>168</v>
      </c>
      <c r="C34" s="26" t="s">
        <v>169</v>
      </c>
      <c r="D34" s="17" t="s">
        <v>74</v>
      </c>
      <c r="E34" s="61">
        <v>3218</v>
      </c>
      <c r="F34" s="66">
        <v>81.246454999999997</v>
      </c>
      <c r="G34" s="20">
        <v>1.6268268999999998E-2</v>
      </c>
    </row>
    <row r="35" spans="1:7" ht="25.5" x14ac:dyDescent="0.2">
      <c r="A35" s="21">
        <v>29</v>
      </c>
      <c r="B35" s="22" t="s">
        <v>224</v>
      </c>
      <c r="C35" s="26" t="s">
        <v>225</v>
      </c>
      <c r="D35" s="17" t="s">
        <v>35</v>
      </c>
      <c r="E35" s="61">
        <v>54670</v>
      </c>
      <c r="F35" s="66">
        <v>80.802260000000004</v>
      </c>
      <c r="G35" s="20">
        <v>1.6179326000000001E-2</v>
      </c>
    </row>
    <row r="36" spans="1:7" ht="12.75" x14ac:dyDescent="0.2">
      <c r="A36" s="21">
        <v>30</v>
      </c>
      <c r="B36" s="22" t="s">
        <v>179</v>
      </c>
      <c r="C36" s="26" t="s">
        <v>180</v>
      </c>
      <c r="D36" s="17" t="s">
        <v>32</v>
      </c>
      <c r="E36" s="61">
        <v>42180</v>
      </c>
      <c r="F36" s="66">
        <v>78.117360000000005</v>
      </c>
      <c r="G36" s="20">
        <v>1.5641718999999998E-2</v>
      </c>
    </row>
    <row r="37" spans="1:7" ht="25.5" x14ac:dyDescent="0.2">
      <c r="A37" s="21">
        <v>31</v>
      </c>
      <c r="B37" s="22" t="s">
        <v>84</v>
      </c>
      <c r="C37" s="26" t="s">
        <v>85</v>
      </c>
      <c r="D37" s="17" t="s">
        <v>40</v>
      </c>
      <c r="E37" s="61">
        <v>45491</v>
      </c>
      <c r="F37" s="66">
        <v>75.515060000000005</v>
      </c>
      <c r="G37" s="20">
        <v>1.5120651000000001E-2</v>
      </c>
    </row>
    <row r="38" spans="1:7" ht="12.75" x14ac:dyDescent="0.2">
      <c r="A38" s="21">
        <v>32</v>
      </c>
      <c r="B38" s="22" t="s">
        <v>259</v>
      </c>
      <c r="C38" s="26" t="s">
        <v>260</v>
      </c>
      <c r="D38" s="17" t="s">
        <v>22</v>
      </c>
      <c r="E38" s="61">
        <v>83066</v>
      </c>
      <c r="F38" s="66">
        <v>70.647632999999999</v>
      </c>
      <c r="G38" s="20">
        <v>1.4146028999999999E-2</v>
      </c>
    </row>
    <row r="39" spans="1:7" ht="12.75" x14ac:dyDescent="0.2">
      <c r="A39" s="21">
        <v>33</v>
      </c>
      <c r="B39" s="22" t="s">
        <v>261</v>
      </c>
      <c r="C39" s="26" t="s">
        <v>262</v>
      </c>
      <c r="D39" s="17" t="s">
        <v>187</v>
      </c>
      <c r="E39" s="61">
        <v>8891</v>
      </c>
      <c r="F39" s="66">
        <v>65.508887999999999</v>
      </c>
      <c r="G39" s="20">
        <v>1.311708E-2</v>
      </c>
    </row>
    <row r="40" spans="1:7" ht="25.5" x14ac:dyDescent="0.2">
      <c r="A40" s="21">
        <v>34</v>
      </c>
      <c r="B40" s="22" t="s">
        <v>58</v>
      </c>
      <c r="C40" s="26" t="s">
        <v>59</v>
      </c>
      <c r="D40" s="17" t="s">
        <v>40</v>
      </c>
      <c r="E40" s="61">
        <v>9014</v>
      </c>
      <c r="F40" s="66">
        <v>64.319396999999995</v>
      </c>
      <c r="G40" s="20">
        <v>1.2878903000000001E-2</v>
      </c>
    </row>
    <row r="41" spans="1:7" ht="25.5" x14ac:dyDescent="0.2">
      <c r="A41" s="21">
        <v>35</v>
      </c>
      <c r="B41" s="22" t="s">
        <v>263</v>
      </c>
      <c r="C41" s="26" t="s">
        <v>264</v>
      </c>
      <c r="D41" s="17" t="s">
        <v>40</v>
      </c>
      <c r="E41" s="61">
        <v>9119</v>
      </c>
      <c r="F41" s="66">
        <v>62.984932999999998</v>
      </c>
      <c r="G41" s="20">
        <v>1.2611699000000001E-2</v>
      </c>
    </row>
    <row r="42" spans="1:7" ht="25.5" x14ac:dyDescent="0.2">
      <c r="A42" s="21">
        <v>36</v>
      </c>
      <c r="B42" s="22" t="s">
        <v>190</v>
      </c>
      <c r="C42" s="26" t="s">
        <v>191</v>
      </c>
      <c r="D42" s="17" t="s">
        <v>13</v>
      </c>
      <c r="E42" s="61">
        <v>7899</v>
      </c>
      <c r="F42" s="66">
        <v>60.885491999999999</v>
      </c>
      <c r="G42" s="20">
        <v>1.219132E-2</v>
      </c>
    </row>
    <row r="43" spans="1:7" ht="25.5" x14ac:dyDescent="0.2">
      <c r="A43" s="21">
        <v>37</v>
      </c>
      <c r="B43" s="22" t="s">
        <v>204</v>
      </c>
      <c r="C43" s="26" t="s">
        <v>205</v>
      </c>
      <c r="D43" s="17" t="s">
        <v>13</v>
      </c>
      <c r="E43" s="61">
        <v>29411</v>
      </c>
      <c r="F43" s="66">
        <v>55.836783500000003</v>
      </c>
      <c r="G43" s="20">
        <v>1.1180399000000001E-2</v>
      </c>
    </row>
    <row r="44" spans="1:7" ht="25.5" x14ac:dyDescent="0.2">
      <c r="A44" s="21">
        <v>38</v>
      </c>
      <c r="B44" s="22" t="s">
        <v>38</v>
      </c>
      <c r="C44" s="26" t="s">
        <v>39</v>
      </c>
      <c r="D44" s="17" t="s">
        <v>40</v>
      </c>
      <c r="E44" s="61">
        <v>6799</v>
      </c>
      <c r="F44" s="66">
        <v>55.432246999999997</v>
      </c>
      <c r="G44" s="20">
        <v>1.1099398E-2</v>
      </c>
    </row>
    <row r="45" spans="1:7" ht="25.5" x14ac:dyDescent="0.2">
      <c r="A45" s="21">
        <v>39</v>
      </c>
      <c r="B45" s="22" t="s">
        <v>206</v>
      </c>
      <c r="C45" s="26" t="s">
        <v>207</v>
      </c>
      <c r="D45" s="17" t="s">
        <v>208</v>
      </c>
      <c r="E45" s="61">
        <v>19931</v>
      </c>
      <c r="F45" s="66">
        <v>53.544631500000001</v>
      </c>
      <c r="G45" s="20">
        <v>1.0721434E-2</v>
      </c>
    </row>
    <row r="46" spans="1:7" ht="12.75" x14ac:dyDescent="0.2">
      <c r="A46" s="21">
        <v>40</v>
      </c>
      <c r="B46" s="22" t="s">
        <v>185</v>
      </c>
      <c r="C46" s="26" t="s">
        <v>186</v>
      </c>
      <c r="D46" s="17" t="s">
        <v>187</v>
      </c>
      <c r="E46" s="61">
        <v>20540</v>
      </c>
      <c r="F46" s="66">
        <v>51.000819999999997</v>
      </c>
      <c r="G46" s="20">
        <v>1.0212077E-2</v>
      </c>
    </row>
    <row r="47" spans="1:7" ht="25.5" x14ac:dyDescent="0.2">
      <c r="A47" s="21">
        <v>41</v>
      </c>
      <c r="B47" s="22" t="s">
        <v>265</v>
      </c>
      <c r="C47" s="26" t="s">
        <v>266</v>
      </c>
      <c r="D47" s="17" t="s">
        <v>208</v>
      </c>
      <c r="E47" s="61">
        <v>37747</v>
      </c>
      <c r="F47" s="66">
        <v>48.033057499999998</v>
      </c>
      <c r="G47" s="20">
        <v>9.6178310000000003E-3</v>
      </c>
    </row>
    <row r="48" spans="1:7" ht="12.75" x14ac:dyDescent="0.2">
      <c r="A48" s="21">
        <v>42</v>
      </c>
      <c r="B48" s="22" t="s">
        <v>267</v>
      </c>
      <c r="C48" s="26" t="s">
        <v>268</v>
      </c>
      <c r="D48" s="17" t="s">
        <v>51</v>
      </c>
      <c r="E48" s="61">
        <v>10900</v>
      </c>
      <c r="F48" s="66">
        <v>46.297750000000001</v>
      </c>
      <c r="G48" s="20">
        <v>9.2703639999999997E-3</v>
      </c>
    </row>
    <row r="49" spans="1:7" ht="12.75" x14ac:dyDescent="0.2">
      <c r="A49" s="21">
        <v>43</v>
      </c>
      <c r="B49" s="22" t="s">
        <v>222</v>
      </c>
      <c r="C49" s="26" t="s">
        <v>223</v>
      </c>
      <c r="D49" s="17" t="s">
        <v>172</v>
      </c>
      <c r="E49" s="61">
        <v>14391</v>
      </c>
      <c r="F49" s="66">
        <v>44.302693499999997</v>
      </c>
      <c r="G49" s="20">
        <v>8.8708869999999992E-3</v>
      </c>
    </row>
    <row r="50" spans="1:7" ht="25.5" x14ac:dyDescent="0.2">
      <c r="A50" s="21">
        <v>44</v>
      </c>
      <c r="B50" s="22" t="s">
        <v>220</v>
      </c>
      <c r="C50" s="26" t="s">
        <v>221</v>
      </c>
      <c r="D50" s="17" t="s">
        <v>208</v>
      </c>
      <c r="E50" s="61">
        <v>11561</v>
      </c>
      <c r="F50" s="66">
        <v>44.012726999999998</v>
      </c>
      <c r="G50" s="20">
        <v>8.8128259999999993E-3</v>
      </c>
    </row>
    <row r="51" spans="1:7" ht="12.75" x14ac:dyDescent="0.2">
      <c r="A51" s="21">
        <v>45</v>
      </c>
      <c r="B51" s="22" t="s">
        <v>88</v>
      </c>
      <c r="C51" s="26" t="s">
        <v>89</v>
      </c>
      <c r="D51" s="17" t="s">
        <v>51</v>
      </c>
      <c r="E51" s="61">
        <v>13888</v>
      </c>
      <c r="F51" s="66">
        <v>43.143071999999997</v>
      </c>
      <c r="G51" s="20">
        <v>8.6386919999999999E-3</v>
      </c>
    </row>
    <row r="52" spans="1:7" ht="12.75" x14ac:dyDescent="0.2">
      <c r="A52" s="21">
        <v>46</v>
      </c>
      <c r="B52" s="22" t="s">
        <v>269</v>
      </c>
      <c r="C52" s="26" t="s">
        <v>270</v>
      </c>
      <c r="D52" s="17" t="s">
        <v>248</v>
      </c>
      <c r="E52" s="61">
        <v>11480</v>
      </c>
      <c r="F52" s="66">
        <v>42.493220000000001</v>
      </c>
      <c r="G52" s="20">
        <v>8.50857E-3</v>
      </c>
    </row>
    <row r="53" spans="1:7" ht="25.5" x14ac:dyDescent="0.2">
      <c r="A53" s="21">
        <v>47</v>
      </c>
      <c r="B53" s="22" t="s">
        <v>69</v>
      </c>
      <c r="C53" s="26" t="s">
        <v>70</v>
      </c>
      <c r="D53" s="17" t="s">
        <v>71</v>
      </c>
      <c r="E53" s="61">
        <v>9068</v>
      </c>
      <c r="F53" s="66">
        <v>40.438746000000002</v>
      </c>
      <c r="G53" s="20">
        <v>8.0971949999999997E-3</v>
      </c>
    </row>
    <row r="54" spans="1:7" ht="12.75" x14ac:dyDescent="0.2">
      <c r="A54" s="21">
        <v>48</v>
      </c>
      <c r="B54" s="22" t="s">
        <v>56</v>
      </c>
      <c r="C54" s="26" t="s">
        <v>57</v>
      </c>
      <c r="D54" s="17" t="s">
        <v>51</v>
      </c>
      <c r="E54" s="61">
        <v>13763</v>
      </c>
      <c r="F54" s="66">
        <v>35.274569</v>
      </c>
      <c r="G54" s="20">
        <v>7.063153E-3</v>
      </c>
    </row>
    <row r="55" spans="1:7" ht="25.5" x14ac:dyDescent="0.2">
      <c r="A55" s="21">
        <v>49</v>
      </c>
      <c r="B55" s="22" t="s">
        <v>238</v>
      </c>
      <c r="C55" s="26" t="s">
        <v>239</v>
      </c>
      <c r="D55" s="17" t="s">
        <v>40</v>
      </c>
      <c r="E55" s="61">
        <v>10958</v>
      </c>
      <c r="F55" s="66">
        <v>24.337717999999999</v>
      </c>
      <c r="G55" s="20">
        <v>4.8732289999999998E-3</v>
      </c>
    </row>
    <row r="56" spans="1:7" ht="12.75" x14ac:dyDescent="0.2">
      <c r="A56" s="21">
        <v>50</v>
      </c>
      <c r="B56" s="22" t="s">
        <v>114</v>
      </c>
      <c r="C56" s="26" t="s">
        <v>115</v>
      </c>
      <c r="D56" s="17" t="s">
        <v>51</v>
      </c>
      <c r="E56" s="61">
        <v>1204</v>
      </c>
      <c r="F56" s="66">
        <v>6.2210679999999998</v>
      </c>
      <c r="G56" s="20">
        <v>1.245667E-3</v>
      </c>
    </row>
    <row r="57" spans="1:7" ht="12.75" x14ac:dyDescent="0.2">
      <c r="A57" s="21">
        <v>51</v>
      </c>
      <c r="B57" s="22" t="s">
        <v>271</v>
      </c>
      <c r="C57" s="26" t="s">
        <v>272</v>
      </c>
      <c r="D57" s="17" t="s">
        <v>68</v>
      </c>
      <c r="E57" s="61">
        <v>164</v>
      </c>
      <c r="F57" s="66">
        <v>4.62357</v>
      </c>
      <c r="G57" s="20">
        <v>9.2579399999999997E-4</v>
      </c>
    </row>
    <row r="58" spans="1:7" ht="12.75" x14ac:dyDescent="0.2">
      <c r="A58" s="16"/>
      <c r="B58" s="17"/>
      <c r="C58" s="23" t="s">
        <v>120</v>
      </c>
      <c r="D58" s="27"/>
      <c r="E58" s="63"/>
      <c r="F58" s="68">
        <v>4871.707218999999</v>
      </c>
      <c r="G58" s="28">
        <v>0.9754794010000003</v>
      </c>
    </row>
    <row r="59" spans="1:7" ht="12.75" x14ac:dyDescent="0.2">
      <c r="A59" s="21"/>
      <c r="B59" s="22"/>
      <c r="C59" s="29"/>
      <c r="D59" s="30"/>
      <c r="E59" s="61"/>
      <c r="F59" s="66"/>
      <c r="G59" s="20"/>
    </row>
    <row r="60" spans="1:7" ht="12.75" x14ac:dyDescent="0.2">
      <c r="A60" s="16"/>
      <c r="B60" s="17"/>
      <c r="C60" s="23" t="s">
        <v>121</v>
      </c>
      <c r="D60" s="24"/>
      <c r="E60" s="62"/>
      <c r="F60" s="67"/>
      <c r="G60" s="25"/>
    </row>
    <row r="61" spans="1:7" ht="12.75" x14ac:dyDescent="0.2">
      <c r="A61" s="16"/>
      <c r="B61" s="17"/>
      <c r="C61" s="23" t="s">
        <v>120</v>
      </c>
      <c r="D61" s="27"/>
      <c r="E61" s="63"/>
      <c r="F61" s="68">
        <v>0</v>
      </c>
      <c r="G61" s="28">
        <v>0</v>
      </c>
    </row>
    <row r="62" spans="1:7" ht="12.75" x14ac:dyDescent="0.2">
      <c r="A62" s="21"/>
      <c r="B62" s="22"/>
      <c r="C62" s="29"/>
      <c r="D62" s="30"/>
      <c r="E62" s="61"/>
      <c r="F62" s="66"/>
      <c r="G62" s="20"/>
    </row>
    <row r="63" spans="1:7" ht="12.75" x14ac:dyDescent="0.2">
      <c r="A63" s="31"/>
      <c r="B63" s="32"/>
      <c r="C63" s="23" t="s">
        <v>122</v>
      </c>
      <c r="D63" s="24"/>
      <c r="E63" s="62"/>
      <c r="F63" s="67"/>
      <c r="G63" s="25"/>
    </row>
    <row r="64" spans="1:7" ht="12.75" x14ac:dyDescent="0.2">
      <c r="A64" s="33"/>
      <c r="B64" s="34"/>
      <c r="C64" s="23" t="s">
        <v>120</v>
      </c>
      <c r="D64" s="35"/>
      <c r="E64" s="64"/>
      <c r="F64" s="69">
        <v>0</v>
      </c>
      <c r="G64" s="36">
        <v>0</v>
      </c>
    </row>
    <row r="65" spans="1:7" ht="12.75" x14ac:dyDescent="0.2">
      <c r="A65" s="33"/>
      <c r="B65" s="34"/>
      <c r="C65" s="29"/>
      <c r="D65" s="37"/>
      <c r="E65" s="65"/>
      <c r="F65" s="70"/>
      <c r="G65" s="38"/>
    </row>
    <row r="66" spans="1:7" ht="12.75" x14ac:dyDescent="0.2">
      <c r="A66" s="16"/>
      <c r="B66" s="17"/>
      <c r="C66" s="23" t="s">
        <v>123</v>
      </c>
      <c r="D66" s="24"/>
      <c r="E66" s="62"/>
      <c r="F66" s="67"/>
      <c r="G66" s="25"/>
    </row>
    <row r="67" spans="1:7" ht="12.75" x14ac:dyDescent="0.2">
      <c r="A67" s="16"/>
      <c r="B67" s="17"/>
      <c r="C67" s="23" t="s">
        <v>120</v>
      </c>
      <c r="D67" s="27"/>
      <c r="E67" s="63"/>
      <c r="F67" s="68">
        <v>0</v>
      </c>
      <c r="G67" s="28">
        <v>0</v>
      </c>
    </row>
    <row r="68" spans="1:7" ht="12.75" x14ac:dyDescent="0.2">
      <c r="A68" s="16"/>
      <c r="B68" s="17"/>
      <c r="C68" s="29"/>
      <c r="D68" s="19"/>
      <c r="E68" s="61"/>
      <c r="F68" s="66"/>
      <c r="G68" s="20"/>
    </row>
    <row r="69" spans="1:7" ht="12.75" x14ac:dyDescent="0.2">
      <c r="A69" s="16"/>
      <c r="B69" s="17"/>
      <c r="C69" s="23" t="s">
        <v>124</v>
      </c>
      <c r="D69" s="24"/>
      <c r="E69" s="62"/>
      <c r="F69" s="67"/>
      <c r="G69" s="25"/>
    </row>
    <row r="70" spans="1:7" ht="12.75" x14ac:dyDescent="0.2">
      <c r="A70" s="16"/>
      <c r="B70" s="17"/>
      <c r="C70" s="23" t="s">
        <v>120</v>
      </c>
      <c r="D70" s="27"/>
      <c r="E70" s="63"/>
      <c r="F70" s="68">
        <v>0</v>
      </c>
      <c r="G70" s="28">
        <v>0</v>
      </c>
    </row>
    <row r="71" spans="1:7" ht="12.75" x14ac:dyDescent="0.2">
      <c r="A71" s="16"/>
      <c r="B71" s="17"/>
      <c r="C71" s="29"/>
      <c r="D71" s="19"/>
      <c r="E71" s="61"/>
      <c r="F71" s="66"/>
      <c r="G71" s="20"/>
    </row>
    <row r="72" spans="1:7" ht="12.75" x14ac:dyDescent="0.2">
      <c r="A72" s="16"/>
      <c r="B72" s="17"/>
      <c r="C72" s="23" t="s">
        <v>125</v>
      </c>
      <c r="D72" s="24"/>
      <c r="E72" s="62"/>
      <c r="F72" s="67"/>
      <c r="G72" s="25"/>
    </row>
    <row r="73" spans="1:7" ht="12.75" x14ac:dyDescent="0.2">
      <c r="A73" s="16"/>
      <c r="B73" s="17"/>
      <c r="C73" s="23" t="s">
        <v>120</v>
      </c>
      <c r="D73" s="27"/>
      <c r="E73" s="63"/>
      <c r="F73" s="68">
        <v>0</v>
      </c>
      <c r="G73" s="28">
        <v>0</v>
      </c>
    </row>
    <row r="74" spans="1:7" ht="12.75" x14ac:dyDescent="0.2">
      <c r="A74" s="16"/>
      <c r="B74" s="17"/>
      <c r="C74" s="29"/>
      <c r="D74" s="19"/>
      <c r="E74" s="61"/>
      <c r="F74" s="66"/>
      <c r="G74" s="20"/>
    </row>
    <row r="75" spans="1:7" ht="25.5" x14ac:dyDescent="0.2">
      <c r="A75" s="21"/>
      <c r="B75" s="22"/>
      <c r="C75" s="39" t="s">
        <v>126</v>
      </c>
      <c r="D75" s="40"/>
      <c r="E75" s="63"/>
      <c r="F75" s="68">
        <v>4871.707218999999</v>
      </c>
      <c r="G75" s="28">
        <v>0.9754794010000003</v>
      </c>
    </row>
    <row r="76" spans="1:7" ht="12.75" x14ac:dyDescent="0.2">
      <c r="A76" s="16"/>
      <c r="B76" s="17"/>
      <c r="C76" s="26"/>
      <c r="D76" s="19"/>
      <c r="E76" s="61"/>
      <c r="F76" s="66"/>
      <c r="G76" s="20"/>
    </row>
    <row r="77" spans="1:7" ht="12.75" x14ac:dyDescent="0.2">
      <c r="A77" s="16"/>
      <c r="B77" s="17"/>
      <c r="C77" s="18" t="s">
        <v>127</v>
      </c>
      <c r="D77" s="19"/>
      <c r="E77" s="61"/>
      <c r="F77" s="66"/>
      <c r="G77" s="20"/>
    </row>
    <row r="78" spans="1:7" ht="25.5" x14ac:dyDescent="0.2">
      <c r="A78" s="16"/>
      <c r="B78" s="17"/>
      <c r="C78" s="23" t="s">
        <v>10</v>
      </c>
      <c r="D78" s="24"/>
      <c r="E78" s="62"/>
      <c r="F78" s="67"/>
      <c r="G78" s="25"/>
    </row>
    <row r="79" spans="1:7" ht="12.75" x14ac:dyDescent="0.2">
      <c r="A79" s="21"/>
      <c r="B79" s="22"/>
      <c r="C79" s="23" t="s">
        <v>120</v>
      </c>
      <c r="D79" s="27"/>
      <c r="E79" s="63"/>
      <c r="F79" s="68">
        <v>0</v>
      </c>
      <c r="G79" s="28">
        <v>0</v>
      </c>
    </row>
    <row r="80" spans="1:7" ht="12.75" x14ac:dyDescent="0.2">
      <c r="A80" s="21"/>
      <c r="B80" s="22"/>
      <c r="C80" s="29"/>
      <c r="D80" s="19"/>
      <c r="E80" s="61"/>
      <c r="F80" s="66"/>
      <c r="G80" s="20"/>
    </row>
    <row r="81" spans="1:7" ht="12.75" x14ac:dyDescent="0.2">
      <c r="A81" s="16"/>
      <c r="B81" s="41"/>
      <c r="C81" s="23" t="s">
        <v>128</v>
      </c>
      <c r="D81" s="24"/>
      <c r="E81" s="62"/>
      <c r="F81" s="67"/>
      <c r="G81" s="25"/>
    </row>
    <row r="82" spans="1:7" ht="12.75" x14ac:dyDescent="0.2">
      <c r="A82" s="21"/>
      <c r="B82" s="22"/>
      <c r="C82" s="23" t="s">
        <v>120</v>
      </c>
      <c r="D82" s="27"/>
      <c r="E82" s="63"/>
      <c r="F82" s="68">
        <v>0</v>
      </c>
      <c r="G82" s="28">
        <v>0</v>
      </c>
    </row>
    <row r="83" spans="1:7" ht="12.75" x14ac:dyDescent="0.2">
      <c r="A83" s="21"/>
      <c r="B83" s="22"/>
      <c r="C83" s="29"/>
      <c r="D83" s="19"/>
      <c r="E83" s="61"/>
      <c r="F83" s="71"/>
      <c r="G83" s="42"/>
    </row>
    <row r="84" spans="1:7" ht="12.75" x14ac:dyDescent="0.2">
      <c r="A84" s="16"/>
      <c r="B84" s="17"/>
      <c r="C84" s="23" t="s">
        <v>129</v>
      </c>
      <c r="D84" s="24"/>
      <c r="E84" s="62"/>
      <c r="F84" s="67"/>
      <c r="G84" s="25"/>
    </row>
    <row r="85" spans="1:7" ht="12.75" x14ac:dyDescent="0.2">
      <c r="A85" s="21"/>
      <c r="B85" s="22"/>
      <c r="C85" s="23" t="s">
        <v>120</v>
      </c>
      <c r="D85" s="27"/>
      <c r="E85" s="63"/>
      <c r="F85" s="68">
        <v>0</v>
      </c>
      <c r="G85" s="28">
        <v>0</v>
      </c>
    </row>
    <row r="86" spans="1:7" ht="12.75" x14ac:dyDescent="0.2">
      <c r="A86" s="16"/>
      <c r="B86" s="17"/>
      <c r="C86" s="29"/>
      <c r="D86" s="19"/>
      <c r="E86" s="61"/>
      <c r="F86" s="66"/>
      <c r="G86" s="20"/>
    </row>
    <row r="87" spans="1:7" ht="25.5" x14ac:dyDescent="0.2">
      <c r="A87" s="16"/>
      <c r="B87" s="41"/>
      <c r="C87" s="23" t="s">
        <v>130</v>
      </c>
      <c r="D87" s="24"/>
      <c r="E87" s="62"/>
      <c r="F87" s="67"/>
      <c r="G87" s="25"/>
    </row>
    <row r="88" spans="1:7" ht="12.75" x14ac:dyDescent="0.2">
      <c r="A88" s="21"/>
      <c r="B88" s="22"/>
      <c r="C88" s="23" t="s">
        <v>120</v>
      </c>
      <c r="D88" s="27"/>
      <c r="E88" s="63"/>
      <c r="F88" s="68">
        <v>0</v>
      </c>
      <c r="G88" s="28">
        <v>0</v>
      </c>
    </row>
    <row r="89" spans="1:7" ht="12.75" x14ac:dyDescent="0.2">
      <c r="A89" s="21"/>
      <c r="B89" s="22"/>
      <c r="C89" s="29"/>
      <c r="D89" s="19"/>
      <c r="E89" s="61"/>
      <c r="F89" s="66"/>
      <c r="G89" s="20"/>
    </row>
    <row r="90" spans="1:7" ht="12.75" x14ac:dyDescent="0.2">
      <c r="A90" s="21"/>
      <c r="B90" s="22"/>
      <c r="C90" s="43" t="s">
        <v>131</v>
      </c>
      <c r="D90" s="40"/>
      <c r="E90" s="63"/>
      <c r="F90" s="68">
        <v>0</v>
      </c>
      <c r="G90" s="28">
        <v>0</v>
      </c>
    </row>
    <row r="91" spans="1:7" ht="12.75" x14ac:dyDescent="0.2">
      <c r="A91" s="21"/>
      <c r="B91" s="22"/>
      <c r="C91" s="26"/>
      <c r="D91" s="19"/>
      <c r="E91" s="61"/>
      <c r="F91" s="66"/>
      <c r="G91" s="20"/>
    </row>
    <row r="92" spans="1:7" ht="12.75" x14ac:dyDescent="0.2">
      <c r="A92" s="16"/>
      <c r="B92" s="17"/>
      <c r="C92" s="18" t="s">
        <v>132</v>
      </c>
      <c r="D92" s="19"/>
      <c r="E92" s="61"/>
      <c r="F92" s="66"/>
      <c r="G92" s="20"/>
    </row>
    <row r="93" spans="1:7" ht="12.75" x14ac:dyDescent="0.2">
      <c r="A93" s="21"/>
      <c r="B93" s="22"/>
      <c r="C93" s="23" t="s">
        <v>133</v>
      </c>
      <c r="D93" s="24"/>
      <c r="E93" s="62"/>
      <c r="F93" s="67"/>
      <c r="G93" s="25"/>
    </row>
    <row r="94" spans="1:7" ht="12.75" x14ac:dyDescent="0.2">
      <c r="A94" s="21"/>
      <c r="B94" s="22"/>
      <c r="C94" s="23" t="s">
        <v>120</v>
      </c>
      <c r="D94" s="40"/>
      <c r="E94" s="63"/>
      <c r="F94" s="68">
        <v>0</v>
      </c>
      <c r="G94" s="28">
        <v>0</v>
      </c>
    </row>
    <row r="95" spans="1:7" ht="12.75" x14ac:dyDescent="0.2">
      <c r="A95" s="21"/>
      <c r="B95" s="22"/>
      <c r="C95" s="29"/>
      <c r="D95" s="22"/>
      <c r="E95" s="61"/>
      <c r="F95" s="66"/>
      <c r="G95" s="20"/>
    </row>
    <row r="96" spans="1:7" ht="12.75" x14ac:dyDescent="0.2">
      <c r="A96" s="21"/>
      <c r="B96" s="22"/>
      <c r="C96" s="23" t="s">
        <v>134</v>
      </c>
      <c r="D96" s="24"/>
      <c r="E96" s="62"/>
      <c r="F96" s="67"/>
      <c r="G96" s="25"/>
    </row>
    <row r="97" spans="1:7" ht="12.75" x14ac:dyDescent="0.2">
      <c r="A97" s="21"/>
      <c r="B97" s="22"/>
      <c r="C97" s="23" t="s">
        <v>120</v>
      </c>
      <c r="D97" s="40"/>
      <c r="E97" s="63"/>
      <c r="F97" s="68">
        <v>0</v>
      </c>
      <c r="G97" s="28">
        <v>0</v>
      </c>
    </row>
    <row r="98" spans="1:7" ht="12.75" x14ac:dyDescent="0.2">
      <c r="A98" s="21"/>
      <c r="B98" s="22"/>
      <c r="C98" s="29"/>
      <c r="D98" s="22"/>
      <c r="E98" s="61"/>
      <c r="F98" s="66"/>
      <c r="G98" s="20"/>
    </row>
    <row r="99" spans="1:7" ht="12.75" x14ac:dyDescent="0.2">
      <c r="A99" s="21"/>
      <c r="B99" s="22"/>
      <c r="C99" s="23" t="s">
        <v>135</v>
      </c>
      <c r="D99" s="24"/>
      <c r="E99" s="62"/>
      <c r="F99" s="67"/>
      <c r="G99" s="25"/>
    </row>
    <row r="100" spans="1:7" ht="12.75" x14ac:dyDescent="0.2">
      <c r="A100" s="21"/>
      <c r="B100" s="22"/>
      <c r="C100" s="23" t="s">
        <v>120</v>
      </c>
      <c r="D100" s="40"/>
      <c r="E100" s="63"/>
      <c r="F100" s="68">
        <v>0</v>
      </c>
      <c r="G100" s="28">
        <v>0</v>
      </c>
    </row>
    <row r="101" spans="1:7" ht="12.75" x14ac:dyDescent="0.2">
      <c r="A101" s="21"/>
      <c r="B101" s="22"/>
      <c r="C101" s="29"/>
      <c r="D101" s="22"/>
      <c r="E101" s="61"/>
      <c r="F101" s="66"/>
      <c r="G101" s="20"/>
    </row>
    <row r="102" spans="1:7" ht="12.75" x14ac:dyDescent="0.2">
      <c r="A102" s="21"/>
      <c r="B102" s="22"/>
      <c r="C102" s="23" t="s">
        <v>136</v>
      </c>
      <c r="D102" s="24"/>
      <c r="E102" s="62"/>
      <c r="F102" s="67"/>
      <c r="G102" s="25"/>
    </row>
    <row r="103" spans="1:7" ht="12.75" x14ac:dyDescent="0.2">
      <c r="A103" s="21">
        <v>1</v>
      </c>
      <c r="B103" s="22"/>
      <c r="C103" s="26" t="s">
        <v>137</v>
      </c>
      <c r="D103" s="30"/>
      <c r="E103" s="61"/>
      <c r="F103" s="66">
        <v>139.97748859999999</v>
      </c>
      <c r="G103" s="20">
        <v>2.8028193999999999E-2</v>
      </c>
    </row>
    <row r="104" spans="1:7" ht="12.75" x14ac:dyDescent="0.2">
      <c r="A104" s="21"/>
      <c r="B104" s="22"/>
      <c r="C104" s="23" t="s">
        <v>120</v>
      </c>
      <c r="D104" s="40"/>
      <c r="E104" s="63"/>
      <c r="F104" s="68">
        <v>139.97748859999999</v>
      </c>
      <c r="G104" s="28">
        <v>2.8028193999999999E-2</v>
      </c>
    </row>
    <row r="105" spans="1:7" ht="12.75" x14ac:dyDescent="0.2">
      <c r="A105" s="21"/>
      <c r="B105" s="22"/>
      <c r="C105" s="29"/>
      <c r="D105" s="22"/>
      <c r="E105" s="61"/>
      <c r="F105" s="66"/>
      <c r="G105" s="20"/>
    </row>
    <row r="106" spans="1:7" ht="25.5" x14ac:dyDescent="0.2">
      <c r="A106" s="21"/>
      <c r="B106" s="22"/>
      <c r="C106" s="39" t="s">
        <v>138</v>
      </c>
      <c r="D106" s="40"/>
      <c r="E106" s="63"/>
      <c r="F106" s="68">
        <v>139.97748859999999</v>
      </c>
      <c r="G106" s="28">
        <v>2.8028193999999999E-2</v>
      </c>
    </row>
    <row r="107" spans="1:7" ht="12.75" x14ac:dyDescent="0.2">
      <c r="A107" s="21"/>
      <c r="B107" s="22"/>
      <c r="C107" s="44"/>
      <c r="D107" s="22"/>
      <c r="E107" s="61"/>
      <c r="F107" s="66"/>
      <c r="G107" s="20"/>
    </row>
    <row r="108" spans="1:7" ht="12.75" x14ac:dyDescent="0.2">
      <c r="A108" s="16"/>
      <c r="B108" s="17"/>
      <c r="C108" s="18" t="s">
        <v>139</v>
      </c>
      <c r="D108" s="19"/>
      <c r="E108" s="61"/>
      <c r="F108" s="66"/>
      <c r="G108" s="20"/>
    </row>
    <row r="109" spans="1:7" ht="25.5" x14ac:dyDescent="0.2">
      <c r="A109" s="21"/>
      <c r="B109" s="22"/>
      <c r="C109" s="23" t="s">
        <v>140</v>
      </c>
      <c r="D109" s="24"/>
      <c r="E109" s="62"/>
      <c r="F109" s="67"/>
      <c r="G109" s="25"/>
    </row>
    <row r="110" spans="1:7" ht="12.75" x14ac:dyDescent="0.2">
      <c r="A110" s="21"/>
      <c r="B110" s="22"/>
      <c r="C110" s="23" t="s">
        <v>120</v>
      </c>
      <c r="D110" s="40"/>
      <c r="E110" s="63"/>
      <c r="F110" s="68">
        <v>0</v>
      </c>
      <c r="G110" s="28">
        <v>0</v>
      </c>
    </row>
    <row r="111" spans="1:7" ht="12.75" x14ac:dyDescent="0.2">
      <c r="A111" s="21"/>
      <c r="B111" s="22"/>
      <c r="C111" s="29"/>
      <c r="D111" s="22"/>
      <c r="E111" s="61"/>
      <c r="F111" s="66"/>
      <c r="G111" s="20"/>
    </row>
    <row r="112" spans="1:7" ht="12.75" x14ac:dyDescent="0.2">
      <c r="A112" s="16"/>
      <c r="B112" s="17"/>
      <c r="C112" s="18" t="s">
        <v>141</v>
      </c>
      <c r="D112" s="19"/>
      <c r="E112" s="61"/>
      <c r="F112" s="66"/>
      <c r="G112" s="20"/>
    </row>
    <row r="113" spans="1:7" ht="25.5" x14ac:dyDescent="0.2">
      <c r="A113" s="21"/>
      <c r="B113" s="22"/>
      <c r="C113" s="23" t="s">
        <v>142</v>
      </c>
      <c r="D113" s="24"/>
      <c r="E113" s="62"/>
      <c r="F113" s="67"/>
      <c r="G113" s="25"/>
    </row>
    <row r="114" spans="1:7" ht="12.75" x14ac:dyDescent="0.2">
      <c r="A114" s="21"/>
      <c r="B114" s="22"/>
      <c r="C114" s="23" t="s">
        <v>120</v>
      </c>
      <c r="D114" s="40"/>
      <c r="E114" s="63"/>
      <c r="F114" s="68">
        <v>0</v>
      </c>
      <c r="G114" s="28">
        <v>0</v>
      </c>
    </row>
    <row r="115" spans="1:7" ht="12.75" x14ac:dyDescent="0.2">
      <c r="A115" s="21"/>
      <c r="B115" s="22"/>
      <c r="C115" s="29"/>
      <c r="D115" s="22"/>
      <c r="E115" s="61"/>
      <c r="F115" s="66"/>
      <c r="G115" s="20"/>
    </row>
    <row r="116" spans="1:7" ht="25.5" x14ac:dyDescent="0.2">
      <c r="A116" s="21"/>
      <c r="B116" s="22"/>
      <c r="C116" s="23" t="s">
        <v>143</v>
      </c>
      <c r="D116" s="24"/>
      <c r="E116" s="62"/>
      <c r="F116" s="67"/>
      <c r="G116" s="25"/>
    </row>
    <row r="117" spans="1:7" ht="12.75" x14ac:dyDescent="0.2">
      <c r="A117" s="21"/>
      <c r="B117" s="22"/>
      <c r="C117" s="23" t="s">
        <v>120</v>
      </c>
      <c r="D117" s="40"/>
      <c r="E117" s="63"/>
      <c r="F117" s="68">
        <v>0</v>
      </c>
      <c r="G117" s="28">
        <v>0</v>
      </c>
    </row>
    <row r="118" spans="1:7" ht="12.75" x14ac:dyDescent="0.2">
      <c r="A118" s="21"/>
      <c r="B118" s="22"/>
      <c r="C118" s="29"/>
      <c r="D118" s="22"/>
      <c r="E118" s="61"/>
      <c r="F118" s="71"/>
      <c r="G118" s="42"/>
    </row>
    <row r="119" spans="1:7" ht="25.5" x14ac:dyDescent="0.2">
      <c r="A119" s="21"/>
      <c r="B119" s="22"/>
      <c r="C119" s="44" t="s">
        <v>144</v>
      </c>
      <c r="D119" s="22"/>
      <c r="E119" s="61"/>
      <c r="F119" s="150">
        <v>-17.517525689999999</v>
      </c>
      <c r="G119" s="151">
        <v>-3.5075969999999999E-3</v>
      </c>
    </row>
    <row r="120" spans="1:7" ht="12.75" x14ac:dyDescent="0.2">
      <c r="A120" s="21"/>
      <c r="B120" s="22"/>
      <c r="C120" s="45" t="s">
        <v>145</v>
      </c>
      <c r="D120" s="27"/>
      <c r="E120" s="63"/>
      <c r="F120" s="68">
        <v>4994.1671819099984</v>
      </c>
      <c r="G120" s="28">
        <v>0.99999999800000028</v>
      </c>
    </row>
    <row r="122" spans="1:7" ht="12.75" x14ac:dyDescent="0.2">
      <c r="B122" s="156"/>
      <c r="C122" s="156"/>
      <c r="D122" s="156"/>
      <c r="E122" s="156"/>
      <c r="F122" s="156"/>
    </row>
    <row r="123" spans="1:7" ht="12.75" x14ac:dyDescent="0.2">
      <c r="B123" s="156"/>
      <c r="C123" s="156"/>
      <c r="D123" s="156"/>
      <c r="E123" s="156"/>
      <c r="F123" s="156"/>
    </row>
    <row r="125" spans="1:7" ht="12.75" x14ac:dyDescent="0.2">
      <c r="B125" s="51" t="s">
        <v>146</v>
      </c>
      <c r="C125" s="52"/>
      <c r="D125" s="53"/>
    </row>
    <row r="126" spans="1:7" ht="12.75" x14ac:dyDescent="0.2">
      <c r="B126" s="54" t="s">
        <v>147</v>
      </c>
      <c r="C126" s="55"/>
      <c r="D126" s="78" t="s">
        <v>148</v>
      </c>
    </row>
    <row r="127" spans="1:7" ht="12.75" x14ac:dyDescent="0.2">
      <c r="B127" s="54" t="s">
        <v>149</v>
      </c>
      <c r="C127" s="55"/>
      <c r="D127" s="78" t="s">
        <v>148</v>
      </c>
    </row>
    <row r="128" spans="1:7" ht="12.75" x14ac:dyDescent="0.2">
      <c r="B128" s="56" t="s">
        <v>150</v>
      </c>
      <c r="C128" s="55"/>
      <c r="D128" s="57"/>
    </row>
    <row r="129" spans="2:4" ht="25.5" customHeight="1" x14ac:dyDescent="0.2">
      <c r="B129" s="57"/>
      <c r="C129" s="47" t="s">
        <v>151</v>
      </c>
      <c r="D129" s="48" t="s">
        <v>152</v>
      </c>
    </row>
    <row r="130" spans="2:4" ht="12.75" customHeight="1" x14ac:dyDescent="0.2">
      <c r="B130" s="72" t="s">
        <v>153</v>
      </c>
      <c r="C130" s="73" t="s">
        <v>154</v>
      </c>
      <c r="D130" s="73" t="s">
        <v>155</v>
      </c>
    </row>
    <row r="131" spans="2:4" ht="12.75" x14ac:dyDescent="0.2">
      <c r="B131" s="57" t="s">
        <v>156</v>
      </c>
      <c r="C131" s="58">
        <v>17.041599999999999</v>
      </c>
      <c r="D131" s="58">
        <v>16.082799999999999</v>
      </c>
    </row>
    <row r="132" spans="2:4" ht="12.75" x14ac:dyDescent="0.2">
      <c r="B132" s="57" t="s">
        <v>157</v>
      </c>
      <c r="C132" s="58">
        <v>13.513400000000001</v>
      </c>
      <c r="D132" s="58">
        <v>12.7531</v>
      </c>
    </row>
    <row r="133" spans="2:4" ht="12.75" x14ac:dyDescent="0.2">
      <c r="B133" s="57" t="s">
        <v>158</v>
      </c>
      <c r="C133" s="58">
        <v>16.751100000000001</v>
      </c>
      <c r="D133" s="58">
        <v>15.792</v>
      </c>
    </row>
    <row r="134" spans="2:4" ht="12.75" x14ac:dyDescent="0.2">
      <c r="B134" s="57" t="s">
        <v>159</v>
      </c>
      <c r="C134" s="58">
        <v>13.25</v>
      </c>
      <c r="D134" s="58">
        <v>12.491400000000001</v>
      </c>
    </row>
    <row r="136" spans="2:4" ht="12.75" x14ac:dyDescent="0.2">
      <c r="B136" s="74" t="s">
        <v>160</v>
      </c>
      <c r="C136" s="59"/>
      <c r="D136" s="75" t="s">
        <v>148</v>
      </c>
    </row>
    <row r="137" spans="2:4" ht="24.75" customHeight="1" x14ac:dyDescent="0.2">
      <c r="B137" s="76"/>
      <c r="C137" s="76"/>
    </row>
    <row r="138" spans="2:4" ht="15" x14ac:dyDescent="0.25">
      <c r="B138" s="79"/>
      <c r="C138" s="77"/>
      <c r="D138"/>
    </row>
    <row r="140" spans="2:4" ht="12.75" x14ac:dyDescent="0.2">
      <c r="B140" s="56" t="s">
        <v>161</v>
      </c>
      <c r="C140" s="55"/>
      <c r="D140" s="80" t="s">
        <v>148</v>
      </c>
    </row>
    <row r="141" spans="2:4" ht="12.75" x14ac:dyDescent="0.2">
      <c r="B141" s="56" t="s">
        <v>162</v>
      </c>
      <c r="C141" s="55"/>
      <c r="D141" s="80" t="s">
        <v>148</v>
      </c>
    </row>
    <row r="142" spans="2:4" ht="12.75" x14ac:dyDescent="0.2">
      <c r="B142" s="56" t="s">
        <v>163</v>
      </c>
      <c r="C142" s="55"/>
      <c r="D142" s="60">
        <v>2.4089120416977233E-2</v>
      </c>
    </row>
    <row r="143" spans="2:4" ht="12.75" x14ac:dyDescent="0.2">
      <c r="B143" s="56" t="s">
        <v>164</v>
      </c>
      <c r="C143" s="55"/>
      <c r="D143" s="60" t="s">
        <v>148</v>
      </c>
    </row>
  </sheetData>
  <mergeCells count="5">
    <mergeCell ref="A1:G1"/>
    <mergeCell ref="A2:G2"/>
    <mergeCell ref="A3:G3"/>
    <mergeCell ref="B122:F122"/>
    <mergeCell ref="B123:F123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"/>
  <sheetViews>
    <sheetView workbookViewId="0">
      <selection sqref="A1:G1"/>
    </sheetView>
  </sheetViews>
  <sheetFormatPr defaultRowHeight="15.95" customHeight="1" x14ac:dyDescent="0.2"/>
  <cols>
    <col min="1" max="1" width="5.7109375" style="46" customWidth="1"/>
    <col min="2" max="2" width="22.7109375" style="46" customWidth="1"/>
    <col min="3" max="3" width="25.7109375" style="46" customWidth="1"/>
    <col min="4" max="4" width="14.7109375" style="46" customWidth="1"/>
    <col min="5" max="10" width="13.7109375" style="46" customWidth="1"/>
    <col min="11" max="16384" width="9.140625" style="46"/>
  </cols>
  <sheetData>
    <row r="1" spans="1:7" ht="15" x14ac:dyDescent="0.2">
      <c r="A1" s="153" t="s">
        <v>0</v>
      </c>
      <c r="B1" s="154"/>
      <c r="C1" s="154"/>
      <c r="D1" s="154"/>
      <c r="E1" s="154"/>
      <c r="F1" s="154"/>
      <c r="G1" s="155"/>
    </row>
    <row r="2" spans="1:7" ht="15" x14ac:dyDescent="0.2">
      <c r="A2" s="153" t="s">
        <v>574</v>
      </c>
      <c r="B2" s="154"/>
      <c r="C2" s="154"/>
      <c r="D2" s="154"/>
      <c r="E2" s="154"/>
      <c r="F2" s="154"/>
      <c r="G2" s="155"/>
    </row>
    <row r="3" spans="1:7" ht="15" x14ac:dyDescent="0.2">
      <c r="A3" s="153" t="s">
        <v>1152</v>
      </c>
      <c r="B3" s="154"/>
      <c r="C3" s="154"/>
      <c r="D3" s="154"/>
      <c r="E3" s="154"/>
      <c r="F3" s="154"/>
      <c r="G3" s="155"/>
    </row>
    <row r="4" spans="1:7" ht="30" x14ac:dyDescent="0.2">
      <c r="A4" s="49" t="s">
        <v>2</v>
      </c>
      <c r="B4" s="49" t="s">
        <v>3</v>
      </c>
      <c r="C4" s="81" t="s">
        <v>4</v>
      </c>
      <c r="D4" s="50" t="s">
        <v>5</v>
      </c>
      <c r="E4" s="49" t="s">
        <v>6</v>
      </c>
      <c r="F4" s="49" t="s">
        <v>7</v>
      </c>
      <c r="G4" s="49" t="s">
        <v>8</v>
      </c>
    </row>
    <row r="5" spans="1:7" ht="12.75" x14ac:dyDescent="0.2">
      <c r="A5" s="16"/>
      <c r="B5" s="17"/>
      <c r="C5" s="18" t="s">
        <v>9</v>
      </c>
      <c r="D5" s="19"/>
      <c r="E5" s="61"/>
      <c r="F5" s="66"/>
      <c r="G5" s="20"/>
    </row>
    <row r="6" spans="1:7" ht="28.5" customHeight="1" x14ac:dyDescent="0.2">
      <c r="A6" s="21"/>
      <c r="B6" s="22"/>
      <c r="C6" s="23" t="s">
        <v>10</v>
      </c>
      <c r="D6" s="24"/>
      <c r="E6" s="62"/>
      <c r="F6" s="67"/>
      <c r="G6" s="25"/>
    </row>
    <row r="7" spans="1:7" ht="12.75" x14ac:dyDescent="0.2">
      <c r="A7" s="21">
        <v>1</v>
      </c>
      <c r="B7" s="22" t="s">
        <v>17</v>
      </c>
      <c r="C7" s="26" t="s">
        <v>18</v>
      </c>
      <c r="D7" s="17" t="s">
        <v>19</v>
      </c>
      <c r="E7" s="61">
        <v>29606</v>
      </c>
      <c r="F7" s="66">
        <v>229.017213</v>
      </c>
      <c r="G7" s="20">
        <v>4.3976508999999997E-2</v>
      </c>
    </row>
    <row r="8" spans="1:7" ht="12.75" x14ac:dyDescent="0.2">
      <c r="A8" s="21">
        <v>2</v>
      </c>
      <c r="B8" s="22" t="s">
        <v>560</v>
      </c>
      <c r="C8" s="26" t="s">
        <v>561</v>
      </c>
      <c r="D8" s="17" t="s">
        <v>22</v>
      </c>
      <c r="E8" s="61">
        <v>19202</v>
      </c>
      <c r="F8" s="66">
        <v>195.72598600000001</v>
      </c>
      <c r="G8" s="20">
        <v>3.7583837000000002E-2</v>
      </c>
    </row>
    <row r="9" spans="1:7" ht="12.75" x14ac:dyDescent="0.2">
      <c r="A9" s="21">
        <v>3</v>
      </c>
      <c r="B9" s="22" t="s">
        <v>346</v>
      </c>
      <c r="C9" s="26" t="s">
        <v>347</v>
      </c>
      <c r="D9" s="17" t="s">
        <v>175</v>
      </c>
      <c r="E9" s="61">
        <v>62807</v>
      </c>
      <c r="F9" s="66">
        <v>163.109779</v>
      </c>
      <c r="G9" s="20">
        <v>3.1320783999999997E-2</v>
      </c>
    </row>
    <row r="10" spans="1:7" ht="25.5" x14ac:dyDescent="0.2">
      <c r="A10" s="21">
        <v>4</v>
      </c>
      <c r="B10" s="22" t="s">
        <v>43</v>
      </c>
      <c r="C10" s="26" t="s">
        <v>44</v>
      </c>
      <c r="D10" s="17" t="s">
        <v>13</v>
      </c>
      <c r="E10" s="61">
        <v>14026</v>
      </c>
      <c r="F10" s="66">
        <v>155.74470400000001</v>
      </c>
      <c r="G10" s="20">
        <v>2.9906522000000001E-2</v>
      </c>
    </row>
    <row r="11" spans="1:7" ht="12.75" x14ac:dyDescent="0.2">
      <c r="A11" s="21">
        <v>5</v>
      </c>
      <c r="B11" s="22" t="s">
        <v>348</v>
      </c>
      <c r="C11" s="26" t="s">
        <v>349</v>
      </c>
      <c r="D11" s="17" t="s">
        <v>248</v>
      </c>
      <c r="E11" s="61">
        <v>38903</v>
      </c>
      <c r="F11" s="66">
        <v>151.0019945</v>
      </c>
      <c r="G11" s="20">
        <v>2.8995814000000002E-2</v>
      </c>
    </row>
    <row r="12" spans="1:7" ht="25.5" x14ac:dyDescent="0.2">
      <c r="A12" s="21">
        <v>6</v>
      </c>
      <c r="B12" s="22" t="s">
        <v>339</v>
      </c>
      <c r="C12" s="26" t="s">
        <v>340</v>
      </c>
      <c r="D12" s="17" t="s">
        <v>83</v>
      </c>
      <c r="E12" s="61">
        <v>11986</v>
      </c>
      <c r="F12" s="66">
        <v>140.64971700000001</v>
      </c>
      <c r="G12" s="20">
        <v>2.7007942E-2</v>
      </c>
    </row>
    <row r="13" spans="1:7" ht="12.75" x14ac:dyDescent="0.2">
      <c r="A13" s="21">
        <v>7</v>
      </c>
      <c r="B13" s="22" t="s">
        <v>399</v>
      </c>
      <c r="C13" s="26" t="s">
        <v>400</v>
      </c>
      <c r="D13" s="17" t="s">
        <v>401</v>
      </c>
      <c r="E13" s="61">
        <v>31141</v>
      </c>
      <c r="F13" s="66">
        <v>140.4303395</v>
      </c>
      <c r="G13" s="20">
        <v>2.6965816E-2</v>
      </c>
    </row>
    <row r="14" spans="1:7" ht="12.75" x14ac:dyDescent="0.2">
      <c r="A14" s="21">
        <v>8</v>
      </c>
      <c r="B14" s="22" t="s">
        <v>356</v>
      </c>
      <c r="C14" s="26" t="s">
        <v>357</v>
      </c>
      <c r="D14" s="17" t="s">
        <v>187</v>
      </c>
      <c r="E14" s="61">
        <v>12639</v>
      </c>
      <c r="F14" s="66">
        <v>139.16802899999999</v>
      </c>
      <c r="G14" s="20">
        <v>2.6723423999999999E-2</v>
      </c>
    </row>
    <row r="15" spans="1:7" ht="12.75" x14ac:dyDescent="0.2">
      <c r="A15" s="21">
        <v>9</v>
      </c>
      <c r="B15" s="22" t="s">
        <v>395</v>
      </c>
      <c r="C15" s="26" t="s">
        <v>396</v>
      </c>
      <c r="D15" s="17" t="s">
        <v>237</v>
      </c>
      <c r="E15" s="61">
        <v>3005</v>
      </c>
      <c r="F15" s="66">
        <v>138.91213500000001</v>
      </c>
      <c r="G15" s="20">
        <v>2.6674285999999998E-2</v>
      </c>
    </row>
    <row r="16" spans="1:7" ht="12.75" x14ac:dyDescent="0.2">
      <c r="A16" s="21">
        <v>10</v>
      </c>
      <c r="B16" s="22" t="s">
        <v>562</v>
      </c>
      <c r="C16" s="26" t="s">
        <v>563</v>
      </c>
      <c r="D16" s="17" t="s">
        <v>178</v>
      </c>
      <c r="E16" s="61">
        <v>2261</v>
      </c>
      <c r="F16" s="66">
        <v>136.6152725</v>
      </c>
      <c r="G16" s="20">
        <v>2.6233237E-2</v>
      </c>
    </row>
    <row r="17" spans="1:7" ht="25.5" x14ac:dyDescent="0.2">
      <c r="A17" s="21">
        <v>11</v>
      </c>
      <c r="B17" s="22" t="s">
        <v>363</v>
      </c>
      <c r="C17" s="26" t="s">
        <v>364</v>
      </c>
      <c r="D17" s="17" t="s">
        <v>74</v>
      </c>
      <c r="E17" s="61">
        <v>8734</v>
      </c>
      <c r="F17" s="66">
        <v>134.59530699999999</v>
      </c>
      <c r="G17" s="20">
        <v>2.5845356999999999E-2</v>
      </c>
    </row>
    <row r="18" spans="1:7" ht="25.5" x14ac:dyDescent="0.2">
      <c r="A18" s="21">
        <v>12</v>
      </c>
      <c r="B18" s="22" t="s">
        <v>350</v>
      </c>
      <c r="C18" s="26" t="s">
        <v>351</v>
      </c>
      <c r="D18" s="17" t="s">
        <v>178</v>
      </c>
      <c r="E18" s="61">
        <v>8754</v>
      </c>
      <c r="F18" s="66">
        <v>133.82239799999999</v>
      </c>
      <c r="G18" s="20">
        <v>2.5696941000000001E-2</v>
      </c>
    </row>
    <row r="19" spans="1:7" ht="12.75" x14ac:dyDescent="0.2">
      <c r="A19" s="21">
        <v>13</v>
      </c>
      <c r="B19" s="22" t="s">
        <v>391</v>
      </c>
      <c r="C19" s="26" t="s">
        <v>392</v>
      </c>
      <c r="D19" s="17" t="s">
        <v>187</v>
      </c>
      <c r="E19" s="61">
        <v>9644</v>
      </c>
      <c r="F19" s="66">
        <v>127.87944</v>
      </c>
      <c r="G19" s="20">
        <v>2.4555758E-2</v>
      </c>
    </row>
    <row r="20" spans="1:7" ht="12.75" x14ac:dyDescent="0.2">
      <c r="A20" s="21">
        <v>14</v>
      </c>
      <c r="B20" s="22" t="s">
        <v>279</v>
      </c>
      <c r="C20" s="26" t="s">
        <v>280</v>
      </c>
      <c r="D20" s="17" t="s">
        <v>65</v>
      </c>
      <c r="E20" s="61">
        <v>103431</v>
      </c>
      <c r="F20" s="66">
        <v>123.18632100000001</v>
      </c>
      <c r="G20" s="20">
        <v>2.3654573000000002E-2</v>
      </c>
    </row>
    <row r="21" spans="1:7" ht="12.75" x14ac:dyDescent="0.2">
      <c r="A21" s="21">
        <v>15</v>
      </c>
      <c r="B21" s="22" t="s">
        <v>337</v>
      </c>
      <c r="C21" s="26" t="s">
        <v>338</v>
      </c>
      <c r="D21" s="17" t="s">
        <v>175</v>
      </c>
      <c r="E21" s="61">
        <v>2681</v>
      </c>
      <c r="F21" s="66">
        <v>121.2093505</v>
      </c>
      <c r="G21" s="20">
        <v>2.3274949999999999E-2</v>
      </c>
    </row>
    <row r="22" spans="1:7" ht="12.75" x14ac:dyDescent="0.2">
      <c r="A22" s="21">
        <v>16</v>
      </c>
      <c r="B22" s="22" t="s">
        <v>452</v>
      </c>
      <c r="C22" s="26" t="s">
        <v>453</v>
      </c>
      <c r="D22" s="17" t="s">
        <v>178</v>
      </c>
      <c r="E22" s="61">
        <v>5713</v>
      </c>
      <c r="F22" s="66">
        <v>120.53858700000001</v>
      </c>
      <c r="G22" s="20">
        <v>2.3146147999999998E-2</v>
      </c>
    </row>
    <row r="23" spans="1:7" ht="12.75" x14ac:dyDescent="0.2">
      <c r="A23" s="21">
        <v>17</v>
      </c>
      <c r="B23" s="22" t="s">
        <v>361</v>
      </c>
      <c r="C23" s="26" t="s">
        <v>362</v>
      </c>
      <c r="D23" s="17" t="s">
        <v>32</v>
      </c>
      <c r="E23" s="61">
        <v>34463</v>
      </c>
      <c r="F23" s="66">
        <v>117.4671355</v>
      </c>
      <c r="G23" s="20">
        <v>2.2556359000000002E-2</v>
      </c>
    </row>
    <row r="24" spans="1:7" ht="12.75" x14ac:dyDescent="0.2">
      <c r="A24" s="21">
        <v>18</v>
      </c>
      <c r="B24" s="22" t="s">
        <v>369</v>
      </c>
      <c r="C24" s="26" t="s">
        <v>370</v>
      </c>
      <c r="D24" s="17" t="s">
        <v>32</v>
      </c>
      <c r="E24" s="61">
        <v>59746</v>
      </c>
      <c r="F24" s="66">
        <v>117.311271</v>
      </c>
      <c r="G24" s="20">
        <v>2.252643E-2</v>
      </c>
    </row>
    <row r="25" spans="1:7" ht="25.5" x14ac:dyDescent="0.2">
      <c r="A25" s="21">
        <v>19</v>
      </c>
      <c r="B25" s="22" t="s">
        <v>381</v>
      </c>
      <c r="C25" s="26" t="s">
        <v>382</v>
      </c>
      <c r="D25" s="17" t="s">
        <v>178</v>
      </c>
      <c r="E25" s="61">
        <v>23874</v>
      </c>
      <c r="F25" s="66">
        <v>116.421561</v>
      </c>
      <c r="G25" s="20">
        <v>2.2355585000000001E-2</v>
      </c>
    </row>
    <row r="26" spans="1:7" ht="12.75" x14ac:dyDescent="0.2">
      <c r="A26" s="21">
        <v>20</v>
      </c>
      <c r="B26" s="22" t="s">
        <v>534</v>
      </c>
      <c r="C26" s="26" t="s">
        <v>535</v>
      </c>
      <c r="D26" s="17" t="s">
        <v>32</v>
      </c>
      <c r="E26" s="61">
        <v>83642</v>
      </c>
      <c r="F26" s="66">
        <v>114.464077</v>
      </c>
      <c r="G26" s="20">
        <v>2.1979703999999999E-2</v>
      </c>
    </row>
    <row r="27" spans="1:7" ht="25.5" x14ac:dyDescent="0.2">
      <c r="A27" s="21">
        <v>21</v>
      </c>
      <c r="B27" s="22" t="s">
        <v>344</v>
      </c>
      <c r="C27" s="26" t="s">
        <v>345</v>
      </c>
      <c r="D27" s="17" t="s">
        <v>40</v>
      </c>
      <c r="E27" s="61">
        <v>2143</v>
      </c>
      <c r="F27" s="66">
        <v>114.254045</v>
      </c>
      <c r="G27" s="20">
        <v>2.1939373000000002E-2</v>
      </c>
    </row>
    <row r="28" spans="1:7" ht="25.5" x14ac:dyDescent="0.2">
      <c r="A28" s="21">
        <v>22</v>
      </c>
      <c r="B28" s="22" t="s">
        <v>241</v>
      </c>
      <c r="C28" s="26" t="s">
        <v>242</v>
      </c>
      <c r="D28" s="17" t="s">
        <v>13</v>
      </c>
      <c r="E28" s="61">
        <v>50401</v>
      </c>
      <c r="F28" s="66">
        <v>111.285408</v>
      </c>
      <c r="G28" s="20">
        <v>2.1369327E-2</v>
      </c>
    </row>
    <row r="29" spans="1:7" ht="25.5" x14ac:dyDescent="0.2">
      <c r="A29" s="21">
        <v>23</v>
      </c>
      <c r="B29" s="22" t="s">
        <v>414</v>
      </c>
      <c r="C29" s="26" t="s">
        <v>415</v>
      </c>
      <c r="D29" s="17" t="s">
        <v>19</v>
      </c>
      <c r="E29" s="61">
        <v>11482</v>
      </c>
      <c r="F29" s="66">
        <v>108.751763</v>
      </c>
      <c r="G29" s="20">
        <v>2.0882810000000002E-2</v>
      </c>
    </row>
    <row r="30" spans="1:7" ht="51" x14ac:dyDescent="0.2">
      <c r="A30" s="21">
        <v>24</v>
      </c>
      <c r="B30" s="22" t="s">
        <v>371</v>
      </c>
      <c r="C30" s="26" t="s">
        <v>372</v>
      </c>
      <c r="D30" s="17" t="s">
        <v>232</v>
      </c>
      <c r="E30" s="61">
        <v>60895</v>
      </c>
      <c r="F30" s="66">
        <v>107.6319125</v>
      </c>
      <c r="G30" s="20">
        <v>2.0667773E-2</v>
      </c>
    </row>
    <row r="31" spans="1:7" ht="12.75" x14ac:dyDescent="0.2">
      <c r="A31" s="21">
        <v>25</v>
      </c>
      <c r="B31" s="22" t="s">
        <v>377</v>
      </c>
      <c r="C31" s="26" t="s">
        <v>378</v>
      </c>
      <c r="D31" s="17" t="s">
        <v>178</v>
      </c>
      <c r="E31" s="61">
        <v>21095</v>
      </c>
      <c r="F31" s="66">
        <v>103.386595</v>
      </c>
      <c r="G31" s="20">
        <v>1.9852575000000001E-2</v>
      </c>
    </row>
    <row r="32" spans="1:7" ht="25.5" x14ac:dyDescent="0.2">
      <c r="A32" s="21">
        <v>26</v>
      </c>
      <c r="B32" s="22" t="s">
        <v>538</v>
      </c>
      <c r="C32" s="26" t="s">
        <v>539</v>
      </c>
      <c r="D32" s="17" t="s">
        <v>13</v>
      </c>
      <c r="E32" s="61">
        <v>9810</v>
      </c>
      <c r="F32" s="66">
        <v>102.55374</v>
      </c>
      <c r="G32" s="20">
        <v>1.9692648E-2</v>
      </c>
    </row>
    <row r="33" spans="1:7" ht="12.75" x14ac:dyDescent="0.2">
      <c r="A33" s="21">
        <v>27</v>
      </c>
      <c r="B33" s="22" t="s">
        <v>23</v>
      </c>
      <c r="C33" s="26" t="s">
        <v>24</v>
      </c>
      <c r="D33" s="17" t="s">
        <v>25</v>
      </c>
      <c r="E33" s="61">
        <v>44409</v>
      </c>
      <c r="F33" s="66">
        <v>101.9408595</v>
      </c>
      <c r="G33" s="20">
        <v>1.9574960999999998E-2</v>
      </c>
    </row>
    <row r="34" spans="1:7" ht="25.5" x14ac:dyDescent="0.2">
      <c r="A34" s="21">
        <v>28</v>
      </c>
      <c r="B34" s="22" t="s">
        <v>564</v>
      </c>
      <c r="C34" s="26" t="s">
        <v>565</v>
      </c>
      <c r="D34" s="17" t="s">
        <v>16</v>
      </c>
      <c r="E34" s="61">
        <v>537345</v>
      </c>
      <c r="F34" s="66">
        <v>97.528117499999993</v>
      </c>
      <c r="G34" s="20">
        <v>1.8727615E-2</v>
      </c>
    </row>
    <row r="35" spans="1:7" ht="12.75" x14ac:dyDescent="0.2">
      <c r="A35" s="21">
        <v>29</v>
      </c>
      <c r="B35" s="22" t="s">
        <v>358</v>
      </c>
      <c r="C35" s="26" t="s">
        <v>359</v>
      </c>
      <c r="D35" s="17" t="s">
        <v>360</v>
      </c>
      <c r="E35" s="61">
        <v>36531</v>
      </c>
      <c r="F35" s="66">
        <v>96.807149999999993</v>
      </c>
      <c r="G35" s="20">
        <v>1.8589173000000001E-2</v>
      </c>
    </row>
    <row r="36" spans="1:7" ht="12.75" x14ac:dyDescent="0.2">
      <c r="A36" s="21">
        <v>30</v>
      </c>
      <c r="B36" s="22" t="s">
        <v>425</v>
      </c>
      <c r="C36" s="26" t="s">
        <v>426</v>
      </c>
      <c r="D36" s="17" t="s">
        <v>309</v>
      </c>
      <c r="E36" s="61">
        <v>7602</v>
      </c>
      <c r="F36" s="66">
        <v>95.306274000000002</v>
      </c>
      <c r="G36" s="20">
        <v>1.830097E-2</v>
      </c>
    </row>
    <row r="37" spans="1:7" ht="25.5" x14ac:dyDescent="0.2">
      <c r="A37" s="21">
        <v>31</v>
      </c>
      <c r="B37" s="22" t="s">
        <v>466</v>
      </c>
      <c r="C37" s="26" t="s">
        <v>467</v>
      </c>
      <c r="D37" s="17" t="s">
        <v>178</v>
      </c>
      <c r="E37" s="61">
        <v>12166</v>
      </c>
      <c r="F37" s="66">
        <v>91.780304000000001</v>
      </c>
      <c r="G37" s="20">
        <v>1.7623903999999999E-2</v>
      </c>
    </row>
    <row r="38" spans="1:7" ht="25.5" x14ac:dyDescent="0.2">
      <c r="A38" s="21">
        <v>32</v>
      </c>
      <c r="B38" s="22" t="s">
        <v>566</v>
      </c>
      <c r="C38" s="26" t="s">
        <v>567</v>
      </c>
      <c r="D38" s="17" t="s">
        <v>62</v>
      </c>
      <c r="E38" s="61">
        <v>52944</v>
      </c>
      <c r="F38" s="66">
        <v>90.481296</v>
      </c>
      <c r="G38" s="20">
        <v>1.7374464999999999E-2</v>
      </c>
    </row>
    <row r="39" spans="1:7" ht="12.75" x14ac:dyDescent="0.2">
      <c r="A39" s="21">
        <v>33</v>
      </c>
      <c r="B39" s="22" t="s">
        <v>532</v>
      </c>
      <c r="C39" s="26" t="s">
        <v>533</v>
      </c>
      <c r="D39" s="17" t="s">
        <v>237</v>
      </c>
      <c r="E39" s="61">
        <v>12124</v>
      </c>
      <c r="F39" s="66">
        <v>85.789423999999997</v>
      </c>
      <c r="G39" s="20">
        <v>1.6473518999999999E-2</v>
      </c>
    </row>
    <row r="40" spans="1:7" ht="25.5" x14ac:dyDescent="0.2">
      <c r="A40" s="21">
        <v>34</v>
      </c>
      <c r="B40" s="22" t="s">
        <v>393</v>
      </c>
      <c r="C40" s="26" t="s">
        <v>394</v>
      </c>
      <c r="D40" s="17" t="s">
        <v>13</v>
      </c>
      <c r="E40" s="61">
        <v>6845</v>
      </c>
      <c r="F40" s="66">
        <v>84.3201325</v>
      </c>
      <c r="G40" s="20">
        <v>1.6191381000000001E-2</v>
      </c>
    </row>
    <row r="41" spans="1:7" ht="12.75" x14ac:dyDescent="0.2">
      <c r="A41" s="21">
        <v>35</v>
      </c>
      <c r="B41" s="22" t="s">
        <v>352</v>
      </c>
      <c r="C41" s="26" t="s">
        <v>353</v>
      </c>
      <c r="D41" s="17" t="s">
        <v>175</v>
      </c>
      <c r="E41" s="61">
        <v>1067</v>
      </c>
      <c r="F41" s="66">
        <v>79.614738500000001</v>
      </c>
      <c r="G41" s="20">
        <v>1.5287838999999999E-2</v>
      </c>
    </row>
    <row r="42" spans="1:7" ht="12.75" x14ac:dyDescent="0.2">
      <c r="A42" s="21">
        <v>36</v>
      </c>
      <c r="B42" s="22" t="s">
        <v>568</v>
      </c>
      <c r="C42" s="26" t="s">
        <v>569</v>
      </c>
      <c r="D42" s="17" t="s">
        <v>217</v>
      </c>
      <c r="E42" s="61">
        <v>14034</v>
      </c>
      <c r="F42" s="66">
        <v>78.071141999999995</v>
      </c>
      <c r="G42" s="20">
        <v>1.4991433E-2</v>
      </c>
    </row>
    <row r="43" spans="1:7" ht="12.75" x14ac:dyDescent="0.2">
      <c r="A43" s="21">
        <v>37</v>
      </c>
      <c r="B43" s="22" t="s">
        <v>86</v>
      </c>
      <c r="C43" s="26" t="s">
        <v>87</v>
      </c>
      <c r="D43" s="17" t="s">
        <v>19</v>
      </c>
      <c r="E43" s="61">
        <v>8058</v>
      </c>
      <c r="F43" s="66">
        <v>75.753258000000002</v>
      </c>
      <c r="G43" s="20">
        <v>1.4546346999999999E-2</v>
      </c>
    </row>
    <row r="44" spans="1:7" ht="25.5" x14ac:dyDescent="0.2">
      <c r="A44" s="21">
        <v>38</v>
      </c>
      <c r="B44" s="22" t="s">
        <v>383</v>
      </c>
      <c r="C44" s="26" t="s">
        <v>384</v>
      </c>
      <c r="D44" s="17" t="s">
        <v>35</v>
      </c>
      <c r="E44" s="61">
        <v>6660</v>
      </c>
      <c r="F44" s="66">
        <v>69.663600000000002</v>
      </c>
      <c r="G44" s="20">
        <v>1.3376994E-2</v>
      </c>
    </row>
    <row r="45" spans="1:7" ht="12.75" x14ac:dyDescent="0.2">
      <c r="A45" s="21">
        <v>39</v>
      </c>
      <c r="B45" s="22" t="s">
        <v>354</v>
      </c>
      <c r="C45" s="26" t="s">
        <v>355</v>
      </c>
      <c r="D45" s="17" t="s">
        <v>248</v>
      </c>
      <c r="E45" s="61">
        <v>3515</v>
      </c>
      <c r="F45" s="66">
        <v>67.916830000000004</v>
      </c>
      <c r="G45" s="20">
        <v>1.3041575E-2</v>
      </c>
    </row>
    <row r="46" spans="1:7" ht="25.5" x14ac:dyDescent="0.2">
      <c r="A46" s="21">
        <v>40</v>
      </c>
      <c r="B46" s="22" t="s">
        <v>570</v>
      </c>
      <c r="C46" s="26" t="s">
        <v>571</v>
      </c>
      <c r="D46" s="17" t="s">
        <v>74</v>
      </c>
      <c r="E46" s="61">
        <v>8142</v>
      </c>
      <c r="F46" s="66">
        <v>63.466889999999999</v>
      </c>
      <c r="G46" s="20">
        <v>1.2187085E-2</v>
      </c>
    </row>
    <row r="47" spans="1:7" ht="25.5" x14ac:dyDescent="0.2">
      <c r="A47" s="21">
        <v>41</v>
      </c>
      <c r="B47" s="22" t="s">
        <v>402</v>
      </c>
      <c r="C47" s="26" t="s">
        <v>403</v>
      </c>
      <c r="D47" s="17" t="s">
        <v>208</v>
      </c>
      <c r="E47" s="61">
        <v>6428</v>
      </c>
      <c r="F47" s="66">
        <v>58.983328</v>
      </c>
      <c r="G47" s="20">
        <v>1.1326139000000001E-2</v>
      </c>
    </row>
    <row r="48" spans="1:7" ht="12.75" x14ac:dyDescent="0.2">
      <c r="A48" s="21">
        <v>42</v>
      </c>
      <c r="B48" s="22" t="s">
        <v>420</v>
      </c>
      <c r="C48" s="26" t="s">
        <v>421</v>
      </c>
      <c r="D48" s="17" t="s">
        <v>178</v>
      </c>
      <c r="E48" s="61">
        <v>41705</v>
      </c>
      <c r="F48" s="66">
        <v>57.156702500000002</v>
      </c>
      <c r="G48" s="20">
        <v>1.0975386E-2</v>
      </c>
    </row>
    <row r="49" spans="1:7" ht="12.75" x14ac:dyDescent="0.2">
      <c r="A49" s="21">
        <v>43</v>
      </c>
      <c r="B49" s="22" t="s">
        <v>341</v>
      </c>
      <c r="C49" s="26" t="s">
        <v>342</v>
      </c>
      <c r="D49" s="17" t="s">
        <v>343</v>
      </c>
      <c r="E49" s="61">
        <v>16120</v>
      </c>
      <c r="F49" s="66">
        <v>53.139580000000002</v>
      </c>
      <c r="G49" s="20">
        <v>1.0204006999999999E-2</v>
      </c>
    </row>
    <row r="50" spans="1:7" ht="25.5" x14ac:dyDescent="0.2">
      <c r="A50" s="21">
        <v>44</v>
      </c>
      <c r="B50" s="22" t="s">
        <v>183</v>
      </c>
      <c r="C50" s="26" t="s">
        <v>184</v>
      </c>
      <c r="D50" s="17" t="s">
        <v>40</v>
      </c>
      <c r="E50" s="61">
        <v>21850</v>
      </c>
      <c r="F50" s="66">
        <v>52.833300000000001</v>
      </c>
      <c r="G50" s="20">
        <v>1.0145194E-2</v>
      </c>
    </row>
    <row r="51" spans="1:7" ht="12.75" x14ac:dyDescent="0.2">
      <c r="A51" s="21">
        <v>45</v>
      </c>
      <c r="B51" s="22" t="s">
        <v>572</v>
      </c>
      <c r="C51" s="26" t="s">
        <v>573</v>
      </c>
      <c r="D51" s="17" t="s">
        <v>175</v>
      </c>
      <c r="E51" s="61">
        <v>16095</v>
      </c>
      <c r="F51" s="66">
        <v>49.918642499999997</v>
      </c>
      <c r="G51" s="20">
        <v>9.5855139999999998E-3</v>
      </c>
    </row>
    <row r="52" spans="1:7" ht="12.75" x14ac:dyDescent="0.2">
      <c r="A52" s="21">
        <v>46</v>
      </c>
      <c r="B52" s="22" t="s">
        <v>406</v>
      </c>
      <c r="C52" s="26" t="s">
        <v>407</v>
      </c>
      <c r="D52" s="17" t="s">
        <v>32</v>
      </c>
      <c r="E52" s="61">
        <v>46679</v>
      </c>
      <c r="F52" s="66">
        <v>49.059629000000001</v>
      </c>
      <c r="G52" s="20">
        <v>9.4205639999999993E-3</v>
      </c>
    </row>
    <row r="53" spans="1:7" ht="25.5" x14ac:dyDescent="0.2">
      <c r="A53" s="21">
        <v>47</v>
      </c>
      <c r="B53" s="22" t="s">
        <v>397</v>
      </c>
      <c r="C53" s="26" t="s">
        <v>398</v>
      </c>
      <c r="D53" s="17" t="s">
        <v>245</v>
      </c>
      <c r="E53" s="61">
        <v>4646</v>
      </c>
      <c r="F53" s="66">
        <v>44.153261000000001</v>
      </c>
      <c r="G53" s="20">
        <v>8.4784289999999991E-3</v>
      </c>
    </row>
    <row r="54" spans="1:7" ht="25.5" x14ac:dyDescent="0.2">
      <c r="A54" s="21">
        <v>48</v>
      </c>
      <c r="B54" s="22" t="s">
        <v>460</v>
      </c>
      <c r="C54" s="26" t="s">
        <v>461</v>
      </c>
      <c r="D54" s="17" t="s">
        <v>178</v>
      </c>
      <c r="E54" s="61">
        <v>1681</v>
      </c>
      <c r="F54" s="66">
        <v>11.595537999999999</v>
      </c>
      <c r="G54" s="20">
        <v>2.2266069999999998E-3</v>
      </c>
    </row>
    <row r="55" spans="1:7" ht="12.75" x14ac:dyDescent="0.2">
      <c r="A55" s="16"/>
      <c r="B55" s="17"/>
      <c r="C55" s="23" t="s">
        <v>120</v>
      </c>
      <c r="D55" s="27"/>
      <c r="E55" s="63"/>
      <c r="F55" s="68">
        <v>5020.4140780000007</v>
      </c>
      <c r="G55" s="28">
        <v>0.96403358300000019</v>
      </c>
    </row>
    <row r="56" spans="1:7" ht="12.75" x14ac:dyDescent="0.2">
      <c r="A56" s="21"/>
      <c r="B56" s="22"/>
      <c r="C56" s="29"/>
      <c r="D56" s="30"/>
      <c r="E56" s="61"/>
      <c r="F56" s="66"/>
      <c r="G56" s="20"/>
    </row>
    <row r="57" spans="1:7" ht="12.75" x14ac:dyDescent="0.2">
      <c r="A57" s="16"/>
      <c r="B57" s="17"/>
      <c r="C57" s="23" t="s">
        <v>121</v>
      </c>
      <c r="D57" s="24"/>
      <c r="E57" s="62"/>
      <c r="F57" s="67"/>
      <c r="G57" s="25"/>
    </row>
    <row r="58" spans="1:7" ht="12.75" x14ac:dyDescent="0.2">
      <c r="A58" s="16"/>
      <c r="B58" s="17"/>
      <c r="C58" s="23" t="s">
        <v>120</v>
      </c>
      <c r="D58" s="27"/>
      <c r="E58" s="63"/>
      <c r="F58" s="68">
        <v>0</v>
      </c>
      <c r="G58" s="28">
        <v>0</v>
      </c>
    </row>
    <row r="59" spans="1:7" ht="12.75" x14ac:dyDescent="0.2">
      <c r="A59" s="21"/>
      <c r="B59" s="22"/>
      <c r="C59" s="29"/>
      <c r="D59" s="30"/>
      <c r="E59" s="61"/>
      <c r="F59" s="66"/>
      <c r="G59" s="20"/>
    </row>
    <row r="60" spans="1:7" ht="12.75" x14ac:dyDescent="0.2">
      <c r="A60" s="31"/>
      <c r="B60" s="32"/>
      <c r="C60" s="23" t="s">
        <v>122</v>
      </c>
      <c r="D60" s="24"/>
      <c r="E60" s="62"/>
      <c r="F60" s="67"/>
      <c r="G60" s="25"/>
    </row>
    <row r="61" spans="1:7" ht="12.75" x14ac:dyDescent="0.2">
      <c r="A61" s="33"/>
      <c r="B61" s="34"/>
      <c r="C61" s="23" t="s">
        <v>120</v>
      </c>
      <c r="D61" s="35"/>
      <c r="E61" s="64"/>
      <c r="F61" s="69">
        <v>0</v>
      </c>
      <c r="G61" s="36">
        <v>0</v>
      </c>
    </row>
    <row r="62" spans="1:7" ht="12.75" x14ac:dyDescent="0.2">
      <c r="A62" s="33"/>
      <c r="B62" s="34"/>
      <c r="C62" s="29"/>
      <c r="D62" s="37"/>
      <c r="E62" s="65"/>
      <c r="F62" s="70"/>
      <c r="G62" s="38"/>
    </row>
    <row r="63" spans="1:7" ht="12.75" x14ac:dyDescent="0.2">
      <c r="A63" s="16"/>
      <c r="B63" s="17"/>
      <c r="C63" s="23" t="s">
        <v>123</v>
      </c>
      <c r="D63" s="24"/>
      <c r="E63" s="62"/>
      <c r="F63" s="67"/>
      <c r="G63" s="25"/>
    </row>
    <row r="64" spans="1:7" ht="12.75" x14ac:dyDescent="0.2">
      <c r="A64" s="16"/>
      <c r="B64" s="17"/>
      <c r="C64" s="23" t="s">
        <v>120</v>
      </c>
      <c r="D64" s="27"/>
      <c r="E64" s="63"/>
      <c r="F64" s="68">
        <v>0</v>
      </c>
      <c r="G64" s="28">
        <v>0</v>
      </c>
    </row>
    <row r="65" spans="1:7" ht="12.75" x14ac:dyDescent="0.2">
      <c r="A65" s="16"/>
      <c r="B65" s="17"/>
      <c r="C65" s="29"/>
      <c r="D65" s="19"/>
      <c r="E65" s="61"/>
      <c r="F65" s="66"/>
      <c r="G65" s="20"/>
    </row>
    <row r="66" spans="1:7" ht="12.75" x14ac:dyDescent="0.2">
      <c r="A66" s="16"/>
      <c r="B66" s="17"/>
      <c r="C66" s="23" t="s">
        <v>124</v>
      </c>
      <c r="D66" s="24"/>
      <c r="E66" s="62"/>
      <c r="F66" s="67"/>
      <c r="G66" s="25"/>
    </row>
    <row r="67" spans="1:7" ht="12.75" x14ac:dyDescent="0.2">
      <c r="A67" s="16"/>
      <c r="B67" s="17"/>
      <c r="C67" s="23" t="s">
        <v>120</v>
      </c>
      <c r="D67" s="27"/>
      <c r="E67" s="63"/>
      <c r="F67" s="68">
        <v>0</v>
      </c>
      <c r="G67" s="28">
        <v>0</v>
      </c>
    </row>
    <row r="68" spans="1:7" ht="12.75" x14ac:dyDescent="0.2">
      <c r="A68" s="16"/>
      <c r="B68" s="17"/>
      <c r="C68" s="29"/>
      <c r="D68" s="19"/>
      <c r="E68" s="61"/>
      <c r="F68" s="66"/>
      <c r="G68" s="20"/>
    </row>
    <row r="69" spans="1:7" ht="12.75" x14ac:dyDescent="0.2">
      <c r="A69" s="16"/>
      <c r="B69" s="17"/>
      <c r="C69" s="23" t="s">
        <v>125</v>
      </c>
      <c r="D69" s="24"/>
      <c r="E69" s="62"/>
      <c r="F69" s="67"/>
      <c r="G69" s="25"/>
    </row>
    <row r="70" spans="1:7" ht="12.75" x14ac:dyDescent="0.2">
      <c r="A70" s="16"/>
      <c r="B70" s="17"/>
      <c r="C70" s="23" t="s">
        <v>120</v>
      </c>
      <c r="D70" s="27"/>
      <c r="E70" s="63"/>
      <c r="F70" s="68">
        <v>0</v>
      </c>
      <c r="G70" s="28">
        <v>0</v>
      </c>
    </row>
    <row r="71" spans="1:7" ht="12.75" x14ac:dyDescent="0.2">
      <c r="A71" s="16"/>
      <c r="B71" s="17"/>
      <c r="C71" s="29"/>
      <c r="D71" s="19"/>
      <c r="E71" s="61"/>
      <c r="F71" s="66"/>
      <c r="G71" s="20"/>
    </row>
    <row r="72" spans="1:7" ht="25.5" x14ac:dyDescent="0.2">
      <c r="A72" s="21"/>
      <c r="B72" s="22"/>
      <c r="C72" s="39" t="s">
        <v>126</v>
      </c>
      <c r="D72" s="40"/>
      <c r="E72" s="63"/>
      <c r="F72" s="68">
        <v>5020.4140780000007</v>
      </c>
      <c r="G72" s="28">
        <v>0.96403358300000019</v>
      </c>
    </row>
    <row r="73" spans="1:7" ht="12.75" x14ac:dyDescent="0.2">
      <c r="A73" s="16"/>
      <c r="B73" s="17"/>
      <c r="C73" s="26"/>
      <c r="D73" s="19"/>
      <c r="E73" s="61"/>
      <c r="F73" s="66"/>
      <c r="G73" s="20"/>
    </row>
    <row r="74" spans="1:7" ht="12.75" x14ac:dyDescent="0.2">
      <c r="A74" s="16"/>
      <c r="B74" s="17"/>
      <c r="C74" s="18" t="s">
        <v>127</v>
      </c>
      <c r="D74" s="19"/>
      <c r="E74" s="61"/>
      <c r="F74" s="66"/>
      <c r="G74" s="20"/>
    </row>
    <row r="75" spans="1:7" ht="25.5" x14ac:dyDescent="0.2">
      <c r="A75" s="16"/>
      <c r="B75" s="17"/>
      <c r="C75" s="23" t="s">
        <v>10</v>
      </c>
      <c r="D75" s="24"/>
      <c r="E75" s="62"/>
      <c r="F75" s="67"/>
      <c r="G75" s="25"/>
    </row>
    <row r="76" spans="1:7" ht="12.75" x14ac:dyDescent="0.2">
      <c r="A76" s="21"/>
      <c r="B76" s="22"/>
      <c r="C76" s="23" t="s">
        <v>120</v>
      </c>
      <c r="D76" s="27"/>
      <c r="E76" s="63"/>
      <c r="F76" s="68">
        <v>0</v>
      </c>
      <c r="G76" s="28">
        <v>0</v>
      </c>
    </row>
    <row r="77" spans="1:7" ht="12.75" x14ac:dyDescent="0.2">
      <c r="A77" s="21"/>
      <c r="B77" s="22"/>
      <c r="C77" s="29"/>
      <c r="D77" s="19"/>
      <c r="E77" s="61"/>
      <c r="F77" s="66"/>
      <c r="G77" s="20"/>
    </row>
    <row r="78" spans="1:7" ht="12.75" x14ac:dyDescent="0.2">
      <c r="A78" s="16"/>
      <c r="B78" s="41"/>
      <c r="C78" s="23" t="s">
        <v>128</v>
      </c>
      <c r="D78" s="24"/>
      <c r="E78" s="62"/>
      <c r="F78" s="67"/>
      <c r="G78" s="25"/>
    </row>
    <row r="79" spans="1:7" ht="12.75" x14ac:dyDescent="0.2">
      <c r="A79" s="21"/>
      <c r="B79" s="22"/>
      <c r="C79" s="23" t="s">
        <v>120</v>
      </c>
      <c r="D79" s="27"/>
      <c r="E79" s="63"/>
      <c r="F79" s="68">
        <v>0</v>
      </c>
      <c r="G79" s="28">
        <v>0</v>
      </c>
    </row>
    <row r="80" spans="1:7" ht="12.75" x14ac:dyDescent="0.2">
      <c r="A80" s="21"/>
      <c r="B80" s="22"/>
      <c r="C80" s="29"/>
      <c r="D80" s="19"/>
      <c r="E80" s="61"/>
      <c r="F80" s="71"/>
      <c r="G80" s="42"/>
    </row>
    <row r="81" spans="1:7" ht="12.75" x14ac:dyDescent="0.2">
      <c r="A81" s="16"/>
      <c r="B81" s="17"/>
      <c r="C81" s="23" t="s">
        <v>129</v>
      </c>
      <c r="D81" s="24"/>
      <c r="E81" s="62"/>
      <c r="F81" s="67"/>
      <c r="G81" s="25"/>
    </row>
    <row r="82" spans="1:7" ht="12.75" x14ac:dyDescent="0.2">
      <c r="A82" s="21"/>
      <c r="B82" s="22"/>
      <c r="C82" s="23" t="s">
        <v>120</v>
      </c>
      <c r="D82" s="27"/>
      <c r="E82" s="63"/>
      <c r="F82" s="68">
        <v>0</v>
      </c>
      <c r="G82" s="28">
        <v>0</v>
      </c>
    </row>
    <row r="83" spans="1:7" ht="12.75" x14ac:dyDescent="0.2">
      <c r="A83" s="16"/>
      <c r="B83" s="17"/>
      <c r="C83" s="29"/>
      <c r="D83" s="19"/>
      <c r="E83" s="61"/>
      <c r="F83" s="66"/>
      <c r="G83" s="20"/>
    </row>
    <row r="84" spans="1:7" ht="25.5" x14ac:dyDescent="0.2">
      <c r="A84" s="16"/>
      <c r="B84" s="41"/>
      <c r="C84" s="23" t="s">
        <v>130</v>
      </c>
      <c r="D84" s="24"/>
      <c r="E84" s="62"/>
      <c r="F84" s="67"/>
      <c r="G84" s="25"/>
    </row>
    <row r="85" spans="1:7" ht="12.75" x14ac:dyDescent="0.2">
      <c r="A85" s="21"/>
      <c r="B85" s="22"/>
      <c r="C85" s="23" t="s">
        <v>120</v>
      </c>
      <c r="D85" s="27"/>
      <c r="E85" s="63"/>
      <c r="F85" s="68">
        <v>0</v>
      </c>
      <c r="G85" s="28">
        <v>0</v>
      </c>
    </row>
    <row r="86" spans="1:7" ht="12.75" x14ac:dyDescent="0.2">
      <c r="A86" s="21"/>
      <c r="B86" s="22"/>
      <c r="C86" s="29"/>
      <c r="D86" s="19"/>
      <c r="E86" s="61"/>
      <c r="F86" s="66"/>
      <c r="G86" s="20"/>
    </row>
    <row r="87" spans="1:7" ht="12.75" x14ac:dyDescent="0.2">
      <c r="A87" s="21"/>
      <c r="B87" s="22"/>
      <c r="C87" s="43" t="s">
        <v>131</v>
      </c>
      <c r="D87" s="40"/>
      <c r="E87" s="63"/>
      <c r="F87" s="68">
        <v>0</v>
      </c>
      <c r="G87" s="28">
        <v>0</v>
      </c>
    </row>
    <row r="88" spans="1:7" ht="12.75" x14ac:dyDescent="0.2">
      <c r="A88" s="21"/>
      <c r="B88" s="22"/>
      <c r="C88" s="26"/>
      <c r="D88" s="19"/>
      <c r="E88" s="61"/>
      <c r="F88" s="66"/>
      <c r="G88" s="20"/>
    </row>
    <row r="89" spans="1:7" ht="12.75" x14ac:dyDescent="0.2">
      <c r="A89" s="16"/>
      <c r="B89" s="17"/>
      <c r="C89" s="18" t="s">
        <v>132</v>
      </c>
      <c r="D89" s="19"/>
      <c r="E89" s="61"/>
      <c r="F89" s="66"/>
      <c r="G89" s="20"/>
    </row>
    <row r="90" spans="1:7" ht="12.75" x14ac:dyDescent="0.2">
      <c r="A90" s="21"/>
      <c r="B90" s="22"/>
      <c r="C90" s="23" t="s">
        <v>133</v>
      </c>
      <c r="D90" s="24"/>
      <c r="E90" s="62"/>
      <c r="F90" s="67"/>
      <c r="G90" s="25"/>
    </row>
    <row r="91" spans="1:7" ht="12.75" x14ac:dyDescent="0.2">
      <c r="A91" s="21"/>
      <c r="B91" s="22"/>
      <c r="C91" s="23" t="s">
        <v>120</v>
      </c>
      <c r="D91" s="40"/>
      <c r="E91" s="63"/>
      <c r="F91" s="68">
        <v>0</v>
      </c>
      <c r="G91" s="28">
        <v>0</v>
      </c>
    </row>
    <row r="92" spans="1:7" ht="12.75" x14ac:dyDescent="0.2">
      <c r="A92" s="21"/>
      <c r="B92" s="22"/>
      <c r="C92" s="29"/>
      <c r="D92" s="22"/>
      <c r="E92" s="61"/>
      <c r="F92" s="66"/>
      <c r="G92" s="20"/>
    </row>
    <row r="93" spans="1:7" ht="12.75" x14ac:dyDescent="0.2">
      <c r="A93" s="21"/>
      <c r="B93" s="22"/>
      <c r="C93" s="23" t="s">
        <v>134</v>
      </c>
      <c r="D93" s="24"/>
      <c r="E93" s="62"/>
      <c r="F93" s="67"/>
      <c r="G93" s="25"/>
    </row>
    <row r="94" spans="1:7" ht="12.75" x14ac:dyDescent="0.2">
      <c r="A94" s="21"/>
      <c r="B94" s="22"/>
      <c r="C94" s="23" t="s">
        <v>120</v>
      </c>
      <c r="D94" s="40"/>
      <c r="E94" s="63"/>
      <c r="F94" s="68">
        <v>0</v>
      </c>
      <c r="G94" s="28">
        <v>0</v>
      </c>
    </row>
    <row r="95" spans="1:7" ht="12.75" x14ac:dyDescent="0.2">
      <c r="A95" s="21"/>
      <c r="B95" s="22"/>
      <c r="C95" s="29"/>
      <c r="D95" s="22"/>
      <c r="E95" s="61"/>
      <c r="F95" s="66"/>
      <c r="G95" s="20"/>
    </row>
    <row r="96" spans="1:7" ht="12.75" x14ac:dyDescent="0.2">
      <c r="A96" s="21"/>
      <c r="B96" s="22"/>
      <c r="C96" s="23" t="s">
        <v>135</v>
      </c>
      <c r="D96" s="24"/>
      <c r="E96" s="62"/>
      <c r="F96" s="67"/>
      <c r="G96" s="25"/>
    </row>
    <row r="97" spans="1:7" ht="12.75" x14ac:dyDescent="0.2">
      <c r="A97" s="21"/>
      <c r="B97" s="22"/>
      <c r="C97" s="23" t="s">
        <v>120</v>
      </c>
      <c r="D97" s="40"/>
      <c r="E97" s="63"/>
      <c r="F97" s="68">
        <v>0</v>
      </c>
      <c r="G97" s="28">
        <v>0</v>
      </c>
    </row>
    <row r="98" spans="1:7" ht="12.75" x14ac:dyDescent="0.2">
      <c r="A98" s="21"/>
      <c r="B98" s="22"/>
      <c r="C98" s="29"/>
      <c r="D98" s="22"/>
      <c r="E98" s="61"/>
      <c r="F98" s="66"/>
      <c r="G98" s="20"/>
    </row>
    <row r="99" spans="1:7" ht="12.75" x14ac:dyDescent="0.2">
      <c r="A99" s="21"/>
      <c r="B99" s="22"/>
      <c r="C99" s="23" t="s">
        <v>136</v>
      </c>
      <c r="D99" s="24"/>
      <c r="E99" s="62"/>
      <c r="F99" s="67"/>
      <c r="G99" s="25"/>
    </row>
    <row r="100" spans="1:7" ht="12.75" x14ac:dyDescent="0.2">
      <c r="A100" s="21">
        <v>1</v>
      </c>
      <c r="B100" s="22"/>
      <c r="C100" s="26" t="s">
        <v>137</v>
      </c>
      <c r="D100" s="30"/>
      <c r="E100" s="61"/>
      <c r="F100" s="66">
        <v>91.9852068</v>
      </c>
      <c r="G100" s="20">
        <v>1.7663249999999998E-2</v>
      </c>
    </row>
    <row r="101" spans="1:7" ht="12.75" x14ac:dyDescent="0.2">
      <c r="A101" s="21"/>
      <c r="B101" s="22"/>
      <c r="C101" s="23" t="s">
        <v>120</v>
      </c>
      <c r="D101" s="40"/>
      <c r="E101" s="63"/>
      <c r="F101" s="68">
        <v>91.9852068</v>
      </c>
      <c r="G101" s="28">
        <v>1.7663249999999998E-2</v>
      </c>
    </row>
    <row r="102" spans="1:7" ht="12.75" x14ac:dyDescent="0.2">
      <c r="A102" s="21"/>
      <c r="B102" s="22"/>
      <c r="C102" s="29"/>
      <c r="D102" s="22"/>
      <c r="E102" s="61"/>
      <c r="F102" s="66"/>
      <c r="G102" s="20"/>
    </row>
    <row r="103" spans="1:7" ht="25.5" x14ac:dyDescent="0.2">
      <c r="A103" s="21"/>
      <c r="B103" s="22"/>
      <c r="C103" s="39" t="s">
        <v>138</v>
      </c>
      <c r="D103" s="40"/>
      <c r="E103" s="63"/>
      <c r="F103" s="68">
        <v>91.9852068</v>
      </c>
      <c r="G103" s="28">
        <v>1.7663249999999998E-2</v>
      </c>
    </row>
    <row r="104" spans="1:7" ht="12.75" x14ac:dyDescent="0.2">
      <c r="A104" s="21"/>
      <c r="B104" s="22"/>
      <c r="C104" s="44"/>
      <c r="D104" s="22"/>
      <c r="E104" s="61"/>
      <c r="F104" s="66"/>
      <c r="G104" s="20"/>
    </row>
    <row r="105" spans="1:7" ht="12.75" x14ac:dyDescent="0.2">
      <c r="A105" s="16"/>
      <c r="B105" s="17"/>
      <c r="C105" s="18" t="s">
        <v>139</v>
      </c>
      <c r="D105" s="19"/>
      <c r="E105" s="61"/>
      <c r="F105" s="66"/>
      <c r="G105" s="20"/>
    </row>
    <row r="106" spans="1:7" ht="25.5" x14ac:dyDescent="0.2">
      <c r="A106" s="21"/>
      <c r="B106" s="22"/>
      <c r="C106" s="23" t="s">
        <v>140</v>
      </c>
      <c r="D106" s="24"/>
      <c r="E106" s="62"/>
      <c r="F106" s="67"/>
      <c r="G106" s="25"/>
    </row>
    <row r="107" spans="1:7" ht="12.75" x14ac:dyDescent="0.2">
      <c r="A107" s="21"/>
      <c r="B107" s="22"/>
      <c r="C107" s="23" t="s">
        <v>120</v>
      </c>
      <c r="D107" s="40"/>
      <c r="E107" s="63"/>
      <c r="F107" s="68">
        <v>0</v>
      </c>
      <c r="G107" s="28">
        <v>0</v>
      </c>
    </row>
    <row r="108" spans="1:7" ht="12.75" x14ac:dyDescent="0.2">
      <c r="A108" s="21"/>
      <c r="B108" s="22"/>
      <c r="C108" s="29"/>
      <c r="D108" s="22"/>
      <c r="E108" s="61"/>
      <c r="F108" s="66"/>
      <c r="G108" s="20"/>
    </row>
    <row r="109" spans="1:7" ht="12.75" x14ac:dyDescent="0.2">
      <c r="A109" s="16"/>
      <c r="B109" s="17"/>
      <c r="C109" s="18" t="s">
        <v>141</v>
      </c>
      <c r="D109" s="19"/>
      <c r="E109" s="61"/>
      <c r="F109" s="66"/>
      <c r="G109" s="20"/>
    </row>
    <row r="110" spans="1:7" ht="25.5" x14ac:dyDescent="0.2">
      <c r="A110" s="21"/>
      <c r="B110" s="22"/>
      <c r="C110" s="23" t="s">
        <v>142</v>
      </c>
      <c r="D110" s="24"/>
      <c r="E110" s="62"/>
      <c r="F110" s="67"/>
      <c r="G110" s="25"/>
    </row>
    <row r="111" spans="1:7" ht="12.75" x14ac:dyDescent="0.2">
      <c r="A111" s="21"/>
      <c r="B111" s="22"/>
      <c r="C111" s="23" t="s">
        <v>120</v>
      </c>
      <c r="D111" s="40"/>
      <c r="E111" s="63"/>
      <c r="F111" s="68">
        <v>0</v>
      </c>
      <c r="G111" s="28">
        <v>0</v>
      </c>
    </row>
    <row r="112" spans="1:7" ht="12.75" x14ac:dyDescent="0.2">
      <c r="A112" s="21"/>
      <c r="B112" s="22"/>
      <c r="C112" s="29"/>
      <c r="D112" s="22"/>
      <c r="E112" s="61"/>
      <c r="F112" s="66"/>
      <c r="G112" s="20"/>
    </row>
    <row r="113" spans="1:7" ht="25.5" x14ac:dyDescent="0.2">
      <c r="A113" s="21"/>
      <c r="B113" s="22"/>
      <c r="C113" s="23" t="s">
        <v>143</v>
      </c>
      <c r="D113" s="24"/>
      <c r="E113" s="62"/>
      <c r="F113" s="67"/>
      <c r="G113" s="25"/>
    </row>
    <row r="114" spans="1:7" ht="12.75" x14ac:dyDescent="0.2">
      <c r="A114" s="21"/>
      <c r="B114" s="22"/>
      <c r="C114" s="23" t="s">
        <v>120</v>
      </c>
      <c r="D114" s="40"/>
      <c r="E114" s="63"/>
      <c r="F114" s="68">
        <v>0</v>
      </c>
      <c r="G114" s="28">
        <v>0</v>
      </c>
    </row>
    <row r="115" spans="1:7" ht="12.75" x14ac:dyDescent="0.2">
      <c r="A115" s="21"/>
      <c r="B115" s="22"/>
      <c r="C115" s="29"/>
      <c r="D115" s="22"/>
      <c r="E115" s="61"/>
      <c r="F115" s="71"/>
      <c r="G115" s="42"/>
    </row>
    <row r="116" spans="1:7" ht="25.5" x14ac:dyDescent="0.2">
      <c r="A116" s="21"/>
      <c r="B116" s="22"/>
      <c r="C116" s="44" t="s">
        <v>144</v>
      </c>
      <c r="D116" s="22"/>
      <c r="E116" s="61"/>
      <c r="F116" s="71">
        <v>95.317723020000003</v>
      </c>
      <c r="G116" s="42">
        <v>1.8303169000000001E-2</v>
      </c>
    </row>
    <row r="117" spans="1:7" ht="12.75" x14ac:dyDescent="0.2">
      <c r="A117" s="21"/>
      <c r="B117" s="22"/>
      <c r="C117" s="45" t="s">
        <v>145</v>
      </c>
      <c r="D117" s="27"/>
      <c r="E117" s="63"/>
      <c r="F117" s="68">
        <v>5207.7170078200006</v>
      </c>
      <c r="G117" s="28">
        <v>1.0000000020000004</v>
      </c>
    </row>
    <row r="119" spans="1:7" ht="12.75" x14ac:dyDescent="0.2">
      <c r="B119" s="156"/>
      <c r="C119" s="156"/>
      <c r="D119" s="156"/>
      <c r="E119" s="156"/>
      <c r="F119" s="156"/>
    </row>
    <row r="120" spans="1:7" ht="12.75" x14ac:dyDescent="0.2">
      <c r="B120" s="156"/>
      <c r="C120" s="156"/>
      <c r="D120" s="156"/>
      <c r="E120" s="156"/>
      <c r="F120" s="156"/>
    </row>
    <row r="122" spans="1:7" ht="12.75" x14ac:dyDescent="0.2">
      <c r="B122" s="51" t="s">
        <v>146</v>
      </c>
      <c r="C122" s="52"/>
      <c r="D122" s="53"/>
    </row>
    <row r="123" spans="1:7" ht="12.75" x14ac:dyDescent="0.2">
      <c r="B123" s="54" t="s">
        <v>147</v>
      </c>
      <c r="C123" s="55"/>
      <c r="D123" s="78" t="s">
        <v>148</v>
      </c>
    </row>
    <row r="124" spans="1:7" ht="12.75" x14ac:dyDescent="0.2">
      <c r="B124" s="54" t="s">
        <v>149</v>
      </c>
      <c r="C124" s="55"/>
      <c r="D124" s="78" t="s">
        <v>148</v>
      </c>
    </row>
    <row r="125" spans="1:7" ht="12.75" x14ac:dyDescent="0.2">
      <c r="B125" s="56" t="s">
        <v>150</v>
      </c>
      <c r="C125" s="55"/>
      <c r="D125" s="57"/>
    </row>
    <row r="126" spans="1:7" ht="25.5" customHeight="1" x14ac:dyDescent="0.2">
      <c r="B126" s="57"/>
      <c r="C126" s="47" t="s">
        <v>151</v>
      </c>
      <c r="D126" s="48" t="s">
        <v>152</v>
      </c>
    </row>
    <row r="127" spans="1:7" ht="12.75" customHeight="1" x14ac:dyDescent="0.2">
      <c r="B127" s="72" t="s">
        <v>153</v>
      </c>
      <c r="C127" s="73" t="s">
        <v>154</v>
      </c>
      <c r="D127" s="73" t="s">
        <v>155</v>
      </c>
    </row>
    <row r="128" spans="1:7" ht="12.75" x14ac:dyDescent="0.2">
      <c r="B128" s="57" t="s">
        <v>156</v>
      </c>
      <c r="C128" s="58">
        <v>15.4617</v>
      </c>
      <c r="D128" s="58">
        <v>14.696099999999999</v>
      </c>
    </row>
    <row r="129" spans="2:4" ht="12.75" x14ac:dyDescent="0.2">
      <c r="B129" s="57" t="s">
        <v>157</v>
      </c>
      <c r="C129" s="58">
        <v>13.263</v>
      </c>
      <c r="D129" s="58">
        <v>12.606299999999999</v>
      </c>
    </row>
    <row r="130" spans="2:4" ht="12.75" x14ac:dyDescent="0.2">
      <c r="B130" s="57" t="s">
        <v>158</v>
      </c>
      <c r="C130" s="58">
        <v>15.2561</v>
      </c>
      <c r="D130" s="58">
        <v>14.4964</v>
      </c>
    </row>
    <row r="131" spans="2:4" ht="12.75" x14ac:dyDescent="0.2">
      <c r="B131" s="57" t="s">
        <v>159</v>
      </c>
      <c r="C131" s="58">
        <v>13.0381</v>
      </c>
      <c r="D131" s="58">
        <v>12.3888</v>
      </c>
    </row>
    <row r="133" spans="2:4" ht="12.75" x14ac:dyDescent="0.2">
      <c r="B133" s="74" t="s">
        <v>160</v>
      </c>
      <c r="C133" s="59"/>
      <c r="D133" s="75" t="s">
        <v>148</v>
      </c>
    </row>
    <row r="134" spans="2:4" ht="24.75" customHeight="1" x14ac:dyDescent="0.2">
      <c r="B134" s="76"/>
      <c r="C134" s="76"/>
    </row>
    <row r="135" spans="2:4" ht="15" x14ac:dyDescent="0.25">
      <c r="B135" s="79"/>
      <c r="C135" s="77"/>
      <c r="D135"/>
    </row>
    <row r="137" spans="2:4" ht="12.75" x14ac:dyDescent="0.2">
      <c r="B137" s="56" t="s">
        <v>161</v>
      </c>
      <c r="C137" s="55"/>
      <c r="D137" s="80" t="s">
        <v>148</v>
      </c>
    </row>
    <row r="138" spans="2:4" ht="12.75" x14ac:dyDescent="0.2">
      <c r="B138" s="56" t="s">
        <v>162</v>
      </c>
      <c r="C138" s="55"/>
      <c r="D138" s="80" t="s">
        <v>148</v>
      </c>
    </row>
    <row r="139" spans="2:4" ht="12.75" x14ac:dyDescent="0.2">
      <c r="B139" s="56" t="s">
        <v>163</v>
      </c>
      <c r="C139" s="55"/>
      <c r="D139" s="60">
        <v>7.1599466993909552E-3</v>
      </c>
    </row>
    <row r="140" spans="2:4" ht="12.75" x14ac:dyDescent="0.2">
      <c r="B140" s="56" t="s">
        <v>164</v>
      </c>
      <c r="C140" s="55"/>
      <c r="D140" s="60" t="s">
        <v>148</v>
      </c>
    </row>
  </sheetData>
  <mergeCells count="5">
    <mergeCell ref="A1:G1"/>
    <mergeCell ref="A2:G2"/>
    <mergeCell ref="A3:G3"/>
    <mergeCell ref="B119:F119"/>
    <mergeCell ref="B120:F120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workbookViewId="0">
      <selection sqref="A1:G1"/>
    </sheetView>
  </sheetViews>
  <sheetFormatPr defaultRowHeight="15.95" customHeight="1" x14ac:dyDescent="0.2"/>
  <cols>
    <col min="1" max="1" width="5.7109375" style="46" customWidth="1"/>
    <col min="2" max="2" width="22.7109375" style="46" customWidth="1"/>
    <col min="3" max="3" width="25.7109375" style="46" customWidth="1"/>
    <col min="4" max="4" width="14.7109375" style="46" customWidth="1"/>
    <col min="5" max="10" width="13.7109375" style="46" customWidth="1"/>
    <col min="11" max="16384" width="9.140625" style="46"/>
  </cols>
  <sheetData>
    <row r="1" spans="1:7" ht="15" x14ac:dyDescent="0.2">
      <c r="A1" s="153" t="s">
        <v>0</v>
      </c>
      <c r="B1" s="154"/>
      <c r="C1" s="154"/>
      <c r="D1" s="154"/>
      <c r="E1" s="154"/>
      <c r="F1" s="154"/>
      <c r="G1" s="155"/>
    </row>
    <row r="2" spans="1:7" ht="15" x14ac:dyDescent="0.2">
      <c r="A2" s="153" t="s">
        <v>575</v>
      </c>
      <c r="B2" s="154"/>
      <c r="C2" s="154"/>
      <c r="D2" s="154"/>
      <c r="E2" s="154"/>
      <c r="F2" s="154"/>
      <c r="G2" s="155"/>
    </row>
    <row r="3" spans="1:7" ht="15" x14ac:dyDescent="0.2">
      <c r="A3" s="153" t="s">
        <v>1152</v>
      </c>
      <c r="B3" s="154"/>
      <c r="C3" s="154"/>
      <c r="D3" s="154"/>
      <c r="E3" s="154"/>
      <c r="F3" s="154"/>
      <c r="G3" s="155"/>
    </row>
    <row r="4" spans="1:7" ht="30" x14ac:dyDescent="0.2">
      <c r="A4" s="49" t="s">
        <v>2</v>
      </c>
      <c r="B4" s="49" t="s">
        <v>3</v>
      </c>
      <c r="C4" s="81" t="s">
        <v>4</v>
      </c>
      <c r="D4" s="50" t="s">
        <v>5</v>
      </c>
      <c r="E4" s="49" t="s">
        <v>6</v>
      </c>
      <c r="F4" s="49" t="s">
        <v>7</v>
      </c>
      <c r="G4" s="49" t="s">
        <v>8</v>
      </c>
    </row>
    <row r="5" spans="1:7" ht="12.75" x14ac:dyDescent="0.2">
      <c r="A5" s="16"/>
      <c r="B5" s="17"/>
      <c r="C5" s="18" t="s">
        <v>9</v>
      </c>
      <c r="D5" s="19"/>
      <c r="E5" s="61"/>
      <c r="F5" s="66"/>
      <c r="G5" s="20"/>
    </row>
    <row r="6" spans="1:7" ht="28.5" customHeight="1" x14ac:dyDescent="0.2">
      <c r="A6" s="21"/>
      <c r="B6" s="22"/>
      <c r="C6" s="23" t="s">
        <v>10</v>
      </c>
      <c r="D6" s="24"/>
      <c r="E6" s="62"/>
      <c r="F6" s="67"/>
      <c r="G6" s="25"/>
    </row>
    <row r="7" spans="1:7" ht="12.75" x14ac:dyDescent="0.2">
      <c r="A7" s="21">
        <v>1</v>
      </c>
      <c r="B7" s="22" t="s">
        <v>17</v>
      </c>
      <c r="C7" s="26" t="s">
        <v>18</v>
      </c>
      <c r="D7" s="17" t="s">
        <v>19</v>
      </c>
      <c r="E7" s="61">
        <v>31050</v>
      </c>
      <c r="F7" s="66">
        <v>240.187275</v>
      </c>
      <c r="G7" s="20">
        <v>4.3965859000000003E-2</v>
      </c>
    </row>
    <row r="8" spans="1:7" ht="12.75" x14ac:dyDescent="0.2">
      <c r="A8" s="21">
        <v>2</v>
      </c>
      <c r="B8" s="22" t="s">
        <v>560</v>
      </c>
      <c r="C8" s="26" t="s">
        <v>561</v>
      </c>
      <c r="D8" s="17" t="s">
        <v>22</v>
      </c>
      <c r="E8" s="61">
        <v>20158</v>
      </c>
      <c r="F8" s="66">
        <v>205.470494</v>
      </c>
      <c r="G8" s="20">
        <v>3.7611012999999999E-2</v>
      </c>
    </row>
    <row r="9" spans="1:7" ht="12.75" x14ac:dyDescent="0.2">
      <c r="A9" s="21">
        <v>3</v>
      </c>
      <c r="B9" s="22" t="s">
        <v>346</v>
      </c>
      <c r="C9" s="26" t="s">
        <v>347</v>
      </c>
      <c r="D9" s="17" t="s">
        <v>175</v>
      </c>
      <c r="E9" s="61">
        <v>65404</v>
      </c>
      <c r="F9" s="66">
        <v>169.85418799999999</v>
      </c>
      <c r="G9" s="20">
        <v>3.1091510999999999E-2</v>
      </c>
    </row>
    <row r="10" spans="1:7" ht="25.5" x14ac:dyDescent="0.2">
      <c r="A10" s="21">
        <v>4</v>
      </c>
      <c r="B10" s="22" t="s">
        <v>43</v>
      </c>
      <c r="C10" s="26" t="s">
        <v>44</v>
      </c>
      <c r="D10" s="17" t="s">
        <v>13</v>
      </c>
      <c r="E10" s="61">
        <v>14772</v>
      </c>
      <c r="F10" s="66">
        <v>164.028288</v>
      </c>
      <c r="G10" s="20">
        <v>3.0025090000000001E-2</v>
      </c>
    </row>
    <row r="11" spans="1:7" ht="12.75" x14ac:dyDescent="0.2">
      <c r="A11" s="21">
        <v>5</v>
      </c>
      <c r="B11" s="22" t="s">
        <v>348</v>
      </c>
      <c r="C11" s="26" t="s">
        <v>349</v>
      </c>
      <c r="D11" s="17" t="s">
        <v>248</v>
      </c>
      <c r="E11" s="61">
        <v>40594</v>
      </c>
      <c r="F11" s="66">
        <v>157.56561099999999</v>
      </c>
      <c r="G11" s="20">
        <v>2.8842109000000001E-2</v>
      </c>
    </row>
    <row r="12" spans="1:7" ht="25.5" x14ac:dyDescent="0.2">
      <c r="A12" s="21">
        <v>6</v>
      </c>
      <c r="B12" s="22" t="s">
        <v>339</v>
      </c>
      <c r="C12" s="26" t="s">
        <v>340</v>
      </c>
      <c r="D12" s="17" t="s">
        <v>83</v>
      </c>
      <c r="E12" s="61">
        <v>12600</v>
      </c>
      <c r="F12" s="66">
        <v>147.85470000000001</v>
      </c>
      <c r="G12" s="20">
        <v>2.7064543E-2</v>
      </c>
    </row>
    <row r="13" spans="1:7" ht="12.75" x14ac:dyDescent="0.2">
      <c r="A13" s="21">
        <v>7</v>
      </c>
      <c r="B13" s="22" t="s">
        <v>399</v>
      </c>
      <c r="C13" s="26" t="s">
        <v>400</v>
      </c>
      <c r="D13" s="17" t="s">
        <v>401</v>
      </c>
      <c r="E13" s="61">
        <v>32553</v>
      </c>
      <c r="F13" s="66">
        <v>146.7977535</v>
      </c>
      <c r="G13" s="20">
        <v>2.6871071E-2</v>
      </c>
    </row>
    <row r="14" spans="1:7" ht="12.75" x14ac:dyDescent="0.2">
      <c r="A14" s="21">
        <v>8</v>
      </c>
      <c r="B14" s="22" t="s">
        <v>356</v>
      </c>
      <c r="C14" s="26" t="s">
        <v>357</v>
      </c>
      <c r="D14" s="17" t="s">
        <v>187</v>
      </c>
      <c r="E14" s="61">
        <v>13257</v>
      </c>
      <c r="F14" s="66">
        <v>145.972827</v>
      </c>
      <c r="G14" s="20">
        <v>2.6720069999999999E-2</v>
      </c>
    </row>
    <row r="15" spans="1:7" ht="12.75" x14ac:dyDescent="0.2">
      <c r="A15" s="21">
        <v>9</v>
      </c>
      <c r="B15" s="22" t="s">
        <v>395</v>
      </c>
      <c r="C15" s="26" t="s">
        <v>396</v>
      </c>
      <c r="D15" s="17" t="s">
        <v>237</v>
      </c>
      <c r="E15" s="61">
        <v>3149</v>
      </c>
      <c r="F15" s="66">
        <v>145.56882300000001</v>
      </c>
      <c r="G15" s="20">
        <v>2.6646118E-2</v>
      </c>
    </row>
    <row r="16" spans="1:7" ht="25.5" x14ac:dyDescent="0.2">
      <c r="A16" s="21">
        <v>10</v>
      </c>
      <c r="B16" s="22" t="s">
        <v>363</v>
      </c>
      <c r="C16" s="26" t="s">
        <v>364</v>
      </c>
      <c r="D16" s="17" t="s">
        <v>74</v>
      </c>
      <c r="E16" s="61">
        <v>9300</v>
      </c>
      <c r="F16" s="66">
        <v>143.31764999999999</v>
      </c>
      <c r="G16" s="20">
        <v>2.6234044000000002E-2</v>
      </c>
    </row>
    <row r="17" spans="1:7" ht="12.75" x14ac:dyDescent="0.2">
      <c r="A17" s="21">
        <v>11</v>
      </c>
      <c r="B17" s="22" t="s">
        <v>562</v>
      </c>
      <c r="C17" s="26" t="s">
        <v>563</v>
      </c>
      <c r="D17" s="17" t="s">
        <v>178</v>
      </c>
      <c r="E17" s="61">
        <v>2370</v>
      </c>
      <c r="F17" s="66">
        <v>143.201325</v>
      </c>
      <c r="G17" s="20">
        <v>2.6212750999999999E-2</v>
      </c>
    </row>
    <row r="18" spans="1:7" ht="25.5" x14ac:dyDescent="0.2">
      <c r="A18" s="21">
        <v>12</v>
      </c>
      <c r="B18" s="22" t="s">
        <v>350</v>
      </c>
      <c r="C18" s="26" t="s">
        <v>351</v>
      </c>
      <c r="D18" s="17" t="s">
        <v>178</v>
      </c>
      <c r="E18" s="61">
        <v>9229</v>
      </c>
      <c r="F18" s="66">
        <v>141.08372299999999</v>
      </c>
      <c r="G18" s="20">
        <v>2.5825127999999999E-2</v>
      </c>
    </row>
    <row r="19" spans="1:7" ht="12.75" x14ac:dyDescent="0.2">
      <c r="A19" s="21">
        <v>13</v>
      </c>
      <c r="B19" s="22" t="s">
        <v>391</v>
      </c>
      <c r="C19" s="26" t="s">
        <v>392</v>
      </c>
      <c r="D19" s="17" t="s">
        <v>187</v>
      </c>
      <c r="E19" s="61">
        <v>10122</v>
      </c>
      <c r="F19" s="66">
        <v>134.21772000000001</v>
      </c>
      <c r="G19" s="20">
        <v>2.4568317999999999E-2</v>
      </c>
    </row>
    <row r="20" spans="1:7" ht="12.75" x14ac:dyDescent="0.2">
      <c r="A20" s="21">
        <v>14</v>
      </c>
      <c r="B20" s="22" t="s">
        <v>279</v>
      </c>
      <c r="C20" s="26" t="s">
        <v>280</v>
      </c>
      <c r="D20" s="17" t="s">
        <v>65</v>
      </c>
      <c r="E20" s="61">
        <v>108038</v>
      </c>
      <c r="F20" s="66">
        <v>128.673258</v>
      </c>
      <c r="G20" s="20">
        <v>2.3553414000000002E-2</v>
      </c>
    </row>
    <row r="21" spans="1:7" ht="12.75" x14ac:dyDescent="0.2">
      <c r="A21" s="21">
        <v>15</v>
      </c>
      <c r="B21" s="22" t="s">
        <v>337</v>
      </c>
      <c r="C21" s="26" t="s">
        <v>338</v>
      </c>
      <c r="D21" s="17" t="s">
        <v>175</v>
      </c>
      <c r="E21" s="61">
        <v>2815</v>
      </c>
      <c r="F21" s="66">
        <v>127.2675575</v>
      </c>
      <c r="G21" s="20">
        <v>2.3296102999999999E-2</v>
      </c>
    </row>
    <row r="22" spans="1:7" ht="12.75" x14ac:dyDescent="0.2">
      <c r="A22" s="21">
        <v>16</v>
      </c>
      <c r="B22" s="22" t="s">
        <v>361</v>
      </c>
      <c r="C22" s="26" t="s">
        <v>362</v>
      </c>
      <c r="D22" s="17" t="s">
        <v>32</v>
      </c>
      <c r="E22" s="61">
        <v>36114</v>
      </c>
      <c r="F22" s="66">
        <v>123.09456900000001</v>
      </c>
      <c r="G22" s="20">
        <v>2.2532244999999999E-2</v>
      </c>
    </row>
    <row r="23" spans="1:7" ht="12.75" x14ac:dyDescent="0.2">
      <c r="A23" s="21">
        <v>17</v>
      </c>
      <c r="B23" s="22" t="s">
        <v>452</v>
      </c>
      <c r="C23" s="26" t="s">
        <v>453</v>
      </c>
      <c r="D23" s="17" t="s">
        <v>178</v>
      </c>
      <c r="E23" s="61">
        <v>5828</v>
      </c>
      <c r="F23" s="66">
        <v>122.964972</v>
      </c>
      <c r="G23" s="20">
        <v>2.2508522E-2</v>
      </c>
    </row>
    <row r="24" spans="1:7" ht="12.75" x14ac:dyDescent="0.2">
      <c r="A24" s="21">
        <v>18</v>
      </c>
      <c r="B24" s="22" t="s">
        <v>369</v>
      </c>
      <c r="C24" s="26" t="s">
        <v>370</v>
      </c>
      <c r="D24" s="17" t="s">
        <v>32</v>
      </c>
      <c r="E24" s="61">
        <v>62543</v>
      </c>
      <c r="F24" s="66">
        <v>122.8031805</v>
      </c>
      <c r="G24" s="20">
        <v>2.2478906999999999E-2</v>
      </c>
    </row>
    <row r="25" spans="1:7" ht="12.75" x14ac:dyDescent="0.2">
      <c r="A25" s="21">
        <v>19</v>
      </c>
      <c r="B25" s="22" t="s">
        <v>534</v>
      </c>
      <c r="C25" s="26" t="s">
        <v>535</v>
      </c>
      <c r="D25" s="17" t="s">
        <v>32</v>
      </c>
      <c r="E25" s="61">
        <v>88181</v>
      </c>
      <c r="F25" s="66">
        <v>120.6756985</v>
      </c>
      <c r="G25" s="20">
        <v>2.2089475000000001E-2</v>
      </c>
    </row>
    <row r="26" spans="1:7" ht="25.5" x14ac:dyDescent="0.2">
      <c r="A26" s="21">
        <v>20</v>
      </c>
      <c r="B26" s="22" t="s">
        <v>344</v>
      </c>
      <c r="C26" s="26" t="s">
        <v>345</v>
      </c>
      <c r="D26" s="17" t="s">
        <v>40</v>
      </c>
      <c r="E26" s="61">
        <v>2261</v>
      </c>
      <c r="F26" s="66">
        <v>120.545215</v>
      </c>
      <c r="G26" s="20">
        <v>2.206559E-2</v>
      </c>
    </row>
    <row r="27" spans="1:7" ht="25.5" x14ac:dyDescent="0.2">
      <c r="A27" s="21">
        <v>21</v>
      </c>
      <c r="B27" s="22" t="s">
        <v>381</v>
      </c>
      <c r="C27" s="26" t="s">
        <v>382</v>
      </c>
      <c r="D27" s="17" t="s">
        <v>178</v>
      </c>
      <c r="E27" s="61">
        <v>24353</v>
      </c>
      <c r="F27" s="66">
        <v>118.75740450000001</v>
      </c>
      <c r="G27" s="20">
        <v>2.1738335000000001E-2</v>
      </c>
    </row>
    <row r="28" spans="1:7" ht="25.5" x14ac:dyDescent="0.2">
      <c r="A28" s="21">
        <v>22</v>
      </c>
      <c r="B28" s="22" t="s">
        <v>414</v>
      </c>
      <c r="C28" s="26" t="s">
        <v>415</v>
      </c>
      <c r="D28" s="17" t="s">
        <v>19</v>
      </c>
      <c r="E28" s="61">
        <v>12049</v>
      </c>
      <c r="F28" s="66">
        <v>114.12210349999999</v>
      </c>
      <c r="G28" s="20">
        <v>2.0889851000000001E-2</v>
      </c>
    </row>
    <row r="29" spans="1:7" ht="25.5" x14ac:dyDescent="0.2">
      <c r="A29" s="21">
        <v>23</v>
      </c>
      <c r="B29" s="22" t="s">
        <v>241</v>
      </c>
      <c r="C29" s="26" t="s">
        <v>242</v>
      </c>
      <c r="D29" s="17" t="s">
        <v>13</v>
      </c>
      <c r="E29" s="61">
        <v>51328</v>
      </c>
      <c r="F29" s="66">
        <v>113.332224</v>
      </c>
      <c r="G29" s="20">
        <v>2.0745264999999999E-2</v>
      </c>
    </row>
    <row r="30" spans="1:7" ht="51" x14ac:dyDescent="0.2">
      <c r="A30" s="21">
        <v>24</v>
      </c>
      <c r="B30" s="22" t="s">
        <v>371</v>
      </c>
      <c r="C30" s="26" t="s">
        <v>372</v>
      </c>
      <c r="D30" s="17" t="s">
        <v>232</v>
      </c>
      <c r="E30" s="61">
        <v>63751</v>
      </c>
      <c r="F30" s="66">
        <v>112.67989249999999</v>
      </c>
      <c r="G30" s="20">
        <v>2.0625857000000001E-2</v>
      </c>
    </row>
    <row r="31" spans="1:7" ht="25.5" x14ac:dyDescent="0.2">
      <c r="A31" s="21">
        <v>25</v>
      </c>
      <c r="B31" s="22" t="s">
        <v>538</v>
      </c>
      <c r="C31" s="26" t="s">
        <v>539</v>
      </c>
      <c r="D31" s="17" t="s">
        <v>13</v>
      </c>
      <c r="E31" s="61">
        <v>10180</v>
      </c>
      <c r="F31" s="66">
        <v>106.42171999999999</v>
      </c>
      <c r="G31" s="20">
        <v>1.9480309000000001E-2</v>
      </c>
    </row>
    <row r="32" spans="1:7" ht="12.75" x14ac:dyDescent="0.2">
      <c r="A32" s="21">
        <v>26</v>
      </c>
      <c r="B32" s="22" t="s">
        <v>23</v>
      </c>
      <c r="C32" s="26" t="s">
        <v>24</v>
      </c>
      <c r="D32" s="17" t="s">
        <v>25</v>
      </c>
      <c r="E32" s="61">
        <v>46233</v>
      </c>
      <c r="F32" s="66">
        <v>106.12785150000001</v>
      </c>
      <c r="G32" s="20">
        <v>1.9426517000000001E-2</v>
      </c>
    </row>
    <row r="33" spans="1:7" ht="12.75" x14ac:dyDescent="0.2">
      <c r="A33" s="21">
        <v>27</v>
      </c>
      <c r="B33" s="22" t="s">
        <v>377</v>
      </c>
      <c r="C33" s="26" t="s">
        <v>378</v>
      </c>
      <c r="D33" s="17" t="s">
        <v>178</v>
      </c>
      <c r="E33" s="61">
        <v>21089</v>
      </c>
      <c r="F33" s="66">
        <v>103.35718900000001</v>
      </c>
      <c r="G33" s="20">
        <v>1.8919352E-2</v>
      </c>
    </row>
    <row r="34" spans="1:7" ht="25.5" x14ac:dyDescent="0.2">
      <c r="A34" s="21">
        <v>28</v>
      </c>
      <c r="B34" s="22" t="s">
        <v>564</v>
      </c>
      <c r="C34" s="26" t="s">
        <v>565</v>
      </c>
      <c r="D34" s="17" t="s">
        <v>16</v>
      </c>
      <c r="E34" s="61">
        <v>561462</v>
      </c>
      <c r="F34" s="66">
        <v>101.90535300000001</v>
      </c>
      <c r="G34" s="20">
        <v>1.8653596000000001E-2</v>
      </c>
    </row>
    <row r="35" spans="1:7" ht="12.75" x14ac:dyDescent="0.2">
      <c r="A35" s="21">
        <v>29</v>
      </c>
      <c r="B35" s="22" t="s">
        <v>425</v>
      </c>
      <c r="C35" s="26" t="s">
        <v>426</v>
      </c>
      <c r="D35" s="17" t="s">
        <v>309</v>
      </c>
      <c r="E35" s="61">
        <v>8060</v>
      </c>
      <c r="F35" s="66">
        <v>101.04822</v>
      </c>
      <c r="G35" s="20">
        <v>1.8496698999999998E-2</v>
      </c>
    </row>
    <row r="36" spans="1:7" ht="12.75" x14ac:dyDescent="0.2">
      <c r="A36" s="21">
        <v>30</v>
      </c>
      <c r="B36" s="22" t="s">
        <v>358</v>
      </c>
      <c r="C36" s="26" t="s">
        <v>359</v>
      </c>
      <c r="D36" s="17" t="s">
        <v>360</v>
      </c>
      <c r="E36" s="61">
        <v>37105</v>
      </c>
      <c r="F36" s="66">
        <v>98.328249999999997</v>
      </c>
      <c r="G36" s="20">
        <v>1.7998813999999998E-2</v>
      </c>
    </row>
    <row r="37" spans="1:7" ht="25.5" x14ac:dyDescent="0.2">
      <c r="A37" s="21">
        <v>31</v>
      </c>
      <c r="B37" s="22" t="s">
        <v>466</v>
      </c>
      <c r="C37" s="26" t="s">
        <v>467</v>
      </c>
      <c r="D37" s="17" t="s">
        <v>178</v>
      </c>
      <c r="E37" s="61">
        <v>12130</v>
      </c>
      <c r="F37" s="66">
        <v>91.508719999999997</v>
      </c>
      <c r="G37" s="20">
        <v>1.6750510999999999E-2</v>
      </c>
    </row>
    <row r="38" spans="1:7" ht="25.5" x14ac:dyDescent="0.2">
      <c r="A38" s="21">
        <v>32</v>
      </c>
      <c r="B38" s="22" t="s">
        <v>566</v>
      </c>
      <c r="C38" s="26" t="s">
        <v>567</v>
      </c>
      <c r="D38" s="17" t="s">
        <v>62</v>
      </c>
      <c r="E38" s="61">
        <v>52822</v>
      </c>
      <c r="F38" s="66">
        <v>90.272797999999995</v>
      </c>
      <c r="G38" s="20">
        <v>1.6524277E-2</v>
      </c>
    </row>
    <row r="39" spans="1:7" ht="12.75" x14ac:dyDescent="0.2">
      <c r="A39" s="21">
        <v>33</v>
      </c>
      <c r="B39" s="22" t="s">
        <v>532</v>
      </c>
      <c r="C39" s="26" t="s">
        <v>533</v>
      </c>
      <c r="D39" s="17" t="s">
        <v>237</v>
      </c>
      <c r="E39" s="61">
        <v>12717</v>
      </c>
      <c r="F39" s="66">
        <v>89.985491999999994</v>
      </c>
      <c r="G39" s="20">
        <v>1.6471685999999999E-2</v>
      </c>
    </row>
    <row r="40" spans="1:7" ht="25.5" x14ac:dyDescent="0.2">
      <c r="A40" s="21">
        <v>34</v>
      </c>
      <c r="B40" s="22" t="s">
        <v>393</v>
      </c>
      <c r="C40" s="26" t="s">
        <v>394</v>
      </c>
      <c r="D40" s="17" t="s">
        <v>13</v>
      </c>
      <c r="E40" s="61">
        <v>7178</v>
      </c>
      <c r="F40" s="66">
        <v>88.422192999999993</v>
      </c>
      <c r="G40" s="20">
        <v>1.6185527000000002E-2</v>
      </c>
    </row>
    <row r="41" spans="1:7" ht="12.75" x14ac:dyDescent="0.2">
      <c r="A41" s="21">
        <v>35</v>
      </c>
      <c r="B41" s="22" t="s">
        <v>352</v>
      </c>
      <c r="C41" s="26" t="s">
        <v>353</v>
      </c>
      <c r="D41" s="17" t="s">
        <v>175</v>
      </c>
      <c r="E41" s="61">
        <v>1119</v>
      </c>
      <c r="F41" s="66">
        <v>83.494744499999996</v>
      </c>
      <c r="G41" s="20">
        <v>1.5283566E-2</v>
      </c>
    </row>
    <row r="42" spans="1:7" ht="12.75" x14ac:dyDescent="0.2">
      <c r="A42" s="21">
        <v>36</v>
      </c>
      <c r="B42" s="22" t="s">
        <v>568</v>
      </c>
      <c r="C42" s="26" t="s">
        <v>569</v>
      </c>
      <c r="D42" s="17" t="s">
        <v>217</v>
      </c>
      <c r="E42" s="61">
        <v>14714</v>
      </c>
      <c r="F42" s="66">
        <v>81.853982000000002</v>
      </c>
      <c r="G42" s="20">
        <v>1.4983227999999999E-2</v>
      </c>
    </row>
    <row r="43" spans="1:7" ht="12.75" x14ac:dyDescent="0.2">
      <c r="A43" s="21">
        <v>37</v>
      </c>
      <c r="B43" s="22" t="s">
        <v>86</v>
      </c>
      <c r="C43" s="26" t="s">
        <v>87</v>
      </c>
      <c r="D43" s="17" t="s">
        <v>19</v>
      </c>
      <c r="E43" s="61">
        <v>8495</v>
      </c>
      <c r="F43" s="66">
        <v>79.861495000000005</v>
      </c>
      <c r="G43" s="20">
        <v>1.4618506999999999E-2</v>
      </c>
    </row>
    <row r="44" spans="1:7" ht="25.5" x14ac:dyDescent="0.2">
      <c r="A44" s="21">
        <v>38</v>
      </c>
      <c r="B44" s="22" t="s">
        <v>383</v>
      </c>
      <c r="C44" s="26" t="s">
        <v>384</v>
      </c>
      <c r="D44" s="17" t="s">
        <v>35</v>
      </c>
      <c r="E44" s="61">
        <v>6982</v>
      </c>
      <c r="F44" s="66">
        <v>73.031720000000007</v>
      </c>
      <c r="G44" s="20">
        <v>1.3368328000000001E-2</v>
      </c>
    </row>
    <row r="45" spans="1:7" ht="12.75" x14ac:dyDescent="0.2">
      <c r="A45" s="21">
        <v>39</v>
      </c>
      <c r="B45" s="22" t="s">
        <v>354</v>
      </c>
      <c r="C45" s="26" t="s">
        <v>355</v>
      </c>
      <c r="D45" s="17" t="s">
        <v>248</v>
      </c>
      <c r="E45" s="61">
        <v>3685</v>
      </c>
      <c r="F45" s="66">
        <v>71.201570000000004</v>
      </c>
      <c r="G45" s="20">
        <v>1.3033322E-2</v>
      </c>
    </row>
    <row r="46" spans="1:7" ht="25.5" x14ac:dyDescent="0.2">
      <c r="A46" s="21">
        <v>40</v>
      </c>
      <c r="B46" s="22" t="s">
        <v>570</v>
      </c>
      <c r="C46" s="26" t="s">
        <v>571</v>
      </c>
      <c r="D46" s="17" t="s">
        <v>74</v>
      </c>
      <c r="E46" s="61">
        <v>8532</v>
      </c>
      <c r="F46" s="66">
        <v>66.50694</v>
      </c>
      <c r="G46" s="20">
        <v>1.2173979E-2</v>
      </c>
    </row>
    <row r="47" spans="1:7" ht="25.5" x14ac:dyDescent="0.2">
      <c r="A47" s="21">
        <v>41</v>
      </c>
      <c r="B47" s="22" t="s">
        <v>402</v>
      </c>
      <c r="C47" s="26" t="s">
        <v>403</v>
      </c>
      <c r="D47" s="17" t="s">
        <v>208</v>
      </c>
      <c r="E47" s="61">
        <v>6738</v>
      </c>
      <c r="F47" s="66">
        <v>61.827888000000002</v>
      </c>
      <c r="G47" s="20">
        <v>1.1317486E-2</v>
      </c>
    </row>
    <row r="48" spans="1:7" ht="12.75" x14ac:dyDescent="0.2">
      <c r="A48" s="21">
        <v>42</v>
      </c>
      <c r="B48" s="22" t="s">
        <v>420</v>
      </c>
      <c r="C48" s="26" t="s">
        <v>421</v>
      </c>
      <c r="D48" s="17" t="s">
        <v>178</v>
      </c>
      <c r="E48" s="61">
        <v>43704</v>
      </c>
      <c r="F48" s="66">
        <v>59.896332000000001</v>
      </c>
      <c r="G48" s="20">
        <v>1.0963918E-2</v>
      </c>
    </row>
    <row r="49" spans="1:7" ht="25.5" x14ac:dyDescent="0.2">
      <c r="A49" s="21">
        <v>43</v>
      </c>
      <c r="B49" s="22" t="s">
        <v>183</v>
      </c>
      <c r="C49" s="26" t="s">
        <v>184</v>
      </c>
      <c r="D49" s="17" t="s">
        <v>40</v>
      </c>
      <c r="E49" s="61">
        <v>22917</v>
      </c>
      <c r="F49" s="66">
        <v>55.413305999999999</v>
      </c>
      <c r="G49" s="20">
        <v>1.0143308E-2</v>
      </c>
    </row>
    <row r="50" spans="1:7" ht="12.75" x14ac:dyDescent="0.2">
      <c r="A50" s="21">
        <v>44</v>
      </c>
      <c r="B50" s="22" t="s">
        <v>572</v>
      </c>
      <c r="C50" s="26" t="s">
        <v>573</v>
      </c>
      <c r="D50" s="17" t="s">
        <v>175</v>
      </c>
      <c r="E50" s="61">
        <v>16610</v>
      </c>
      <c r="F50" s="66">
        <v>51.515915</v>
      </c>
      <c r="G50" s="20">
        <v>9.4298980000000008E-3</v>
      </c>
    </row>
    <row r="51" spans="1:7" ht="25.5" x14ac:dyDescent="0.2">
      <c r="A51" s="21">
        <v>45</v>
      </c>
      <c r="B51" s="22" t="s">
        <v>397</v>
      </c>
      <c r="C51" s="26" t="s">
        <v>398</v>
      </c>
      <c r="D51" s="17" t="s">
        <v>245</v>
      </c>
      <c r="E51" s="61">
        <v>4917</v>
      </c>
      <c r="F51" s="66">
        <v>46.728709500000001</v>
      </c>
      <c r="G51" s="20">
        <v>8.5536080000000007E-3</v>
      </c>
    </row>
    <row r="52" spans="1:7" ht="12.75" x14ac:dyDescent="0.2">
      <c r="A52" s="21">
        <v>46</v>
      </c>
      <c r="B52" s="22" t="s">
        <v>341</v>
      </c>
      <c r="C52" s="26" t="s">
        <v>342</v>
      </c>
      <c r="D52" s="17" t="s">
        <v>343</v>
      </c>
      <c r="E52" s="61">
        <v>12685</v>
      </c>
      <c r="F52" s="66">
        <v>41.8161025</v>
      </c>
      <c r="G52" s="20">
        <v>7.6543640000000003E-3</v>
      </c>
    </row>
    <row r="53" spans="1:7" ht="25.5" x14ac:dyDescent="0.2">
      <c r="A53" s="21">
        <v>47</v>
      </c>
      <c r="B53" s="22" t="s">
        <v>460</v>
      </c>
      <c r="C53" s="26" t="s">
        <v>461</v>
      </c>
      <c r="D53" s="17" t="s">
        <v>178</v>
      </c>
      <c r="E53" s="61">
        <v>1764</v>
      </c>
      <c r="F53" s="66">
        <v>12.168072</v>
      </c>
      <c r="G53" s="20">
        <v>2.227344E-3</v>
      </c>
    </row>
    <row r="54" spans="1:7" ht="12.75" x14ac:dyDescent="0.2">
      <c r="A54" s="16"/>
      <c r="B54" s="17"/>
      <c r="C54" s="23" t="s">
        <v>120</v>
      </c>
      <c r="D54" s="27"/>
      <c r="E54" s="63"/>
      <c r="F54" s="68">
        <v>5172.7310155000005</v>
      </c>
      <c r="G54" s="28">
        <v>0.94685933299999969</v>
      </c>
    </row>
    <row r="55" spans="1:7" ht="12.75" x14ac:dyDescent="0.2">
      <c r="A55" s="21"/>
      <c r="B55" s="22"/>
      <c r="C55" s="29"/>
      <c r="D55" s="30"/>
      <c r="E55" s="61"/>
      <c r="F55" s="66"/>
      <c r="G55" s="20"/>
    </row>
    <row r="56" spans="1:7" ht="12.75" x14ac:dyDescent="0.2">
      <c r="A56" s="16"/>
      <c r="B56" s="17"/>
      <c r="C56" s="23" t="s">
        <v>121</v>
      </c>
      <c r="D56" s="24"/>
      <c r="E56" s="62"/>
      <c r="F56" s="67"/>
      <c r="G56" s="25"/>
    </row>
    <row r="57" spans="1:7" ht="12.75" x14ac:dyDescent="0.2">
      <c r="A57" s="16"/>
      <c r="B57" s="17"/>
      <c r="C57" s="23" t="s">
        <v>120</v>
      </c>
      <c r="D57" s="27"/>
      <c r="E57" s="63"/>
      <c r="F57" s="68">
        <v>0</v>
      </c>
      <c r="G57" s="28">
        <v>0</v>
      </c>
    </row>
    <row r="58" spans="1:7" ht="12.75" x14ac:dyDescent="0.2">
      <c r="A58" s="21"/>
      <c r="B58" s="22"/>
      <c r="C58" s="29"/>
      <c r="D58" s="30"/>
      <c r="E58" s="61"/>
      <c r="F58" s="66"/>
      <c r="G58" s="20"/>
    </row>
    <row r="59" spans="1:7" ht="12.75" x14ac:dyDescent="0.2">
      <c r="A59" s="31"/>
      <c r="B59" s="32"/>
      <c r="C59" s="23" t="s">
        <v>122</v>
      </c>
      <c r="D59" s="24"/>
      <c r="E59" s="62"/>
      <c r="F59" s="67"/>
      <c r="G59" s="25"/>
    </row>
    <row r="60" spans="1:7" ht="12.75" x14ac:dyDescent="0.2">
      <c r="A60" s="33"/>
      <c r="B60" s="34"/>
      <c r="C60" s="23" t="s">
        <v>120</v>
      </c>
      <c r="D60" s="35"/>
      <c r="E60" s="64"/>
      <c r="F60" s="69">
        <v>0</v>
      </c>
      <c r="G60" s="36">
        <v>0</v>
      </c>
    </row>
    <row r="61" spans="1:7" ht="12.75" x14ac:dyDescent="0.2">
      <c r="A61" s="33"/>
      <c r="B61" s="34"/>
      <c r="C61" s="29"/>
      <c r="D61" s="37"/>
      <c r="E61" s="65"/>
      <c r="F61" s="70"/>
      <c r="G61" s="38"/>
    </row>
    <row r="62" spans="1:7" ht="12.75" x14ac:dyDescent="0.2">
      <c r="A62" s="16"/>
      <c r="B62" s="17"/>
      <c r="C62" s="23" t="s">
        <v>123</v>
      </c>
      <c r="D62" s="24"/>
      <c r="E62" s="62"/>
      <c r="F62" s="67"/>
      <c r="G62" s="25"/>
    </row>
    <row r="63" spans="1:7" ht="12.75" x14ac:dyDescent="0.2">
      <c r="A63" s="16"/>
      <c r="B63" s="17"/>
      <c r="C63" s="23" t="s">
        <v>120</v>
      </c>
      <c r="D63" s="27"/>
      <c r="E63" s="63"/>
      <c r="F63" s="68">
        <v>0</v>
      </c>
      <c r="G63" s="28">
        <v>0</v>
      </c>
    </row>
    <row r="64" spans="1:7" ht="12.75" x14ac:dyDescent="0.2">
      <c r="A64" s="16"/>
      <c r="B64" s="17"/>
      <c r="C64" s="29"/>
      <c r="D64" s="19"/>
      <c r="E64" s="61"/>
      <c r="F64" s="66"/>
      <c r="G64" s="20"/>
    </row>
    <row r="65" spans="1:7" ht="12.75" x14ac:dyDescent="0.2">
      <c r="A65" s="16"/>
      <c r="B65" s="17"/>
      <c r="C65" s="23" t="s">
        <v>124</v>
      </c>
      <c r="D65" s="24"/>
      <c r="E65" s="62"/>
      <c r="F65" s="67"/>
      <c r="G65" s="25"/>
    </row>
    <row r="66" spans="1:7" ht="12.75" x14ac:dyDescent="0.2">
      <c r="A66" s="16"/>
      <c r="B66" s="17"/>
      <c r="C66" s="23" t="s">
        <v>120</v>
      </c>
      <c r="D66" s="27"/>
      <c r="E66" s="63"/>
      <c r="F66" s="68">
        <v>0</v>
      </c>
      <c r="G66" s="28">
        <v>0</v>
      </c>
    </row>
    <row r="67" spans="1:7" ht="12.75" x14ac:dyDescent="0.2">
      <c r="A67" s="16"/>
      <c r="B67" s="17"/>
      <c r="C67" s="29"/>
      <c r="D67" s="19"/>
      <c r="E67" s="61"/>
      <c r="F67" s="66"/>
      <c r="G67" s="20"/>
    </row>
    <row r="68" spans="1:7" ht="12.75" x14ac:dyDescent="0.2">
      <c r="A68" s="16"/>
      <c r="B68" s="17"/>
      <c r="C68" s="23" t="s">
        <v>125</v>
      </c>
      <c r="D68" s="24"/>
      <c r="E68" s="62"/>
      <c r="F68" s="67"/>
      <c r="G68" s="25"/>
    </row>
    <row r="69" spans="1:7" ht="12.75" x14ac:dyDescent="0.2">
      <c r="A69" s="16"/>
      <c r="B69" s="17"/>
      <c r="C69" s="23" t="s">
        <v>120</v>
      </c>
      <c r="D69" s="27"/>
      <c r="E69" s="63"/>
      <c r="F69" s="68">
        <v>0</v>
      </c>
      <c r="G69" s="28">
        <v>0</v>
      </c>
    </row>
    <row r="70" spans="1:7" ht="12.75" x14ac:dyDescent="0.2">
      <c r="A70" s="16"/>
      <c r="B70" s="17"/>
      <c r="C70" s="29"/>
      <c r="D70" s="19"/>
      <c r="E70" s="61"/>
      <c r="F70" s="66"/>
      <c r="G70" s="20"/>
    </row>
    <row r="71" spans="1:7" ht="25.5" x14ac:dyDescent="0.2">
      <c r="A71" s="21"/>
      <c r="B71" s="22"/>
      <c r="C71" s="39" t="s">
        <v>126</v>
      </c>
      <c r="D71" s="40"/>
      <c r="E71" s="63"/>
      <c r="F71" s="68">
        <v>5172.7310155000005</v>
      </c>
      <c r="G71" s="28">
        <v>0.94685933299999969</v>
      </c>
    </row>
    <row r="72" spans="1:7" ht="12.75" x14ac:dyDescent="0.2">
      <c r="A72" s="16"/>
      <c r="B72" s="17"/>
      <c r="C72" s="26"/>
      <c r="D72" s="19"/>
      <c r="E72" s="61"/>
      <c r="F72" s="66"/>
      <c r="G72" s="20"/>
    </row>
    <row r="73" spans="1:7" ht="12.75" x14ac:dyDescent="0.2">
      <c r="A73" s="16"/>
      <c r="B73" s="17"/>
      <c r="C73" s="18" t="s">
        <v>127</v>
      </c>
      <c r="D73" s="19"/>
      <c r="E73" s="61"/>
      <c r="F73" s="66"/>
      <c r="G73" s="20"/>
    </row>
    <row r="74" spans="1:7" ht="25.5" x14ac:dyDescent="0.2">
      <c r="A74" s="16"/>
      <c r="B74" s="17"/>
      <c r="C74" s="23" t="s">
        <v>10</v>
      </c>
      <c r="D74" s="24"/>
      <c r="E74" s="62"/>
      <c r="F74" s="67"/>
      <c r="G74" s="25"/>
    </row>
    <row r="75" spans="1:7" ht="12.75" x14ac:dyDescent="0.2">
      <c r="A75" s="21"/>
      <c r="B75" s="22"/>
      <c r="C75" s="23" t="s">
        <v>120</v>
      </c>
      <c r="D75" s="27"/>
      <c r="E75" s="63"/>
      <c r="F75" s="68">
        <v>0</v>
      </c>
      <c r="G75" s="28">
        <v>0</v>
      </c>
    </row>
    <row r="76" spans="1:7" ht="12.75" x14ac:dyDescent="0.2">
      <c r="A76" s="21"/>
      <c r="B76" s="22"/>
      <c r="C76" s="29"/>
      <c r="D76" s="19"/>
      <c r="E76" s="61"/>
      <c r="F76" s="66"/>
      <c r="G76" s="20"/>
    </row>
    <row r="77" spans="1:7" ht="12.75" x14ac:dyDescent="0.2">
      <c r="A77" s="16"/>
      <c r="B77" s="41"/>
      <c r="C77" s="23" t="s">
        <v>128</v>
      </c>
      <c r="D77" s="24"/>
      <c r="E77" s="62"/>
      <c r="F77" s="67"/>
      <c r="G77" s="25"/>
    </row>
    <row r="78" spans="1:7" ht="12.75" x14ac:dyDescent="0.2">
      <c r="A78" s="21"/>
      <c r="B78" s="22"/>
      <c r="C78" s="23" t="s">
        <v>120</v>
      </c>
      <c r="D78" s="27"/>
      <c r="E78" s="63"/>
      <c r="F78" s="68">
        <v>0</v>
      </c>
      <c r="G78" s="28">
        <v>0</v>
      </c>
    </row>
    <row r="79" spans="1:7" ht="12.75" x14ac:dyDescent="0.2">
      <c r="A79" s="21"/>
      <c r="B79" s="22"/>
      <c r="C79" s="29"/>
      <c r="D79" s="19"/>
      <c r="E79" s="61"/>
      <c r="F79" s="71"/>
      <c r="G79" s="42"/>
    </row>
    <row r="80" spans="1:7" ht="12.75" x14ac:dyDescent="0.2">
      <c r="A80" s="16"/>
      <c r="B80" s="17"/>
      <c r="C80" s="23" t="s">
        <v>129</v>
      </c>
      <c r="D80" s="24"/>
      <c r="E80" s="62"/>
      <c r="F80" s="67"/>
      <c r="G80" s="25"/>
    </row>
    <row r="81" spans="1:7" ht="12.75" x14ac:dyDescent="0.2">
      <c r="A81" s="21"/>
      <c r="B81" s="22"/>
      <c r="C81" s="23" t="s">
        <v>120</v>
      </c>
      <c r="D81" s="27"/>
      <c r="E81" s="63"/>
      <c r="F81" s="68">
        <v>0</v>
      </c>
      <c r="G81" s="28">
        <v>0</v>
      </c>
    </row>
    <row r="82" spans="1:7" ht="12.75" x14ac:dyDescent="0.2">
      <c r="A82" s="16"/>
      <c r="B82" s="17"/>
      <c r="C82" s="29"/>
      <c r="D82" s="19"/>
      <c r="E82" s="61"/>
      <c r="F82" s="66"/>
      <c r="G82" s="20"/>
    </row>
    <row r="83" spans="1:7" ht="25.5" x14ac:dyDescent="0.2">
      <c r="A83" s="16"/>
      <c r="B83" s="41"/>
      <c r="C83" s="23" t="s">
        <v>130</v>
      </c>
      <c r="D83" s="24"/>
      <c r="E83" s="62"/>
      <c r="F83" s="67"/>
      <c r="G83" s="25"/>
    </row>
    <row r="84" spans="1:7" ht="12.75" x14ac:dyDescent="0.2">
      <c r="A84" s="21"/>
      <c r="B84" s="22"/>
      <c r="C84" s="23" t="s">
        <v>120</v>
      </c>
      <c r="D84" s="27"/>
      <c r="E84" s="63"/>
      <c r="F84" s="68">
        <v>0</v>
      </c>
      <c r="G84" s="28">
        <v>0</v>
      </c>
    </row>
    <row r="85" spans="1:7" ht="12.75" x14ac:dyDescent="0.2">
      <c r="A85" s="21"/>
      <c r="B85" s="22"/>
      <c r="C85" s="29"/>
      <c r="D85" s="19"/>
      <c r="E85" s="61"/>
      <c r="F85" s="66"/>
      <c r="G85" s="20"/>
    </row>
    <row r="86" spans="1:7" ht="12.75" x14ac:dyDescent="0.2">
      <c r="A86" s="21"/>
      <c r="B86" s="22"/>
      <c r="C86" s="43" t="s">
        <v>131</v>
      </c>
      <c r="D86" s="40"/>
      <c r="E86" s="63"/>
      <c r="F86" s="68">
        <v>0</v>
      </c>
      <c r="G86" s="28">
        <v>0</v>
      </c>
    </row>
    <row r="87" spans="1:7" ht="12.75" x14ac:dyDescent="0.2">
      <c r="A87" s="21"/>
      <c r="B87" s="22"/>
      <c r="C87" s="26"/>
      <c r="D87" s="19"/>
      <c r="E87" s="61"/>
      <c r="F87" s="66"/>
      <c r="G87" s="20"/>
    </row>
    <row r="88" spans="1:7" ht="12.75" x14ac:dyDescent="0.2">
      <c r="A88" s="16"/>
      <c r="B88" s="17"/>
      <c r="C88" s="18" t="s">
        <v>132</v>
      </c>
      <c r="D88" s="19"/>
      <c r="E88" s="61"/>
      <c r="F88" s="66"/>
      <c r="G88" s="20"/>
    </row>
    <row r="89" spans="1:7" ht="12.75" x14ac:dyDescent="0.2">
      <c r="A89" s="21"/>
      <c r="B89" s="22"/>
      <c r="C89" s="23" t="s">
        <v>133</v>
      </c>
      <c r="D89" s="24"/>
      <c r="E89" s="62"/>
      <c r="F89" s="67"/>
      <c r="G89" s="25"/>
    </row>
    <row r="90" spans="1:7" ht="12.75" x14ac:dyDescent="0.2">
      <c r="A90" s="21"/>
      <c r="B90" s="22"/>
      <c r="C90" s="23" t="s">
        <v>120</v>
      </c>
      <c r="D90" s="40"/>
      <c r="E90" s="63"/>
      <c r="F90" s="68">
        <v>0</v>
      </c>
      <c r="G90" s="28">
        <v>0</v>
      </c>
    </row>
    <row r="91" spans="1:7" ht="12.75" x14ac:dyDescent="0.2">
      <c r="A91" s="21"/>
      <c r="B91" s="22"/>
      <c r="C91" s="29"/>
      <c r="D91" s="22"/>
      <c r="E91" s="61"/>
      <c r="F91" s="66"/>
      <c r="G91" s="20"/>
    </row>
    <row r="92" spans="1:7" ht="12.75" x14ac:dyDescent="0.2">
      <c r="A92" s="21"/>
      <c r="B92" s="22"/>
      <c r="C92" s="23" t="s">
        <v>134</v>
      </c>
      <c r="D92" s="24"/>
      <c r="E92" s="62"/>
      <c r="F92" s="67"/>
      <c r="G92" s="25"/>
    </row>
    <row r="93" spans="1:7" ht="12.75" x14ac:dyDescent="0.2">
      <c r="A93" s="21"/>
      <c r="B93" s="22"/>
      <c r="C93" s="23" t="s">
        <v>120</v>
      </c>
      <c r="D93" s="40"/>
      <c r="E93" s="63"/>
      <c r="F93" s="68">
        <v>0</v>
      </c>
      <c r="G93" s="28">
        <v>0</v>
      </c>
    </row>
    <row r="94" spans="1:7" ht="12.75" x14ac:dyDescent="0.2">
      <c r="A94" s="21"/>
      <c r="B94" s="22"/>
      <c r="C94" s="29"/>
      <c r="D94" s="22"/>
      <c r="E94" s="61"/>
      <c r="F94" s="66"/>
      <c r="G94" s="20"/>
    </row>
    <row r="95" spans="1:7" ht="12.75" x14ac:dyDescent="0.2">
      <c r="A95" s="21"/>
      <c r="B95" s="22"/>
      <c r="C95" s="23" t="s">
        <v>135</v>
      </c>
      <c r="D95" s="24"/>
      <c r="E95" s="62"/>
      <c r="F95" s="67"/>
      <c r="G95" s="25"/>
    </row>
    <row r="96" spans="1:7" ht="12.75" x14ac:dyDescent="0.2">
      <c r="A96" s="21"/>
      <c r="B96" s="22"/>
      <c r="C96" s="23" t="s">
        <v>120</v>
      </c>
      <c r="D96" s="40"/>
      <c r="E96" s="63"/>
      <c r="F96" s="68">
        <v>0</v>
      </c>
      <c r="G96" s="28">
        <v>0</v>
      </c>
    </row>
    <row r="97" spans="1:7" ht="12.75" x14ac:dyDescent="0.2">
      <c r="A97" s="21"/>
      <c r="B97" s="22"/>
      <c r="C97" s="29"/>
      <c r="D97" s="22"/>
      <c r="E97" s="61"/>
      <c r="F97" s="66"/>
      <c r="G97" s="20"/>
    </row>
    <row r="98" spans="1:7" ht="12.75" x14ac:dyDescent="0.2">
      <c r="A98" s="21"/>
      <c r="B98" s="22"/>
      <c r="C98" s="23" t="s">
        <v>136</v>
      </c>
      <c r="D98" s="24"/>
      <c r="E98" s="62"/>
      <c r="F98" s="67"/>
      <c r="G98" s="25"/>
    </row>
    <row r="99" spans="1:7" ht="12.75" x14ac:dyDescent="0.2">
      <c r="A99" s="21">
        <v>1</v>
      </c>
      <c r="B99" s="22"/>
      <c r="C99" s="26" t="s">
        <v>137</v>
      </c>
      <c r="D99" s="30"/>
      <c r="E99" s="61"/>
      <c r="F99" s="66">
        <v>188.96960960000001</v>
      </c>
      <c r="G99" s="20">
        <v>3.4590556000000001E-2</v>
      </c>
    </row>
    <row r="100" spans="1:7" ht="12.75" x14ac:dyDescent="0.2">
      <c r="A100" s="21"/>
      <c r="B100" s="22"/>
      <c r="C100" s="23" t="s">
        <v>120</v>
      </c>
      <c r="D100" s="40"/>
      <c r="E100" s="63"/>
      <c r="F100" s="68">
        <v>188.96960960000001</v>
      </c>
      <c r="G100" s="28">
        <v>3.4590556000000001E-2</v>
      </c>
    </row>
    <row r="101" spans="1:7" ht="12.75" x14ac:dyDescent="0.2">
      <c r="A101" s="21"/>
      <c r="B101" s="22"/>
      <c r="C101" s="29"/>
      <c r="D101" s="22"/>
      <c r="E101" s="61"/>
      <c r="F101" s="66"/>
      <c r="G101" s="20"/>
    </row>
    <row r="102" spans="1:7" ht="25.5" x14ac:dyDescent="0.2">
      <c r="A102" s="21"/>
      <c r="B102" s="22"/>
      <c r="C102" s="39" t="s">
        <v>138</v>
      </c>
      <c r="D102" s="40"/>
      <c r="E102" s="63"/>
      <c r="F102" s="68">
        <v>188.96960960000001</v>
      </c>
      <c r="G102" s="28">
        <v>3.4590556000000001E-2</v>
      </c>
    </row>
    <row r="103" spans="1:7" ht="12.75" x14ac:dyDescent="0.2">
      <c r="A103" s="21"/>
      <c r="B103" s="22"/>
      <c r="C103" s="44"/>
      <c r="D103" s="22"/>
      <c r="E103" s="61"/>
      <c r="F103" s="66"/>
      <c r="G103" s="20"/>
    </row>
    <row r="104" spans="1:7" ht="12.75" x14ac:dyDescent="0.2">
      <c r="A104" s="16"/>
      <c r="B104" s="17"/>
      <c r="C104" s="18" t="s">
        <v>139</v>
      </c>
      <c r="D104" s="19"/>
      <c r="E104" s="61"/>
      <c r="F104" s="66"/>
      <c r="G104" s="20"/>
    </row>
    <row r="105" spans="1:7" ht="25.5" x14ac:dyDescent="0.2">
      <c r="A105" s="21"/>
      <c r="B105" s="22"/>
      <c r="C105" s="23" t="s">
        <v>140</v>
      </c>
      <c r="D105" s="24"/>
      <c r="E105" s="62"/>
      <c r="F105" s="67"/>
      <c r="G105" s="25"/>
    </row>
    <row r="106" spans="1:7" ht="12.75" x14ac:dyDescent="0.2">
      <c r="A106" s="21"/>
      <c r="B106" s="22"/>
      <c r="C106" s="23" t="s">
        <v>120</v>
      </c>
      <c r="D106" s="40"/>
      <c r="E106" s="63"/>
      <c r="F106" s="68">
        <v>0</v>
      </c>
      <c r="G106" s="28">
        <v>0</v>
      </c>
    </row>
    <row r="107" spans="1:7" ht="12.75" x14ac:dyDescent="0.2">
      <c r="A107" s="21"/>
      <c r="B107" s="22"/>
      <c r="C107" s="29"/>
      <c r="D107" s="22"/>
      <c r="E107" s="61"/>
      <c r="F107" s="66"/>
      <c r="G107" s="20"/>
    </row>
    <row r="108" spans="1:7" ht="12.75" x14ac:dyDescent="0.2">
      <c r="A108" s="16"/>
      <c r="B108" s="17"/>
      <c r="C108" s="18" t="s">
        <v>141</v>
      </c>
      <c r="D108" s="19"/>
      <c r="E108" s="61"/>
      <c r="F108" s="66"/>
      <c r="G108" s="20"/>
    </row>
    <row r="109" spans="1:7" ht="25.5" x14ac:dyDescent="0.2">
      <c r="A109" s="21"/>
      <c r="B109" s="22"/>
      <c r="C109" s="23" t="s">
        <v>142</v>
      </c>
      <c r="D109" s="24"/>
      <c r="E109" s="62"/>
      <c r="F109" s="67"/>
      <c r="G109" s="25"/>
    </row>
    <row r="110" spans="1:7" ht="12.75" x14ac:dyDescent="0.2">
      <c r="A110" s="21"/>
      <c r="B110" s="22"/>
      <c r="C110" s="23" t="s">
        <v>120</v>
      </c>
      <c r="D110" s="40"/>
      <c r="E110" s="63"/>
      <c r="F110" s="68">
        <v>0</v>
      </c>
      <c r="G110" s="28">
        <v>0</v>
      </c>
    </row>
    <row r="111" spans="1:7" ht="12.75" x14ac:dyDescent="0.2">
      <c r="A111" s="21"/>
      <c r="B111" s="22"/>
      <c r="C111" s="29"/>
      <c r="D111" s="22"/>
      <c r="E111" s="61"/>
      <c r="F111" s="66"/>
      <c r="G111" s="20"/>
    </row>
    <row r="112" spans="1:7" ht="25.5" x14ac:dyDescent="0.2">
      <c r="A112" s="21"/>
      <c r="B112" s="22"/>
      <c r="C112" s="23" t="s">
        <v>143</v>
      </c>
      <c r="D112" s="24"/>
      <c r="E112" s="62"/>
      <c r="F112" s="67"/>
      <c r="G112" s="25"/>
    </row>
    <row r="113" spans="1:7" ht="12.75" x14ac:dyDescent="0.2">
      <c r="A113" s="21"/>
      <c r="B113" s="22"/>
      <c r="C113" s="23" t="s">
        <v>120</v>
      </c>
      <c r="D113" s="40"/>
      <c r="E113" s="63"/>
      <c r="F113" s="68">
        <v>0</v>
      </c>
      <c r="G113" s="28">
        <v>0</v>
      </c>
    </row>
    <row r="114" spans="1:7" ht="12.75" x14ac:dyDescent="0.2">
      <c r="A114" s="21"/>
      <c r="B114" s="22"/>
      <c r="C114" s="29"/>
      <c r="D114" s="22"/>
      <c r="E114" s="61"/>
      <c r="F114" s="71"/>
      <c r="G114" s="42"/>
    </row>
    <row r="115" spans="1:7" ht="25.5" x14ac:dyDescent="0.2">
      <c r="A115" s="21"/>
      <c r="B115" s="22"/>
      <c r="C115" s="44" t="s">
        <v>144</v>
      </c>
      <c r="D115" s="22"/>
      <c r="E115" s="61"/>
      <c r="F115" s="71">
        <v>101.3399883</v>
      </c>
      <c r="G115" s="42">
        <v>1.8550107E-2</v>
      </c>
    </row>
    <row r="116" spans="1:7" ht="12.75" x14ac:dyDescent="0.2">
      <c r="A116" s="21"/>
      <c r="B116" s="22"/>
      <c r="C116" s="45" t="s">
        <v>145</v>
      </c>
      <c r="D116" s="27"/>
      <c r="E116" s="63"/>
      <c r="F116" s="68">
        <v>5463.0406134000004</v>
      </c>
      <c r="G116" s="28">
        <v>0.99999999599999978</v>
      </c>
    </row>
    <row r="118" spans="1:7" ht="12.75" x14ac:dyDescent="0.2">
      <c r="B118" s="156"/>
      <c r="C118" s="156"/>
      <c r="D118" s="156"/>
      <c r="E118" s="156"/>
      <c r="F118" s="156"/>
    </row>
    <row r="119" spans="1:7" ht="12.75" x14ac:dyDescent="0.2">
      <c r="B119" s="156"/>
      <c r="C119" s="156"/>
      <c r="D119" s="156"/>
      <c r="E119" s="156"/>
      <c r="F119" s="156"/>
    </row>
    <row r="121" spans="1:7" ht="12.75" x14ac:dyDescent="0.2">
      <c r="B121" s="51" t="s">
        <v>146</v>
      </c>
      <c r="C121" s="52"/>
      <c r="D121" s="53"/>
    </row>
    <row r="122" spans="1:7" ht="12.75" x14ac:dyDescent="0.2">
      <c r="B122" s="54" t="s">
        <v>147</v>
      </c>
      <c r="C122" s="55"/>
      <c r="D122" s="78" t="s">
        <v>148</v>
      </c>
    </row>
    <row r="123" spans="1:7" ht="12.75" x14ac:dyDescent="0.2">
      <c r="B123" s="54" t="s">
        <v>149</v>
      </c>
      <c r="C123" s="55"/>
      <c r="D123" s="78" t="s">
        <v>148</v>
      </c>
    </row>
    <row r="124" spans="1:7" ht="12.75" x14ac:dyDescent="0.2">
      <c r="B124" s="56" t="s">
        <v>150</v>
      </c>
      <c r="C124" s="55"/>
      <c r="D124" s="57"/>
    </row>
    <row r="125" spans="1:7" ht="25.5" customHeight="1" x14ac:dyDescent="0.2">
      <c r="B125" s="57"/>
      <c r="C125" s="47" t="s">
        <v>151</v>
      </c>
      <c r="D125" s="48" t="s">
        <v>152</v>
      </c>
    </row>
    <row r="126" spans="1:7" ht="12.75" customHeight="1" x14ac:dyDescent="0.2">
      <c r="B126" s="72" t="s">
        <v>153</v>
      </c>
      <c r="C126" s="73" t="s">
        <v>154</v>
      </c>
      <c r="D126" s="73" t="s">
        <v>155</v>
      </c>
    </row>
    <row r="127" spans="1:7" ht="12.75" x14ac:dyDescent="0.2">
      <c r="B127" s="57" t="s">
        <v>156</v>
      </c>
      <c r="C127" s="58">
        <v>15.443899999999999</v>
      </c>
      <c r="D127" s="58">
        <v>14.7003</v>
      </c>
    </row>
    <row r="128" spans="1:7" ht="12.75" x14ac:dyDescent="0.2">
      <c r="B128" s="57" t="s">
        <v>157</v>
      </c>
      <c r="C128" s="58">
        <v>13.2172</v>
      </c>
      <c r="D128" s="58">
        <v>12.5809</v>
      </c>
    </row>
    <row r="129" spans="2:4" ht="12.75" x14ac:dyDescent="0.2">
      <c r="B129" s="57" t="s">
        <v>158</v>
      </c>
      <c r="C129" s="58">
        <v>15.2522</v>
      </c>
      <c r="D129" s="58">
        <v>14.5136</v>
      </c>
    </row>
    <row r="130" spans="2:4" ht="12.75" x14ac:dyDescent="0.2">
      <c r="B130" s="57" t="s">
        <v>159</v>
      </c>
      <c r="C130" s="58">
        <v>13.0299</v>
      </c>
      <c r="D130" s="58">
        <v>12.398899999999999</v>
      </c>
    </row>
    <row r="132" spans="2:4" ht="12.75" x14ac:dyDescent="0.2">
      <c r="B132" s="74" t="s">
        <v>160</v>
      </c>
      <c r="C132" s="59"/>
      <c r="D132" s="75" t="s">
        <v>148</v>
      </c>
    </row>
    <row r="133" spans="2:4" ht="24.75" customHeight="1" x14ac:dyDescent="0.2">
      <c r="B133" s="76"/>
      <c r="C133" s="76"/>
    </row>
    <row r="134" spans="2:4" ht="15" x14ac:dyDescent="0.25">
      <c r="B134" s="79"/>
      <c r="C134" s="77"/>
      <c r="D134"/>
    </row>
    <row r="136" spans="2:4" ht="12.75" x14ac:dyDescent="0.2">
      <c r="B136" s="56" t="s">
        <v>161</v>
      </c>
      <c r="C136" s="55"/>
      <c r="D136" s="80" t="s">
        <v>148</v>
      </c>
    </row>
    <row r="137" spans="2:4" ht="12.75" x14ac:dyDescent="0.2">
      <c r="B137" s="56" t="s">
        <v>162</v>
      </c>
      <c r="C137" s="55"/>
      <c r="D137" s="80" t="s">
        <v>148</v>
      </c>
    </row>
    <row r="138" spans="2:4" ht="12.75" x14ac:dyDescent="0.2">
      <c r="B138" s="56" t="s">
        <v>163</v>
      </c>
      <c r="C138" s="55"/>
      <c r="D138" s="60">
        <v>7.193442616081098E-3</v>
      </c>
    </row>
    <row r="139" spans="2:4" ht="12.75" x14ac:dyDescent="0.2">
      <c r="B139" s="56" t="s">
        <v>164</v>
      </c>
      <c r="C139" s="55"/>
      <c r="D139" s="60" t="s">
        <v>148</v>
      </c>
    </row>
  </sheetData>
  <mergeCells count="5">
    <mergeCell ref="A1:G1"/>
    <mergeCell ref="A2:G2"/>
    <mergeCell ref="A3:G3"/>
    <mergeCell ref="B118:F118"/>
    <mergeCell ref="B119:F119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workbookViewId="0">
      <selection sqref="A1:G1"/>
    </sheetView>
  </sheetViews>
  <sheetFormatPr defaultRowHeight="15.95" customHeight="1" x14ac:dyDescent="0.2"/>
  <cols>
    <col min="1" max="1" width="5.7109375" style="46" customWidth="1"/>
    <col min="2" max="2" width="22.7109375" style="46" customWidth="1"/>
    <col min="3" max="3" width="25.7109375" style="46" customWidth="1"/>
    <col min="4" max="4" width="14.7109375" style="46" customWidth="1"/>
    <col min="5" max="10" width="13.7109375" style="46" customWidth="1"/>
    <col min="11" max="16384" width="9.140625" style="46"/>
  </cols>
  <sheetData>
    <row r="1" spans="1:7" ht="15" x14ac:dyDescent="0.2">
      <c r="A1" s="153" t="s">
        <v>0</v>
      </c>
      <c r="B1" s="154"/>
      <c r="C1" s="154"/>
      <c r="D1" s="154"/>
      <c r="E1" s="154"/>
      <c r="F1" s="154"/>
      <c r="G1" s="155"/>
    </row>
    <row r="2" spans="1:7" ht="15" x14ac:dyDescent="0.2">
      <c r="A2" s="153" t="s">
        <v>576</v>
      </c>
      <c r="B2" s="154"/>
      <c r="C2" s="154"/>
      <c r="D2" s="154"/>
      <c r="E2" s="154"/>
      <c r="F2" s="154"/>
      <c r="G2" s="155"/>
    </row>
    <row r="3" spans="1:7" ht="15" x14ac:dyDescent="0.2">
      <c r="A3" s="153" t="s">
        <v>1152</v>
      </c>
      <c r="B3" s="154"/>
      <c r="C3" s="154"/>
      <c r="D3" s="154"/>
      <c r="E3" s="154"/>
      <c r="F3" s="154"/>
      <c r="G3" s="155"/>
    </row>
    <row r="4" spans="1:7" ht="30" x14ac:dyDescent="0.2">
      <c r="A4" s="49" t="s">
        <v>2</v>
      </c>
      <c r="B4" s="49" t="s">
        <v>3</v>
      </c>
      <c r="C4" s="81" t="s">
        <v>4</v>
      </c>
      <c r="D4" s="50" t="s">
        <v>5</v>
      </c>
      <c r="E4" s="49" t="s">
        <v>6</v>
      </c>
      <c r="F4" s="49" t="s">
        <v>7</v>
      </c>
      <c r="G4" s="49" t="s">
        <v>8</v>
      </c>
    </row>
    <row r="5" spans="1:7" ht="12.75" x14ac:dyDescent="0.2">
      <c r="A5" s="16"/>
      <c r="B5" s="17"/>
      <c r="C5" s="18" t="s">
        <v>9</v>
      </c>
      <c r="D5" s="19"/>
      <c r="E5" s="61"/>
      <c r="F5" s="66"/>
      <c r="G5" s="20"/>
    </row>
    <row r="6" spans="1:7" ht="28.5" customHeight="1" x14ac:dyDescent="0.2">
      <c r="A6" s="21"/>
      <c r="B6" s="22"/>
      <c r="C6" s="23" t="s">
        <v>10</v>
      </c>
      <c r="D6" s="24"/>
      <c r="E6" s="62"/>
      <c r="F6" s="67"/>
      <c r="G6" s="25"/>
    </row>
    <row r="7" spans="1:7" ht="12.75" x14ac:dyDescent="0.2">
      <c r="A7" s="21">
        <v>1</v>
      </c>
      <c r="B7" s="22" t="s">
        <v>17</v>
      </c>
      <c r="C7" s="26" t="s">
        <v>18</v>
      </c>
      <c r="D7" s="17" t="s">
        <v>19</v>
      </c>
      <c r="E7" s="61">
        <v>50180</v>
      </c>
      <c r="F7" s="66">
        <v>388.16739000000001</v>
      </c>
      <c r="G7" s="20">
        <v>4.6217368000000002E-2</v>
      </c>
    </row>
    <row r="8" spans="1:7" ht="12.75" x14ac:dyDescent="0.2">
      <c r="A8" s="21">
        <v>2</v>
      </c>
      <c r="B8" s="22" t="s">
        <v>560</v>
      </c>
      <c r="C8" s="26" t="s">
        <v>561</v>
      </c>
      <c r="D8" s="17" t="s">
        <v>22</v>
      </c>
      <c r="E8" s="61">
        <v>30507</v>
      </c>
      <c r="F8" s="66">
        <v>310.95785100000001</v>
      </c>
      <c r="G8" s="20">
        <v>3.7024371E-2</v>
      </c>
    </row>
    <row r="9" spans="1:7" ht="25.5" x14ac:dyDescent="0.2">
      <c r="A9" s="21">
        <v>3</v>
      </c>
      <c r="B9" s="22" t="s">
        <v>397</v>
      </c>
      <c r="C9" s="26" t="s">
        <v>398</v>
      </c>
      <c r="D9" s="17" t="s">
        <v>245</v>
      </c>
      <c r="E9" s="61">
        <v>31881</v>
      </c>
      <c r="F9" s="66">
        <v>302.98108350000001</v>
      </c>
      <c r="G9" s="20">
        <v>3.6074611999999999E-2</v>
      </c>
    </row>
    <row r="10" spans="1:7" ht="25.5" x14ac:dyDescent="0.2">
      <c r="A10" s="21">
        <v>4</v>
      </c>
      <c r="B10" s="22" t="s">
        <v>339</v>
      </c>
      <c r="C10" s="26" t="s">
        <v>340</v>
      </c>
      <c r="D10" s="17" t="s">
        <v>83</v>
      </c>
      <c r="E10" s="61">
        <v>25523</v>
      </c>
      <c r="F10" s="66">
        <v>299.49964349999999</v>
      </c>
      <c r="G10" s="20">
        <v>3.5660092999999997E-2</v>
      </c>
    </row>
    <row r="11" spans="1:7" ht="25.5" x14ac:dyDescent="0.2">
      <c r="A11" s="21">
        <v>5</v>
      </c>
      <c r="B11" s="22" t="s">
        <v>350</v>
      </c>
      <c r="C11" s="26" t="s">
        <v>351</v>
      </c>
      <c r="D11" s="17" t="s">
        <v>178</v>
      </c>
      <c r="E11" s="61">
        <v>17048</v>
      </c>
      <c r="F11" s="66">
        <v>260.612776</v>
      </c>
      <c r="G11" s="20">
        <v>3.1030005999999999E-2</v>
      </c>
    </row>
    <row r="12" spans="1:7" ht="12.75" x14ac:dyDescent="0.2">
      <c r="A12" s="21">
        <v>6</v>
      </c>
      <c r="B12" s="22" t="s">
        <v>346</v>
      </c>
      <c r="C12" s="26" t="s">
        <v>347</v>
      </c>
      <c r="D12" s="17" t="s">
        <v>175</v>
      </c>
      <c r="E12" s="61">
        <v>97844</v>
      </c>
      <c r="F12" s="66">
        <v>254.10086799999999</v>
      </c>
      <c r="G12" s="20">
        <v>3.0254662000000002E-2</v>
      </c>
    </row>
    <row r="13" spans="1:7" ht="12.75" x14ac:dyDescent="0.2">
      <c r="A13" s="21">
        <v>7</v>
      </c>
      <c r="B13" s="22" t="s">
        <v>341</v>
      </c>
      <c r="C13" s="26" t="s">
        <v>342</v>
      </c>
      <c r="D13" s="17" t="s">
        <v>343</v>
      </c>
      <c r="E13" s="61">
        <v>76741</v>
      </c>
      <c r="F13" s="66">
        <v>252.97670650000001</v>
      </c>
      <c r="G13" s="20">
        <v>3.0120813E-2</v>
      </c>
    </row>
    <row r="14" spans="1:7" ht="12.75" x14ac:dyDescent="0.2">
      <c r="A14" s="21">
        <v>8</v>
      </c>
      <c r="B14" s="22" t="s">
        <v>348</v>
      </c>
      <c r="C14" s="26" t="s">
        <v>349</v>
      </c>
      <c r="D14" s="17" t="s">
        <v>248</v>
      </c>
      <c r="E14" s="61">
        <v>63151</v>
      </c>
      <c r="F14" s="66">
        <v>245.12060650000001</v>
      </c>
      <c r="G14" s="20">
        <v>2.9185421999999999E-2</v>
      </c>
    </row>
    <row r="15" spans="1:7" ht="12.75" x14ac:dyDescent="0.2">
      <c r="A15" s="21">
        <v>9</v>
      </c>
      <c r="B15" s="22" t="s">
        <v>395</v>
      </c>
      <c r="C15" s="26" t="s">
        <v>396</v>
      </c>
      <c r="D15" s="17" t="s">
        <v>237</v>
      </c>
      <c r="E15" s="61">
        <v>4704</v>
      </c>
      <c r="F15" s="66">
        <v>217.451808</v>
      </c>
      <c r="G15" s="20">
        <v>2.5891021E-2</v>
      </c>
    </row>
    <row r="16" spans="1:7" ht="12.75" x14ac:dyDescent="0.2">
      <c r="A16" s="21">
        <v>10</v>
      </c>
      <c r="B16" s="22" t="s">
        <v>391</v>
      </c>
      <c r="C16" s="26" t="s">
        <v>392</v>
      </c>
      <c r="D16" s="17" t="s">
        <v>187</v>
      </c>
      <c r="E16" s="61">
        <v>16055</v>
      </c>
      <c r="F16" s="66">
        <v>212.88929999999999</v>
      </c>
      <c r="G16" s="20">
        <v>2.5347784000000002E-2</v>
      </c>
    </row>
    <row r="17" spans="1:7" ht="12.75" x14ac:dyDescent="0.2">
      <c r="A17" s="21">
        <v>11</v>
      </c>
      <c r="B17" s="22" t="s">
        <v>279</v>
      </c>
      <c r="C17" s="26" t="s">
        <v>280</v>
      </c>
      <c r="D17" s="17" t="s">
        <v>65</v>
      </c>
      <c r="E17" s="61">
        <v>163796</v>
      </c>
      <c r="F17" s="66">
        <v>195.08103600000001</v>
      </c>
      <c r="G17" s="20">
        <v>2.3227432999999999E-2</v>
      </c>
    </row>
    <row r="18" spans="1:7" ht="12.75" x14ac:dyDescent="0.2">
      <c r="A18" s="21">
        <v>12</v>
      </c>
      <c r="B18" s="22" t="s">
        <v>452</v>
      </c>
      <c r="C18" s="26" t="s">
        <v>453</v>
      </c>
      <c r="D18" s="17" t="s">
        <v>178</v>
      </c>
      <c r="E18" s="61">
        <v>9203</v>
      </c>
      <c r="F18" s="66">
        <v>194.17409699999999</v>
      </c>
      <c r="G18" s="20">
        <v>2.3119448000000001E-2</v>
      </c>
    </row>
    <row r="19" spans="1:7" ht="12.75" x14ac:dyDescent="0.2">
      <c r="A19" s="21">
        <v>13</v>
      </c>
      <c r="B19" s="22" t="s">
        <v>377</v>
      </c>
      <c r="C19" s="26" t="s">
        <v>378</v>
      </c>
      <c r="D19" s="17" t="s">
        <v>178</v>
      </c>
      <c r="E19" s="61">
        <v>39394</v>
      </c>
      <c r="F19" s="66">
        <v>193.06999400000001</v>
      </c>
      <c r="G19" s="20">
        <v>2.2987987000000001E-2</v>
      </c>
    </row>
    <row r="20" spans="1:7" ht="12.75" x14ac:dyDescent="0.2">
      <c r="A20" s="21">
        <v>14</v>
      </c>
      <c r="B20" s="22" t="s">
        <v>369</v>
      </c>
      <c r="C20" s="26" t="s">
        <v>370</v>
      </c>
      <c r="D20" s="17" t="s">
        <v>32</v>
      </c>
      <c r="E20" s="61">
        <v>96701</v>
      </c>
      <c r="F20" s="66">
        <v>189.87241349999999</v>
      </c>
      <c r="G20" s="20">
        <v>2.2607265000000001E-2</v>
      </c>
    </row>
    <row r="21" spans="1:7" ht="12.75" x14ac:dyDescent="0.2">
      <c r="A21" s="21">
        <v>15</v>
      </c>
      <c r="B21" s="22" t="s">
        <v>420</v>
      </c>
      <c r="C21" s="26" t="s">
        <v>421</v>
      </c>
      <c r="D21" s="17" t="s">
        <v>178</v>
      </c>
      <c r="E21" s="61">
        <v>137000</v>
      </c>
      <c r="F21" s="66">
        <v>187.7585</v>
      </c>
      <c r="G21" s="20">
        <v>2.2355571000000001E-2</v>
      </c>
    </row>
    <row r="22" spans="1:7" ht="12.75" x14ac:dyDescent="0.2">
      <c r="A22" s="21">
        <v>16</v>
      </c>
      <c r="B22" s="22" t="s">
        <v>337</v>
      </c>
      <c r="C22" s="26" t="s">
        <v>338</v>
      </c>
      <c r="D22" s="17" t="s">
        <v>175</v>
      </c>
      <c r="E22" s="61">
        <v>4125</v>
      </c>
      <c r="F22" s="66">
        <v>186.4933125</v>
      </c>
      <c r="G22" s="20">
        <v>2.2204931000000001E-2</v>
      </c>
    </row>
    <row r="23" spans="1:7" ht="25.5" x14ac:dyDescent="0.2">
      <c r="A23" s="21">
        <v>17</v>
      </c>
      <c r="B23" s="22" t="s">
        <v>381</v>
      </c>
      <c r="C23" s="26" t="s">
        <v>382</v>
      </c>
      <c r="D23" s="17" t="s">
        <v>178</v>
      </c>
      <c r="E23" s="61">
        <v>37895</v>
      </c>
      <c r="F23" s="66">
        <v>184.79496750000001</v>
      </c>
      <c r="G23" s="20">
        <v>2.2002715999999999E-2</v>
      </c>
    </row>
    <row r="24" spans="1:7" ht="12.75" x14ac:dyDescent="0.2">
      <c r="A24" s="21">
        <v>18</v>
      </c>
      <c r="B24" s="22" t="s">
        <v>534</v>
      </c>
      <c r="C24" s="26" t="s">
        <v>535</v>
      </c>
      <c r="D24" s="17" t="s">
        <v>32</v>
      </c>
      <c r="E24" s="61">
        <v>129381</v>
      </c>
      <c r="F24" s="66">
        <v>177.05789849999999</v>
      </c>
      <c r="G24" s="20">
        <v>2.1081498000000001E-2</v>
      </c>
    </row>
    <row r="25" spans="1:7" ht="25.5" x14ac:dyDescent="0.2">
      <c r="A25" s="21">
        <v>19</v>
      </c>
      <c r="B25" s="22" t="s">
        <v>241</v>
      </c>
      <c r="C25" s="26" t="s">
        <v>242</v>
      </c>
      <c r="D25" s="17" t="s">
        <v>13</v>
      </c>
      <c r="E25" s="61">
        <v>79641</v>
      </c>
      <c r="F25" s="66">
        <v>175.847328</v>
      </c>
      <c r="G25" s="20">
        <v>2.0937361000000002E-2</v>
      </c>
    </row>
    <row r="26" spans="1:7" ht="12.75" x14ac:dyDescent="0.2">
      <c r="A26" s="21">
        <v>20</v>
      </c>
      <c r="B26" s="22" t="s">
        <v>361</v>
      </c>
      <c r="C26" s="26" t="s">
        <v>362</v>
      </c>
      <c r="D26" s="17" t="s">
        <v>32</v>
      </c>
      <c r="E26" s="61">
        <v>50994</v>
      </c>
      <c r="F26" s="66">
        <v>173.81304900000001</v>
      </c>
      <c r="G26" s="20">
        <v>2.0695148E-2</v>
      </c>
    </row>
    <row r="27" spans="1:7" ht="51" x14ac:dyDescent="0.2">
      <c r="A27" s="21">
        <v>21</v>
      </c>
      <c r="B27" s="22" t="s">
        <v>371</v>
      </c>
      <c r="C27" s="26" t="s">
        <v>372</v>
      </c>
      <c r="D27" s="17" t="s">
        <v>232</v>
      </c>
      <c r="E27" s="61">
        <v>98300</v>
      </c>
      <c r="F27" s="66">
        <v>173.74525</v>
      </c>
      <c r="G27" s="20">
        <v>2.0687075999999999E-2</v>
      </c>
    </row>
    <row r="28" spans="1:7" ht="12.75" x14ac:dyDescent="0.2">
      <c r="A28" s="21">
        <v>22</v>
      </c>
      <c r="B28" s="22" t="s">
        <v>356</v>
      </c>
      <c r="C28" s="26" t="s">
        <v>357</v>
      </c>
      <c r="D28" s="17" t="s">
        <v>187</v>
      </c>
      <c r="E28" s="61">
        <v>15600</v>
      </c>
      <c r="F28" s="66">
        <v>171.77160000000001</v>
      </c>
      <c r="G28" s="20">
        <v>2.0452082E-2</v>
      </c>
    </row>
    <row r="29" spans="1:7" ht="25.5" x14ac:dyDescent="0.2">
      <c r="A29" s="21">
        <v>23</v>
      </c>
      <c r="B29" s="22" t="s">
        <v>570</v>
      </c>
      <c r="C29" s="26" t="s">
        <v>571</v>
      </c>
      <c r="D29" s="17" t="s">
        <v>74</v>
      </c>
      <c r="E29" s="61">
        <v>21837</v>
      </c>
      <c r="F29" s="66">
        <v>170.219415</v>
      </c>
      <c r="G29" s="20">
        <v>2.026727E-2</v>
      </c>
    </row>
    <row r="30" spans="1:7" ht="25.5" x14ac:dyDescent="0.2">
      <c r="A30" s="21">
        <v>24</v>
      </c>
      <c r="B30" s="22" t="s">
        <v>538</v>
      </c>
      <c r="C30" s="26" t="s">
        <v>539</v>
      </c>
      <c r="D30" s="17" t="s">
        <v>13</v>
      </c>
      <c r="E30" s="61">
        <v>15630</v>
      </c>
      <c r="F30" s="66">
        <v>163.39601999999999</v>
      </c>
      <c r="G30" s="20">
        <v>1.9454839000000002E-2</v>
      </c>
    </row>
    <row r="31" spans="1:7" ht="12.75" x14ac:dyDescent="0.2">
      <c r="A31" s="21">
        <v>25</v>
      </c>
      <c r="B31" s="22" t="s">
        <v>358</v>
      </c>
      <c r="C31" s="26" t="s">
        <v>359</v>
      </c>
      <c r="D31" s="17" t="s">
        <v>360</v>
      </c>
      <c r="E31" s="61">
        <v>59802</v>
      </c>
      <c r="F31" s="66">
        <v>158.4753</v>
      </c>
      <c r="G31" s="20">
        <v>1.8868949999999999E-2</v>
      </c>
    </row>
    <row r="32" spans="1:7" ht="12.75" x14ac:dyDescent="0.2">
      <c r="A32" s="21">
        <v>26</v>
      </c>
      <c r="B32" s="22" t="s">
        <v>23</v>
      </c>
      <c r="C32" s="26" t="s">
        <v>24</v>
      </c>
      <c r="D32" s="17" t="s">
        <v>25</v>
      </c>
      <c r="E32" s="61">
        <v>68989</v>
      </c>
      <c r="F32" s="66">
        <v>158.3642495</v>
      </c>
      <c r="G32" s="20">
        <v>1.8855727999999999E-2</v>
      </c>
    </row>
    <row r="33" spans="1:7" ht="25.5" x14ac:dyDescent="0.2">
      <c r="A33" s="21">
        <v>27</v>
      </c>
      <c r="B33" s="22" t="s">
        <v>564</v>
      </c>
      <c r="C33" s="26" t="s">
        <v>565</v>
      </c>
      <c r="D33" s="17" t="s">
        <v>16</v>
      </c>
      <c r="E33" s="61">
        <v>865199</v>
      </c>
      <c r="F33" s="66">
        <v>157.03361849999999</v>
      </c>
      <c r="G33" s="20">
        <v>1.8697295999999999E-2</v>
      </c>
    </row>
    <row r="34" spans="1:7" ht="25.5" x14ac:dyDescent="0.2">
      <c r="A34" s="21">
        <v>28</v>
      </c>
      <c r="B34" s="22" t="s">
        <v>460</v>
      </c>
      <c r="C34" s="26" t="s">
        <v>461</v>
      </c>
      <c r="D34" s="17" t="s">
        <v>178</v>
      </c>
      <c r="E34" s="61">
        <v>22487</v>
      </c>
      <c r="F34" s="66">
        <v>155.11532600000001</v>
      </c>
      <c r="G34" s="20">
        <v>1.8468893E-2</v>
      </c>
    </row>
    <row r="35" spans="1:7" ht="25.5" x14ac:dyDescent="0.2">
      <c r="A35" s="21">
        <v>29</v>
      </c>
      <c r="B35" s="22" t="s">
        <v>566</v>
      </c>
      <c r="C35" s="26" t="s">
        <v>567</v>
      </c>
      <c r="D35" s="17" t="s">
        <v>62</v>
      </c>
      <c r="E35" s="61">
        <v>90354</v>
      </c>
      <c r="F35" s="66">
        <v>154.414986</v>
      </c>
      <c r="G35" s="20">
        <v>1.8385506999999999E-2</v>
      </c>
    </row>
    <row r="36" spans="1:7" ht="25.5" x14ac:dyDescent="0.2">
      <c r="A36" s="21">
        <v>30</v>
      </c>
      <c r="B36" s="22" t="s">
        <v>383</v>
      </c>
      <c r="C36" s="26" t="s">
        <v>384</v>
      </c>
      <c r="D36" s="17" t="s">
        <v>35</v>
      </c>
      <c r="E36" s="61">
        <v>13997</v>
      </c>
      <c r="F36" s="66">
        <v>146.40862000000001</v>
      </c>
      <c r="G36" s="20">
        <v>1.7432224E-2</v>
      </c>
    </row>
    <row r="37" spans="1:7" ht="25.5" x14ac:dyDescent="0.2">
      <c r="A37" s="21">
        <v>31</v>
      </c>
      <c r="B37" s="22" t="s">
        <v>466</v>
      </c>
      <c r="C37" s="26" t="s">
        <v>467</v>
      </c>
      <c r="D37" s="17" t="s">
        <v>178</v>
      </c>
      <c r="E37" s="61">
        <v>18883</v>
      </c>
      <c r="F37" s="66">
        <v>142.453352</v>
      </c>
      <c r="G37" s="20">
        <v>1.6961288000000001E-2</v>
      </c>
    </row>
    <row r="38" spans="1:7" ht="12.75" x14ac:dyDescent="0.2">
      <c r="A38" s="21">
        <v>32</v>
      </c>
      <c r="B38" s="22" t="s">
        <v>425</v>
      </c>
      <c r="C38" s="26" t="s">
        <v>426</v>
      </c>
      <c r="D38" s="17" t="s">
        <v>309</v>
      </c>
      <c r="E38" s="61">
        <v>11307</v>
      </c>
      <c r="F38" s="66">
        <v>141.75585899999999</v>
      </c>
      <c r="G38" s="20">
        <v>1.6878240999999999E-2</v>
      </c>
    </row>
    <row r="39" spans="1:7" ht="12.75" x14ac:dyDescent="0.2">
      <c r="A39" s="21">
        <v>33</v>
      </c>
      <c r="B39" s="22" t="s">
        <v>218</v>
      </c>
      <c r="C39" s="26" t="s">
        <v>219</v>
      </c>
      <c r="D39" s="17" t="s">
        <v>32</v>
      </c>
      <c r="E39" s="61">
        <v>227174</v>
      </c>
      <c r="F39" s="66">
        <v>134.25983400000001</v>
      </c>
      <c r="G39" s="20">
        <v>1.5985722000000001E-2</v>
      </c>
    </row>
    <row r="40" spans="1:7" ht="25.5" x14ac:dyDescent="0.2">
      <c r="A40" s="21">
        <v>34</v>
      </c>
      <c r="B40" s="22" t="s">
        <v>393</v>
      </c>
      <c r="C40" s="26" t="s">
        <v>394</v>
      </c>
      <c r="D40" s="17" t="s">
        <v>13</v>
      </c>
      <c r="E40" s="61">
        <v>10621</v>
      </c>
      <c r="F40" s="66">
        <v>130.8347885</v>
      </c>
      <c r="G40" s="20">
        <v>1.5577917E-2</v>
      </c>
    </row>
    <row r="41" spans="1:7" ht="12.75" x14ac:dyDescent="0.2">
      <c r="A41" s="21">
        <v>35</v>
      </c>
      <c r="B41" s="22" t="s">
        <v>568</v>
      </c>
      <c r="C41" s="26" t="s">
        <v>569</v>
      </c>
      <c r="D41" s="17" t="s">
        <v>217</v>
      </c>
      <c r="E41" s="61">
        <v>23004</v>
      </c>
      <c r="F41" s="66">
        <v>127.97125200000001</v>
      </c>
      <c r="G41" s="20">
        <v>1.5236969E-2</v>
      </c>
    </row>
    <row r="42" spans="1:7" ht="12.75" x14ac:dyDescent="0.2">
      <c r="A42" s="21">
        <v>36</v>
      </c>
      <c r="B42" s="22" t="s">
        <v>352</v>
      </c>
      <c r="C42" s="26" t="s">
        <v>353</v>
      </c>
      <c r="D42" s="17" t="s">
        <v>175</v>
      </c>
      <c r="E42" s="61">
        <v>1689</v>
      </c>
      <c r="F42" s="66">
        <v>126.02557950000001</v>
      </c>
      <c r="G42" s="20">
        <v>1.5005306E-2</v>
      </c>
    </row>
    <row r="43" spans="1:7" ht="25.5" x14ac:dyDescent="0.2">
      <c r="A43" s="21">
        <v>37</v>
      </c>
      <c r="B43" s="22" t="s">
        <v>365</v>
      </c>
      <c r="C43" s="26" t="s">
        <v>366</v>
      </c>
      <c r="D43" s="17" t="s">
        <v>35</v>
      </c>
      <c r="E43" s="61">
        <v>45929</v>
      </c>
      <c r="F43" s="66">
        <v>123.640868</v>
      </c>
      <c r="G43" s="20">
        <v>1.4721369E-2</v>
      </c>
    </row>
    <row r="44" spans="1:7" ht="25.5" x14ac:dyDescent="0.2">
      <c r="A44" s="21">
        <v>38</v>
      </c>
      <c r="B44" s="22" t="s">
        <v>577</v>
      </c>
      <c r="C44" s="26" t="s">
        <v>578</v>
      </c>
      <c r="D44" s="17" t="s">
        <v>35</v>
      </c>
      <c r="E44" s="61">
        <v>4436</v>
      </c>
      <c r="F44" s="66">
        <v>111.281496</v>
      </c>
      <c r="G44" s="20">
        <v>1.3249794000000001E-2</v>
      </c>
    </row>
    <row r="45" spans="1:7" ht="12.75" x14ac:dyDescent="0.2">
      <c r="A45" s="21">
        <v>39</v>
      </c>
      <c r="B45" s="22" t="s">
        <v>579</v>
      </c>
      <c r="C45" s="26" t="s">
        <v>580</v>
      </c>
      <c r="D45" s="17" t="s">
        <v>32</v>
      </c>
      <c r="E45" s="61">
        <v>129075</v>
      </c>
      <c r="F45" s="66">
        <v>109.4556</v>
      </c>
      <c r="G45" s="20">
        <v>1.3032392E-2</v>
      </c>
    </row>
    <row r="46" spans="1:7" ht="12.75" x14ac:dyDescent="0.2">
      <c r="A46" s="21">
        <v>40</v>
      </c>
      <c r="B46" s="22" t="s">
        <v>354</v>
      </c>
      <c r="C46" s="26" t="s">
        <v>355</v>
      </c>
      <c r="D46" s="17" t="s">
        <v>248</v>
      </c>
      <c r="E46" s="61">
        <v>5485</v>
      </c>
      <c r="F46" s="66">
        <v>105.98117000000001</v>
      </c>
      <c r="G46" s="20">
        <v>1.2618707E-2</v>
      </c>
    </row>
    <row r="47" spans="1:7" ht="25.5" x14ac:dyDescent="0.2">
      <c r="A47" s="21">
        <v>41</v>
      </c>
      <c r="B47" s="22" t="s">
        <v>402</v>
      </c>
      <c r="C47" s="26" t="s">
        <v>403</v>
      </c>
      <c r="D47" s="17" t="s">
        <v>208</v>
      </c>
      <c r="E47" s="61">
        <v>10130</v>
      </c>
      <c r="F47" s="66">
        <v>92.952879999999993</v>
      </c>
      <c r="G47" s="20">
        <v>1.1067487000000001E-2</v>
      </c>
    </row>
    <row r="48" spans="1:7" ht="25.5" x14ac:dyDescent="0.2">
      <c r="A48" s="21">
        <v>42</v>
      </c>
      <c r="B48" s="22" t="s">
        <v>79</v>
      </c>
      <c r="C48" s="26" t="s">
        <v>80</v>
      </c>
      <c r="D48" s="17" t="s">
        <v>74</v>
      </c>
      <c r="E48" s="61">
        <v>27076</v>
      </c>
      <c r="F48" s="66">
        <v>92.383312000000004</v>
      </c>
      <c r="G48" s="20">
        <v>1.0999671000000001E-2</v>
      </c>
    </row>
    <row r="49" spans="1:7" ht="25.5" x14ac:dyDescent="0.2">
      <c r="A49" s="21">
        <v>43</v>
      </c>
      <c r="B49" s="22" t="s">
        <v>427</v>
      </c>
      <c r="C49" s="26" t="s">
        <v>428</v>
      </c>
      <c r="D49" s="17" t="s">
        <v>343</v>
      </c>
      <c r="E49" s="61">
        <v>56450</v>
      </c>
      <c r="F49" s="66">
        <v>83.715350000000001</v>
      </c>
      <c r="G49" s="20">
        <v>9.9676150000000008E-3</v>
      </c>
    </row>
    <row r="50" spans="1:7" ht="25.5" x14ac:dyDescent="0.2">
      <c r="A50" s="21">
        <v>44</v>
      </c>
      <c r="B50" s="22" t="s">
        <v>183</v>
      </c>
      <c r="C50" s="26" t="s">
        <v>184</v>
      </c>
      <c r="D50" s="17" t="s">
        <v>40</v>
      </c>
      <c r="E50" s="61">
        <v>34274</v>
      </c>
      <c r="F50" s="66">
        <v>82.874532000000002</v>
      </c>
      <c r="G50" s="20">
        <v>9.8675029999999997E-3</v>
      </c>
    </row>
    <row r="51" spans="1:7" ht="25.5" x14ac:dyDescent="0.2">
      <c r="A51" s="21">
        <v>45</v>
      </c>
      <c r="B51" s="22" t="s">
        <v>363</v>
      </c>
      <c r="C51" s="26" t="s">
        <v>364</v>
      </c>
      <c r="D51" s="17" t="s">
        <v>74</v>
      </c>
      <c r="E51" s="61">
        <v>5314</v>
      </c>
      <c r="F51" s="66">
        <v>81.891396999999998</v>
      </c>
      <c r="G51" s="20">
        <v>9.7504449999999999E-3</v>
      </c>
    </row>
    <row r="52" spans="1:7" ht="12.75" x14ac:dyDescent="0.2">
      <c r="A52" s="21">
        <v>46</v>
      </c>
      <c r="B52" s="22" t="s">
        <v>572</v>
      </c>
      <c r="C52" s="26" t="s">
        <v>573</v>
      </c>
      <c r="D52" s="17" t="s">
        <v>175</v>
      </c>
      <c r="E52" s="61">
        <v>23165</v>
      </c>
      <c r="F52" s="66">
        <v>71.846247500000004</v>
      </c>
      <c r="G52" s="20">
        <v>8.5544139999999998E-3</v>
      </c>
    </row>
    <row r="53" spans="1:7" ht="25.5" x14ac:dyDescent="0.2">
      <c r="A53" s="21">
        <v>47</v>
      </c>
      <c r="B53" s="22" t="s">
        <v>414</v>
      </c>
      <c r="C53" s="26" t="s">
        <v>415</v>
      </c>
      <c r="D53" s="17" t="s">
        <v>19</v>
      </c>
      <c r="E53" s="61">
        <v>6700</v>
      </c>
      <c r="F53" s="66">
        <v>63.459049999999998</v>
      </c>
      <c r="G53" s="20">
        <v>7.5557869999999996E-3</v>
      </c>
    </row>
    <row r="54" spans="1:7" ht="12.75" x14ac:dyDescent="0.2">
      <c r="A54" s="16"/>
      <c r="B54" s="17"/>
      <c r="C54" s="23" t="s">
        <v>120</v>
      </c>
      <c r="D54" s="27"/>
      <c r="E54" s="63"/>
      <c r="F54" s="68">
        <v>8034.4475815000005</v>
      </c>
      <c r="G54" s="28">
        <v>0.95662600200000003</v>
      </c>
    </row>
    <row r="55" spans="1:7" ht="12.75" x14ac:dyDescent="0.2">
      <c r="A55" s="21"/>
      <c r="B55" s="22"/>
      <c r="C55" s="29"/>
      <c r="D55" s="30"/>
      <c r="E55" s="61"/>
      <c r="F55" s="66"/>
      <c r="G55" s="20"/>
    </row>
    <row r="56" spans="1:7" ht="12.75" x14ac:dyDescent="0.2">
      <c r="A56" s="16"/>
      <c r="B56" s="17"/>
      <c r="C56" s="23" t="s">
        <v>121</v>
      </c>
      <c r="D56" s="24"/>
      <c r="E56" s="62"/>
      <c r="F56" s="67"/>
      <c r="G56" s="25"/>
    </row>
    <row r="57" spans="1:7" ht="12.75" x14ac:dyDescent="0.2">
      <c r="A57" s="16"/>
      <c r="B57" s="17"/>
      <c r="C57" s="23" t="s">
        <v>120</v>
      </c>
      <c r="D57" s="27"/>
      <c r="E57" s="63"/>
      <c r="F57" s="68">
        <v>0</v>
      </c>
      <c r="G57" s="28">
        <v>0</v>
      </c>
    </row>
    <row r="58" spans="1:7" ht="12.75" x14ac:dyDescent="0.2">
      <c r="A58" s="21"/>
      <c r="B58" s="22"/>
      <c r="C58" s="29"/>
      <c r="D58" s="30"/>
      <c r="E58" s="61"/>
      <c r="F58" s="66"/>
      <c r="G58" s="20"/>
    </row>
    <row r="59" spans="1:7" ht="12.75" x14ac:dyDescent="0.2">
      <c r="A59" s="31"/>
      <c r="B59" s="32"/>
      <c r="C59" s="23" t="s">
        <v>122</v>
      </c>
      <c r="D59" s="24"/>
      <c r="E59" s="62"/>
      <c r="F59" s="67"/>
      <c r="G59" s="25"/>
    </row>
    <row r="60" spans="1:7" ht="12.75" x14ac:dyDescent="0.2">
      <c r="A60" s="33"/>
      <c r="B60" s="34"/>
      <c r="C60" s="23" t="s">
        <v>120</v>
      </c>
      <c r="D60" s="35"/>
      <c r="E60" s="64"/>
      <c r="F60" s="69">
        <v>0</v>
      </c>
      <c r="G60" s="36">
        <v>0</v>
      </c>
    </row>
    <row r="61" spans="1:7" ht="12.75" x14ac:dyDescent="0.2">
      <c r="A61" s="33"/>
      <c r="B61" s="34"/>
      <c r="C61" s="29"/>
      <c r="D61" s="37"/>
      <c r="E61" s="65"/>
      <c r="F61" s="70"/>
      <c r="G61" s="38"/>
    </row>
    <row r="62" spans="1:7" ht="12.75" x14ac:dyDescent="0.2">
      <c r="A62" s="16"/>
      <c r="B62" s="17"/>
      <c r="C62" s="23" t="s">
        <v>123</v>
      </c>
      <c r="D62" s="24"/>
      <c r="E62" s="62"/>
      <c r="F62" s="67"/>
      <c r="G62" s="25"/>
    </row>
    <row r="63" spans="1:7" ht="12.75" x14ac:dyDescent="0.2">
      <c r="A63" s="16"/>
      <c r="B63" s="17"/>
      <c r="C63" s="23" t="s">
        <v>120</v>
      </c>
      <c r="D63" s="27"/>
      <c r="E63" s="63"/>
      <c r="F63" s="68">
        <v>0</v>
      </c>
      <c r="G63" s="28">
        <v>0</v>
      </c>
    </row>
    <row r="64" spans="1:7" ht="12.75" x14ac:dyDescent="0.2">
      <c r="A64" s="16"/>
      <c r="B64" s="17"/>
      <c r="C64" s="29"/>
      <c r="D64" s="19"/>
      <c r="E64" s="61"/>
      <c r="F64" s="66"/>
      <c r="G64" s="20"/>
    </row>
    <row r="65" spans="1:7" ht="12.75" x14ac:dyDescent="0.2">
      <c r="A65" s="16"/>
      <c r="B65" s="17"/>
      <c r="C65" s="23" t="s">
        <v>124</v>
      </c>
      <c r="D65" s="24"/>
      <c r="E65" s="62"/>
      <c r="F65" s="67"/>
      <c r="G65" s="25"/>
    </row>
    <row r="66" spans="1:7" ht="12.75" x14ac:dyDescent="0.2">
      <c r="A66" s="16"/>
      <c r="B66" s="17"/>
      <c r="C66" s="23" t="s">
        <v>120</v>
      </c>
      <c r="D66" s="27"/>
      <c r="E66" s="63"/>
      <c r="F66" s="68">
        <v>0</v>
      </c>
      <c r="G66" s="28">
        <v>0</v>
      </c>
    </row>
    <row r="67" spans="1:7" ht="12.75" x14ac:dyDescent="0.2">
      <c r="A67" s="16"/>
      <c r="B67" s="17"/>
      <c r="C67" s="29"/>
      <c r="D67" s="19"/>
      <c r="E67" s="61"/>
      <c r="F67" s="66"/>
      <c r="G67" s="20"/>
    </row>
    <row r="68" spans="1:7" ht="12.75" x14ac:dyDescent="0.2">
      <c r="A68" s="16"/>
      <c r="B68" s="17"/>
      <c r="C68" s="23" t="s">
        <v>125</v>
      </c>
      <c r="D68" s="24"/>
      <c r="E68" s="62"/>
      <c r="F68" s="67"/>
      <c r="G68" s="25"/>
    </row>
    <row r="69" spans="1:7" ht="12.75" x14ac:dyDescent="0.2">
      <c r="A69" s="16"/>
      <c r="B69" s="17"/>
      <c r="C69" s="23" t="s">
        <v>120</v>
      </c>
      <c r="D69" s="27"/>
      <c r="E69" s="63"/>
      <c r="F69" s="68">
        <v>0</v>
      </c>
      <c r="G69" s="28">
        <v>0</v>
      </c>
    </row>
    <row r="70" spans="1:7" ht="12.75" x14ac:dyDescent="0.2">
      <c r="A70" s="16"/>
      <c r="B70" s="17"/>
      <c r="C70" s="29"/>
      <c r="D70" s="19"/>
      <c r="E70" s="61"/>
      <c r="F70" s="66"/>
      <c r="G70" s="20"/>
    </row>
    <row r="71" spans="1:7" ht="25.5" x14ac:dyDescent="0.2">
      <c r="A71" s="21"/>
      <c r="B71" s="22"/>
      <c r="C71" s="39" t="s">
        <v>126</v>
      </c>
      <c r="D71" s="40"/>
      <c r="E71" s="63"/>
      <c r="F71" s="68">
        <v>8034.4475815000005</v>
      </c>
      <c r="G71" s="28">
        <v>0.95662600200000003</v>
      </c>
    </row>
    <row r="72" spans="1:7" ht="12.75" x14ac:dyDescent="0.2">
      <c r="A72" s="16"/>
      <c r="B72" s="17"/>
      <c r="C72" s="26"/>
      <c r="D72" s="19"/>
      <c r="E72" s="61"/>
      <c r="F72" s="66"/>
      <c r="G72" s="20"/>
    </row>
    <row r="73" spans="1:7" ht="12.75" x14ac:dyDescent="0.2">
      <c r="A73" s="16"/>
      <c r="B73" s="17"/>
      <c r="C73" s="18" t="s">
        <v>127</v>
      </c>
      <c r="D73" s="19"/>
      <c r="E73" s="61"/>
      <c r="F73" s="66"/>
      <c r="G73" s="20"/>
    </row>
    <row r="74" spans="1:7" ht="25.5" x14ac:dyDescent="0.2">
      <c r="A74" s="16"/>
      <c r="B74" s="17"/>
      <c r="C74" s="23" t="s">
        <v>10</v>
      </c>
      <c r="D74" s="24"/>
      <c r="E74" s="62"/>
      <c r="F74" s="67"/>
      <c r="G74" s="25"/>
    </row>
    <row r="75" spans="1:7" ht="12.75" x14ac:dyDescent="0.2">
      <c r="A75" s="21"/>
      <c r="B75" s="22"/>
      <c r="C75" s="23" t="s">
        <v>120</v>
      </c>
      <c r="D75" s="27"/>
      <c r="E75" s="63"/>
      <c r="F75" s="68">
        <v>0</v>
      </c>
      <c r="G75" s="28">
        <v>0</v>
      </c>
    </row>
    <row r="76" spans="1:7" ht="12.75" x14ac:dyDescent="0.2">
      <c r="A76" s="21"/>
      <c r="B76" s="22"/>
      <c r="C76" s="29"/>
      <c r="D76" s="19"/>
      <c r="E76" s="61"/>
      <c r="F76" s="66"/>
      <c r="G76" s="20"/>
    </row>
    <row r="77" spans="1:7" ht="12.75" x14ac:dyDescent="0.2">
      <c r="A77" s="16"/>
      <c r="B77" s="41"/>
      <c r="C77" s="23" t="s">
        <v>128</v>
      </c>
      <c r="D77" s="24"/>
      <c r="E77" s="62"/>
      <c r="F77" s="67"/>
      <c r="G77" s="25"/>
    </row>
    <row r="78" spans="1:7" ht="12.75" x14ac:dyDescent="0.2">
      <c r="A78" s="21"/>
      <c r="B78" s="22"/>
      <c r="C78" s="23" t="s">
        <v>120</v>
      </c>
      <c r="D78" s="27"/>
      <c r="E78" s="63"/>
      <c r="F78" s="68">
        <v>0</v>
      </c>
      <c r="G78" s="28">
        <v>0</v>
      </c>
    </row>
    <row r="79" spans="1:7" ht="12.75" x14ac:dyDescent="0.2">
      <c r="A79" s="21"/>
      <c r="B79" s="22"/>
      <c r="C79" s="29"/>
      <c r="D79" s="19"/>
      <c r="E79" s="61"/>
      <c r="F79" s="71"/>
      <c r="G79" s="42"/>
    </row>
    <row r="80" spans="1:7" ht="12.75" x14ac:dyDescent="0.2">
      <c r="A80" s="16"/>
      <c r="B80" s="17"/>
      <c r="C80" s="23" t="s">
        <v>129</v>
      </c>
      <c r="D80" s="24"/>
      <c r="E80" s="62"/>
      <c r="F80" s="67"/>
      <c r="G80" s="25"/>
    </row>
    <row r="81" spans="1:7" ht="12.75" x14ac:dyDescent="0.2">
      <c r="A81" s="21"/>
      <c r="B81" s="22"/>
      <c r="C81" s="23" t="s">
        <v>120</v>
      </c>
      <c r="D81" s="27"/>
      <c r="E81" s="63"/>
      <c r="F81" s="68">
        <v>0</v>
      </c>
      <c r="G81" s="28">
        <v>0</v>
      </c>
    </row>
    <row r="82" spans="1:7" ht="12.75" x14ac:dyDescent="0.2">
      <c r="A82" s="16"/>
      <c r="B82" s="17"/>
      <c r="C82" s="29"/>
      <c r="D82" s="19"/>
      <c r="E82" s="61"/>
      <c r="F82" s="66"/>
      <c r="G82" s="20"/>
    </row>
    <row r="83" spans="1:7" ht="25.5" x14ac:dyDescent="0.2">
      <c r="A83" s="16"/>
      <c r="B83" s="41"/>
      <c r="C83" s="23" t="s">
        <v>130</v>
      </c>
      <c r="D83" s="24"/>
      <c r="E83" s="62"/>
      <c r="F83" s="67"/>
      <c r="G83" s="25"/>
    </row>
    <row r="84" spans="1:7" ht="12.75" x14ac:dyDescent="0.2">
      <c r="A84" s="21"/>
      <c r="B84" s="22"/>
      <c r="C84" s="23" t="s">
        <v>120</v>
      </c>
      <c r="D84" s="27"/>
      <c r="E84" s="63"/>
      <c r="F84" s="68">
        <v>0</v>
      </c>
      <c r="G84" s="28">
        <v>0</v>
      </c>
    </row>
    <row r="85" spans="1:7" ht="12.75" x14ac:dyDescent="0.2">
      <c r="A85" s="21"/>
      <c r="B85" s="22"/>
      <c r="C85" s="29"/>
      <c r="D85" s="19"/>
      <c r="E85" s="61"/>
      <c r="F85" s="66"/>
      <c r="G85" s="20"/>
    </row>
    <row r="86" spans="1:7" ht="12.75" x14ac:dyDescent="0.2">
      <c r="A86" s="21"/>
      <c r="B86" s="22"/>
      <c r="C86" s="43" t="s">
        <v>131</v>
      </c>
      <c r="D86" s="40"/>
      <c r="E86" s="63"/>
      <c r="F86" s="68">
        <v>0</v>
      </c>
      <c r="G86" s="28">
        <v>0</v>
      </c>
    </row>
    <row r="87" spans="1:7" ht="12.75" x14ac:dyDescent="0.2">
      <c r="A87" s="21"/>
      <c r="B87" s="22"/>
      <c r="C87" s="26"/>
      <c r="D87" s="19"/>
      <c r="E87" s="61"/>
      <c r="F87" s="66"/>
      <c r="G87" s="20"/>
    </row>
    <row r="88" spans="1:7" ht="12.75" x14ac:dyDescent="0.2">
      <c r="A88" s="16"/>
      <c r="B88" s="17"/>
      <c r="C88" s="18" t="s">
        <v>132</v>
      </c>
      <c r="D88" s="19"/>
      <c r="E88" s="61"/>
      <c r="F88" s="66"/>
      <c r="G88" s="20"/>
    </row>
    <row r="89" spans="1:7" ht="12.75" x14ac:dyDescent="0.2">
      <c r="A89" s="21"/>
      <c r="B89" s="22"/>
      <c r="C89" s="23" t="s">
        <v>133</v>
      </c>
      <c r="D89" s="24"/>
      <c r="E89" s="62"/>
      <c r="F89" s="67"/>
      <c r="G89" s="25"/>
    </row>
    <row r="90" spans="1:7" ht="12.75" x14ac:dyDescent="0.2">
      <c r="A90" s="21"/>
      <c r="B90" s="22"/>
      <c r="C90" s="23" t="s">
        <v>120</v>
      </c>
      <c r="D90" s="40"/>
      <c r="E90" s="63"/>
      <c r="F90" s="68">
        <v>0</v>
      </c>
      <c r="G90" s="28">
        <v>0</v>
      </c>
    </row>
    <row r="91" spans="1:7" ht="12.75" x14ac:dyDescent="0.2">
      <c r="A91" s="21"/>
      <c r="B91" s="22"/>
      <c r="C91" s="29"/>
      <c r="D91" s="22"/>
      <c r="E91" s="61"/>
      <c r="F91" s="66"/>
      <c r="G91" s="20"/>
    </row>
    <row r="92" spans="1:7" ht="12.75" x14ac:dyDescent="0.2">
      <c r="A92" s="21"/>
      <c r="B92" s="22"/>
      <c r="C92" s="23" t="s">
        <v>134</v>
      </c>
      <c r="D92" s="24"/>
      <c r="E92" s="62"/>
      <c r="F92" s="67"/>
      <c r="G92" s="25"/>
    </row>
    <row r="93" spans="1:7" ht="12.75" x14ac:dyDescent="0.2">
      <c r="A93" s="21"/>
      <c r="B93" s="22"/>
      <c r="C93" s="23" t="s">
        <v>120</v>
      </c>
      <c r="D93" s="40"/>
      <c r="E93" s="63"/>
      <c r="F93" s="68">
        <v>0</v>
      </c>
      <c r="G93" s="28">
        <v>0</v>
      </c>
    </row>
    <row r="94" spans="1:7" ht="12.75" x14ac:dyDescent="0.2">
      <c r="A94" s="21"/>
      <c r="B94" s="22"/>
      <c r="C94" s="29"/>
      <c r="D94" s="22"/>
      <c r="E94" s="61"/>
      <c r="F94" s="66"/>
      <c r="G94" s="20"/>
    </row>
    <row r="95" spans="1:7" ht="12.75" x14ac:dyDescent="0.2">
      <c r="A95" s="21"/>
      <c r="B95" s="22"/>
      <c r="C95" s="23" t="s">
        <v>135</v>
      </c>
      <c r="D95" s="24"/>
      <c r="E95" s="62"/>
      <c r="F95" s="67"/>
      <c r="G95" s="25"/>
    </row>
    <row r="96" spans="1:7" ht="12.75" x14ac:dyDescent="0.2">
      <c r="A96" s="21"/>
      <c r="B96" s="22"/>
      <c r="C96" s="23" t="s">
        <v>120</v>
      </c>
      <c r="D96" s="40"/>
      <c r="E96" s="63"/>
      <c r="F96" s="68">
        <v>0</v>
      </c>
      <c r="G96" s="28">
        <v>0</v>
      </c>
    </row>
    <row r="97" spans="1:7" ht="12.75" x14ac:dyDescent="0.2">
      <c r="A97" s="21"/>
      <c r="B97" s="22"/>
      <c r="C97" s="29"/>
      <c r="D97" s="22"/>
      <c r="E97" s="61"/>
      <c r="F97" s="66"/>
      <c r="G97" s="20"/>
    </row>
    <row r="98" spans="1:7" ht="12.75" x14ac:dyDescent="0.2">
      <c r="A98" s="21"/>
      <c r="B98" s="22"/>
      <c r="C98" s="23" t="s">
        <v>136</v>
      </c>
      <c r="D98" s="24"/>
      <c r="E98" s="62"/>
      <c r="F98" s="67"/>
      <c r="G98" s="25"/>
    </row>
    <row r="99" spans="1:7" ht="12.75" x14ac:dyDescent="0.2">
      <c r="A99" s="21">
        <v>1</v>
      </c>
      <c r="B99" s="22"/>
      <c r="C99" s="26" t="s">
        <v>137</v>
      </c>
      <c r="D99" s="30"/>
      <c r="E99" s="61"/>
      <c r="F99" s="66">
        <v>96.984402799999998</v>
      </c>
      <c r="G99" s="20">
        <v>1.1547501999999999E-2</v>
      </c>
    </row>
    <row r="100" spans="1:7" ht="12.75" x14ac:dyDescent="0.2">
      <c r="A100" s="21"/>
      <c r="B100" s="22"/>
      <c r="C100" s="23" t="s">
        <v>120</v>
      </c>
      <c r="D100" s="40"/>
      <c r="E100" s="63"/>
      <c r="F100" s="68">
        <v>96.984402799999998</v>
      </c>
      <c r="G100" s="28">
        <v>1.1547501999999999E-2</v>
      </c>
    </row>
    <row r="101" spans="1:7" ht="12.75" x14ac:dyDescent="0.2">
      <c r="A101" s="21"/>
      <c r="B101" s="22"/>
      <c r="C101" s="29"/>
      <c r="D101" s="22"/>
      <c r="E101" s="61"/>
      <c r="F101" s="66"/>
      <c r="G101" s="20"/>
    </row>
    <row r="102" spans="1:7" ht="25.5" x14ac:dyDescent="0.2">
      <c r="A102" s="21"/>
      <c r="B102" s="22"/>
      <c r="C102" s="39" t="s">
        <v>138</v>
      </c>
      <c r="D102" s="40"/>
      <c r="E102" s="63"/>
      <c r="F102" s="68">
        <v>96.984402799999998</v>
      </c>
      <c r="G102" s="28">
        <v>1.1547501999999999E-2</v>
      </c>
    </row>
    <row r="103" spans="1:7" ht="12.75" x14ac:dyDescent="0.2">
      <c r="A103" s="21"/>
      <c r="B103" s="22"/>
      <c r="C103" s="44"/>
      <c r="D103" s="22"/>
      <c r="E103" s="61"/>
      <c r="F103" s="66"/>
      <c r="G103" s="20"/>
    </row>
    <row r="104" spans="1:7" ht="12.75" x14ac:dyDescent="0.2">
      <c r="A104" s="16"/>
      <c r="B104" s="17"/>
      <c r="C104" s="18" t="s">
        <v>139</v>
      </c>
      <c r="D104" s="19"/>
      <c r="E104" s="61"/>
      <c r="F104" s="66"/>
      <c r="G104" s="20"/>
    </row>
    <row r="105" spans="1:7" ht="25.5" x14ac:dyDescent="0.2">
      <c r="A105" s="21"/>
      <c r="B105" s="22"/>
      <c r="C105" s="23" t="s">
        <v>140</v>
      </c>
      <c r="D105" s="24"/>
      <c r="E105" s="62"/>
      <c r="F105" s="67"/>
      <c r="G105" s="25"/>
    </row>
    <row r="106" spans="1:7" ht="12.75" x14ac:dyDescent="0.2">
      <c r="A106" s="21"/>
      <c r="B106" s="22"/>
      <c r="C106" s="23" t="s">
        <v>120</v>
      </c>
      <c r="D106" s="40"/>
      <c r="E106" s="63"/>
      <c r="F106" s="68">
        <v>0</v>
      </c>
      <c r="G106" s="28">
        <v>0</v>
      </c>
    </row>
    <row r="107" spans="1:7" ht="12.75" x14ac:dyDescent="0.2">
      <c r="A107" s="21"/>
      <c r="B107" s="22"/>
      <c r="C107" s="29"/>
      <c r="D107" s="22"/>
      <c r="E107" s="61"/>
      <c r="F107" s="66"/>
      <c r="G107" s="20"/>
    </row>
    <row r="108" spans="1:7" ht="12.75" x14ac:dyDescent="0.2">
      <c r="A108" s="16"/>
      <c r="B108" s="17"/>
      <c r="C108" s="18" t="s">
        <v>141</v>
      </c>
      <c r="D108" s="19"/>
      <c r="E108" s="61"/>
      <c r="F108" s="66"/>
      <c r="G108" s="20"/>
    </row>
    <row r="109" spans="1:7" ht="25.5" x14ac:dyDescent="0.2">
      <c r="A109" s="21"/>
      <c r="B109" s="22"/>
      <c r="C109" s="23" t="s">
        <v>142</v>
      </c>
      <c r="D109" s="24"/>
      <c r="E109" s="62"/>
      <c r="F109" s="67"/>
      <c r="G109" s="25"/>
    </row>
    <row r="110" spans="1:7" ht="12.75" x14ac:dyDescent="0.2">
      <c r="A110" s="21"/>
      <c r="B110" s="22"/>
      <c r="C110" s="23" t="s">
        <v>120</v>
      </c>
      <c r="D110" s="40"/>
      <c r="E110" s="63"/>
      <c r="F110" s="68">
        <v>0</v>
      </c>
      <c r="G110" s="28">
        <v>0</v>
      </c>
    </row>
    <row r="111" spans="1:7" ht="12.75" x14ac:dyDescent="0.2">
      <c r="A111" s="21"/>
      <c r="B111" s="22"/>
      <c r="C111" s="29"/>
      <c r="D111" s="22"/>
      <c r="E111" s="61"/>
      <c r="F111" s="66"/>
      <c r="G111" s="20"/>
    </row>
    <row r="112" spans="1:7" ht="25.5" x14ac:dyDescent="0.2">
      <c r="A112" s="21"/>
      <c r="B112" s="22"/>
      <c r="C112" s="23" t="s">
        <v>143</v>
      </c>
      <c r="D112" s="24"/>
      <c r="E112" s="62"/>
      <c r="F112" s="67"/>
      <c r="G112" s="25"/>
    </row>
    <row r="113" spans="1:7" ht="12.75" x14ac:dyDescent="0.2">
      <c r="A113" s="21"/>
      <c r="B113" s="22"/>
      <c r="C113" s="23" t="s">
        <v>120</v>
      </c>
      <c r="D113" s="40"/>
      <c r="E113" s="63"/>
      <c r="F113" s="68">
        <v>0</v>
      </c>
      <c r="G113" s="28">
        <v>0</v>
      </c>
    </row>
    <row r="114" spans="1:7" ht="12.75" x14ac:dyDescent="0.2">
      <c r="A114" s="21"/>
      <c r="B114" s="22"/>
      <c r="C114" s="29"/>
      <c r="D114" s="22"/>
      <c r="E114" s="61"/>
      <c r="F114" s="71"/>
      <c r="G114" s="42"/>
    </row>
    <row r="115" spans="1:7" ht="25.5" x14ac:dyDescent="0.2">
      <c r="A115" s="21"/>
      <c r="B115" s="22"/>
      <c r="C115" s="44" t="s">
        <v>144</v>
      </c>
      <c r="D115" s="22"/>
      <c r="E115" s="61"/>
      <c r="F115" s="71">
        <v>267.30228799999998</v>
      </c>
      <c r="G115" s="42">
        <v>3.1826497000000002E-2</v>
      </c>
    </row>
    <row r="116" spans="1:7" ht="12.75" x14ac:dyDescent="0.2">
      <c r="A116" s="21"/>
      <c r="B116" s="22"/>
      <c r="C116" s="45" t="s">
        <v>145</v>
      </c>
      <c r="D116" s="27"/>
      <c r="E116" s="63"/>
      <c r="F116" s="68">
        <v>8398.734272300002</v>
      </c>
      <c r="G116" s="28">
        <v>1.0000000010000003</v>
      </c>
    </row>
    <row r="118" spans="1:7" ht="12.75" x14ac:dyDescent="0.2">
      <c r="B118" s="156"/>
      <c r="C118" s="156"/>
      <c r="D118" s="156"/>
      <c r="E118" s="156"/>
      <c r="F118" s="156"/>
    </row>
    <row r="119" spans="1:7" ht="12.75" x14ac:dyDescent="0.2">
      <c r="B119" s="156"/>
      <c r="C119" s="156"/>
      <c r="D119" s="156"/>
      <c r="E119" s="156"/>
      <c r="F119" s="156"/>
    </row>
    <row r="121" spans="1:7" ht="12.75" x14ac:dyDescent="0.2">
      <c r="B121" s="51" t="s">
        <v>146</v>
      </c>
      <c r="C121" s="52"/>
      <c r="D121" s="53"/>
    </row>
    <row r="122" spans="1:7" ht="12.75" x14ac:dyDescent="0.2">
      <c r="B122" s="54" t="s">
        <v>147</v>
      </c>
      <c r="C122" s="55"/>
      <c r="D122" s="78" t="s">
        <v>148</v>
      </c>
    </row>
    <row r="123" spans="1:7" ht="12.75" x14ac:dyDescent="0.2">
      <c r="B123" s="54" t="s">
        <v>149</v>
      </c>
      <c r="C123" s="55"/>
      <c r="D123" s="78" t="s">
        <v>148</v>
      </c>
    </row>
    <row r="124" spans="1:7" ht="12.75" x14ac:dyDescent="0.2">
      <c r="B124" s="56" t="s">
        <v>150</v>
      </c>
      <c r="C124" s="55"/>
      <c r="D124" s="57"/>
    </row>
    <row r="125" spans="1:7" ht="25.5" customHeight="1" x14ac:dyDescent="0.2">
      <c r="B125" s="57"/>
      <c r="C125" s="47" t="s">
        <v>151</v>
      </c>
      <c r="D125" s="48" t="s">
        <v>152</v>
      </c>
    </row>
    <row r="126" spans="1:7" ht="12.75" customHeight="1" x14ac:dyDescent="0.2">
      <c r="B126" s="72" t="s">
        <v>153</v>
      </c>
      <c r="C126" s="73" t="s">
        <v>154</v>
      </c>
      <c r="D126" s="73" t="s">
        <v>155</v>
      </c>
    </row>
    <row r="127" spans="1:7" ht="12.75" x14ac:dyDescent="0.2">
      <c r="B127" s="57" t="s">
        <v>156</v>
      </c>
      <c r="C127" s="58">
        <v>10.7286</v>
      </c>
      <c r="D127" s="58">
        <v>10.134</v>
      </c>
    </row>
    <row r="128" spans="1:7" ht="12.75" x14ac:dyDescent="0.2">
      <c r="B128" s="57" t="s">
        <v>157</v>
      </c>
      <c r="C128" s="58">
        <v>10.7286</v>
      </c>
      <c r="D128" s="58">
        <v>10.134</v>
      </c>
    </row>
    <row r="129" spans="2:4" ht="12.75" x14ac:dyDescent="0.2">
      <c r="B129" s="57" t="s">
        <v>158</v>
      </c>
      <c r="C129" s="58">
        <v>10.6372</v>
      </c>
      <c r="D129" s="58">
        <v>10.0403</v>
      </c>
    </row>
    <row r="130" spans="2:4" ht="12.75" x14ac:dyDescent="0.2">
      <c r="B130" s="57" t="s">
        <v>159</v>
      </c>
      <c r="C130" s="58">
        <v>10.6372</v>
      </c>
      <c r="D130" s="58">
        <v>10.0403</v>
      </c>
    </row>
    <row r="132" spans="2:4" ht="12.75" x14ac:dyDescent="0.2">
      <c r="B132" s="74" t="s">
        <v>160</v>
      </c>
      <c r="C132" s="59"/>
      <c r="D132" s="75" t="s">
        <v>148</v>
      </c>
    </row>
    <row r="133" spans="2:4" ht="24.75" customHeight="1" x14ac:dyDescent="0.2">
      <c r="B133" s="76"/>
      <c r="C133" s="76"/>
    </row>
    <row r="134" spans="2:4" ht="15" x14ac:dyDescent="0.25">
      <c r="B134" s="79"/>
      <c r="C134" s="77"/>
      <c r="D134"/>
    </row>
    <row r="136" spans="2:4" ht="12.75" x14ac:dyDescent="0.2">
      <c r="B136" s="56" t="s">
        <v>161</v>
      </c>
      <c r="C136" s="55"/>
      <c r="D136" s="80" t="s">
        <v>148</v>
      </c>
    </row>
    <row r="137" spans="2:4" ht="12.75" x14ac:dyDescent="0.2">
      <c r="B137" s="56" t="s">
        <v>162</v>
      </c>
      <c r="C137" s="55"/>
      <c r="D137" s="80" t="s">
        <v>148</v>
      </c>
    </row>
    <row r="138" spans="2:4" ht="12.75" x14ac:dyDescent="0.2">
      <c r="B138" s="56" t="s">
        <v>163</v>
      </c>
      <c r="C138" s="55"/>
      <c r="D138" s="60">
        <v>2.3361073671691032E-2</v>
      </c>
    </row>
    <row r="139" spans="2:4" ht="12.75" x14ac:dyDescent="0.2">
      <c r="B139" s="56" t="s">
        <v>164</v>
      </c>
      <c r="C139" s="55"/>
      <c r="D139" s="60" t="s">
        <v>148</v>
      </c>
    </row>
  </sheetData>
  <mergeCells count="5">
    <mergeCell ref="A1:G1"/>
    <mergeCell ref="A2:G2"/>
    <mergeCell ref="A3:G3"/>
    <mergeCell ref="B118:F118"/>
    <mergeCell ref="B119:F119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7"/>
  <sheetViews>
    <sheetView workbookViewId="0">
      <selection sqref="A1:G1"/>
    </sheetView>
  </sheetViews>
  <sheetFormatPr defaultRowHeight="15.95" customHeight="1" x14ac:dyDescent="0.2"/>
  <cols>
    <col min="1" max="1" width="5.7109375" style="46" customWidth="1"/>
    <col min="2" max="2" width="22.7109375" style="46" customWidth="1"/>
    <col min="3" max="3" width="25.7109375" style="46" customWidth="1"/>
    <col min="4" max="4" width="14.7109375" style="46" customWidth="1"/>
    <col min="5" max="10" width="13.7109375" style="46" customWidth="1"/>
    <col min="11" max="16384" width="9.140625" style="46"/>
  </cols>
  <sheetData>
    <row r="1" spans="1:7" ht="15" x14ac:dyDescent="0.2">
      <c r="A1" s="153" t="s">
        <v>0</v>
      </c>
      <c r="B1" s="154"/>
      <c r="C1" s="154"/>
      <c r="D1" s="154"/>
      <c r="E1" s="154"/>
      <c r="F1" s="154"/>
      <c r="G1" s="155"/>
    </row>
    <row r="2" spans="1:7" ht="15" x14ac:dyDescent="0.2">
      <c r="A2" s="153" t="s">
        <v>581</v>
      </c>
      <c r="B2" s="154"/>
      <c r="C2" s="154"/>
      <c r="D2" s="154"/>
      <c r="E2" s="154"/>
      <c r="F2" s="154"/>
      <c r="G2" s="155"/>
    </row>
    <row r="3" spans="1:7" ht="15" x14ac:dyDescent="0.2">
      <c r="A3" s="153" t="s">
        <v>1152</v>
      </c>
      <c r="B3" s="154"/>
      <c r="C3" s="154"/>
      <c r="D3" s="154"/>
      <c r="E3" s="154"/>
      <c r="F3" s="154"/>
      <c r="G3" s="155"/>
    </row>
    <row r="4" spans="1:7" ht="30" x14ac:dyDescent="0.2">
      <c r="A4" s="49" t="s">
        <v>2</v>
      </c>
      <c r="B4" s="49" t="s">
        <v>3</v>
      </c>
      <c r="C4" s="81" t="s">
        <v>4</v>
      </c>
      <c r="D4" s="50" t="s">
        <v>5</v>
      </c>
      <c r="E4" s="49" t="s">
        <v>6</v>
      </c>
      <c r="F4" s="49" t="s">
        <v>7</v>
      </c>
      <c r="G4" s="49" t="s">
        <v>8</v>
      </c>
    </row>
    <row r="5" spans="1:7" ht="12.75" x14ac:dyDescent="0.2">
      <c r="A5" s="16"/>
      <c r="B5" s="17"/>
      <c r="C5" s="18" t="s">
        <v>9</v>
      </c>
      <c r="D5" s="19"/>
      <c r="E5" s="61"/>
      <c r="F5" s="66"/>
      <c r="G5" s="20"/>
    </row>
    <row r="6" spans="1:7" ht="28.5" customHeight="1" x14ac:dyDescent="0.2">
      <c r="A6" s="21"/>
      <c r="B6" s="22"/>
      <c r="C6" s="23" t="s">
        <v>10</v>
      </c>
      <c r="D6" s="24"/>
      <c r="E6" s="62"/>
      <c r="F6" s="67"/>
      <c r="G6" s="25"/>
    </row>
    <row r="7" spans="1:7" ht="12.75" x14ac:dyDescent="0.2">
      <c r="A7" s="21">
        <v>1</v>
      </c>
      <c r="B7" s="22" t="s">
        <v>17</v>
      </c>
      <c r="C7" s="26" t="s">
        <v>18</v>
      </c>
      <c r="D7" s="17" t="s">
        <v>19</v>
      </c>
      <c r="E7" s="61">
        <v>21928</v>
      </c>
      <c r="F7" s="66">
        <v>169.624044</v>
      </c>
      <c r="G7" s="20">
        <v>4.5956569000000003E-2</v>
      </c>
    </row>
    <row r="8" spans="1:7" ht="12.75" x14ac:dyDescent="0.2">
      <c r="A8" s="21">
        <v>2</v>
      </c>
      <c r="B8" s="22" t="s">
        <v>560</v>
      </c>
      <c r="C8" s="26" t="s">
        <v>561</v>
      </c>
      <c r="D8" s="17" t="s">
        <v>22</v>
      </c>
      <c r="E8" s="61">
        <v>13441</v>
      </c>
      <c r="F8" s="66">
        <v>137.00411299999999</v>
      </c>
      <c r="G8" s="20">
        <v>3.7118788E-2</v>
      </c>
    </row>
    <row r="9" spans="1:7" ht="25.5" x14ac:dyDescent="0.2">
      <c r="A9" s="21">
        <v>3</v>
      </c>
      <c r="B9" s="22" t="s">
        <v>397</v>
      </c>
      <c r="C9" s="26" t="s">
        <v>398</v>
      </c>
      <c r="D9" s="17" t="s">
        <v>245</v>
      </c>
      <c r="E9" s="61">
        <v>14072</v>
      </c>
      <c r="F9" s="66">
        <v>133.73325199999999</v>
      </c>
      <c r="G9" s="20">
        <v>3.6232607E-2</v>
      </c>
    </row>
    <row r="10" spans="1:7" ht="25.5" x14ac:dyDescent="0.2">
      <c r="A10" s="21">
        <v>4</v>
      </c>
      <c r="B10" s="22" t="s">
        <v>339</v>
      </c>
      <c r="C10" s="26" t="s">
        <v>340</v>
      </c>
      <c r="D10" s="17" t="s">
        <v>83</v>
      </c>
      <c r="E10" s="61">
        <v>11002</v>
      </c>
      <c r="F10" s="66">
        <v>129.102969</v>
      </c>
      <c r="G10" s="20">
        <v>3.4978115999999997E-2</v>
      </c>
    </row>
    <row r="11" spans="1:7" ht="25.5" x14ac:dyDescent="0.2">
      <c r="A11" s="21">
        <v>5</v>
      </c>
      <c r="B11" s="22" t="s">
        <v>350</v>
      </c>
      <c r="C11" s="26" t="s">
        <v>351</v>
      </c>
      <c r="D11" s="17" t="s">
        <v>178</v>
      </c>
      <c r="E11" s="61">
        <v>7492</v>
      </c>
      <c r="F11" s="66">
        <v>114.530204</v>
      </c>
      <c r="G11" s="20">
        <v>3.1029887999999999E-2</v>
      </c>
    </row>
    <row r="12" spans="1:7" ht="12.75" x14ac:dyDescent="0.2">
      <c r="A12" s="21">
        <v>6</v>
      </c>
      <c r="B12" s="22" t="s">
        <v>346</v>
      </c>
      <c r="C12" s="26" t="s">
        <v>347</v>
      </c>
      <c r="D12" s="17" t="s">
        <v>175</v>
      </c>
      <c r="E12" s="61">
        <v>43585</v>
      </c>
      <c r="F12" s="66">
        <v>113.190245</v>
      </c>
      <c r="G12" s="20">
        <v>3.0666850999999998E-2</v>
      </c>
    </row>
    <row r="13" spans="1:7" ht="12.75" x14ac:dyDescent="0.2">
      <c r="A13" s="21">
        <v>7</v>
      </c>
      <c r="B13" s="22" t="s">
        <v>341</v>
      </c>
      <c r="C13" s="26" t="s">
        <v>342</v>
      </c>
      <c r="D13" s="17" t="s">
        <v>343</v>
      </c>
      <c r="E13" s="61">
        <v>33579</v>
      </c>
      <c r="F13" s="66">
        <v>110.6931735</v>
      </c>
      <c r="G13" s="20">
        <v>2.9990314000000001E-2</v>
      </c>
    </row>
    <row r="14" spans="1:7" ht="12.75" x14ac:dyDescent="0.2">
      <c r="A14" s="21">
        <v>8</v>
      </c>
      <c r="B14" s="22" t="s">
        <v>348</v>
      </c>
      <c r="C14" s="26" t="s">
        <v>349</v>
      </c>
      <c r="D14" s="17" t="s">
        <v>248</v>
      </c>
      <c r="E14" s="61">
        <v>28173</v>
      </c>
      <c r="F14" s="66">
        <v>109.3534995</v>
      </c>
      <c r="G14" s="20">
        <v>2.9627354000000002E-2</v>
      </c>
    </row>
    <row r="15" spans="1:7" ht="12.75" x14ac:dyDescent="0.2">
      <c r="A15" s="21">
        <v>9</v>
      </c>
      <c r="B15" s="22" t="s">
        <v>356</v>
      </c>
      <c r="C15" s="26" t="s">
        <v>357</v>
      </c>
      <c r="D15" s="17" t="s">
        <v>187</v>
      </c>
      <c r="E15" s="61">
        <v>8944</v>
      </c>
      <c r="F15" s="66">
        <v>98.482383999999996</v>
      </c>
      <c r="G15" s="20">
        <v>2.6682022E-2</v>
      </c>
    </row>
    <row r="16" spans="1:7" ht="25.5" x14ac:dyDescent="0.2">
      <c r="A16" s="21">
        <v>10</v>
      </c>
      <c r="B16" s="22" t="s">
        <v>577</v>
      </c>
      <c r="C16" s="26" t="s">
        <v>578</v>
      </c>
      <c r="D16" s="17" t="s">
        <v>35</v>
      </c>
      <c r="E16" s="61">
        <v>3892</v>
      </c>
      <c r="F16" s="66">
        <v>97.634711999999993</v>
      </c>
      <c r="G16" s="20">
        <v>2.6452360000000001E-2</v>
      </c>
    </row>
    <row r="17" spans="1:7" ht="12.75" x14ac:dyDescent="0.2">
      <c r="A17" s="21">
        <v>11</v>
      </c>
      <c r="B17" s="22" t="s">
        <v>279</v>
      </c>
      <c r="C17" s="26" t="s">
        <v>280</v>
      </c>
      <c r="D17" s="17" t="s">
        <v>65</v>
      </c>
      <c r="E17" s="61">
        <v>80000</v>
      </c>
      <c r="F17" s="66">
        <v>95.28</v>
      </c>
      <c r="G17" s="20">
        <v>2.5814394000000001E-2</v>
      </c>
    </row>
    <row r="18" spans="1:7" ht="12.75" x14ac:dyDescent="0.2">
      <c r="A18" s="21">
        <v>12</v>
      </c>
      <c r="B18" s="22" t="s">
        <v>452</v>
      </c>
      <c r="C18" s="26" t="s">
        <v>453</v>
      </c>
      <c r="D18" s="17" t="s">
        <v>178</v>
      </c>
      <c r="E18" s="61">
        <v>4382</v>
      </c>
      <c r="F18" s="66">
        <v>92.455817999999994</v>
      </c>
      <c r="G18" s="20">
        <v>2.5049233000000001E-2</v>
      </c>
    </row>
    <row r="19" spans="1:7" ht="12.75" x14ac:dyDescent="0.2">
      <c r="A19" s="21">
        <v>13</v>
      </c>
      <c r="B19" s="22" t="s">
        <v>391</v>
      </c>
      <c r="C19" s="26" t="s">
        <v>392</v>
      </c>
      <c r="D19" s="17" t="s">
        <v>187</v>
      </c>
      <c r="E19" s="61">
        <v>6784</v>
      </c>
      <c r="F19" s="66">
        <v>89.955839999999995</v>
      </c>
      <c r="G19" s="20">
        <v>2.4371909000000001E-2</v>
      </c>
    </row>
    <row r="20" spans="1:7" ht="12.75" x14ac:dyDescent="0.2">
      <c r="A20" s="21">
        <v>14</v>
      </c>
      <c r="B20" s="22" t="s">
        <v>337</v>
      </c>
      <c r="C20" s="26" t="s">
        <v>338</v>
      </c>
      <c r="D20" s="17" t="s">
        <v>175</v>
      </c>
      <c r="E20" s="61">
        <v>1900</v>
      </c>
      <c r="F20" s="66">
        <v>85.899950000000004</v>
      </c>
      <c r="G20" s="20">
        <v>2.3273038999999999E-2</v>
      </c>
    </row>
    <row r="21" spans="1:7" ht="12.75" x14ac:dyDescent="0.2">
      <c r="A21" s="21">
        <v>15</v>
      </c>
      <c r="B21" s="22" t="s">
        <v>369</v>
      </c>
      <c r="C21" s="26" t="s">
        <v>370</v>
      </c>
      <c r="D21" s="17" t="s">
        <v>32</v>
      </c>
      <c r="E21" s="61">
        <v>42539</v>
      </c>
      <c r="F21" s="66">
        <v>83.525326500000006</v>
      </c>
      <c r="G21" s="20">
        <v>2.2629677000000001E-2</v>
      </c>
    </row>
    <row r="22" spans="1:7" ht="12.75" x14ac:dyDescent="0.2">
      <c r="A22" s="21">
        <v>16</v>
      </c>
      <c r="B22" s="22" t="s">
        <v>420</v>
      </c>
      <c r="C22" s="26" t="s">
        <v>421</v>
      </c>
      <c r="D22" s="17" t="s">
        <v>178</v>
      </c>
      <c r="E22" s="61">
        <v>60000</v>
      </c>
      <c r="F22" s="66">
        <v>82.23</v>
      </c>
      <c r="G22" s="20">
        <v>2.2278731999999999E-2</v>
      </c>
    </row>
    <row r="23" spans="1:7" ht="25.5" x14ac:dyDescent="0.2">
      <c r="A23" s="21">
        <v>17</v>
      </c>
      <c r="B23" s="22" t="s">
        <v>460</v>
      </c>
      <c r="C23" s="26" t="s">
        <v>461</v>
      </c>
      <c r="D23" s="17" t="s">
        <v>178</v>
      </c>
      <c r="E23" s="61">
        <v>11912</v>
      </c>
      <c r="F23" s="66">
        <v>82.168976000000001</v>
      </c>
      <c r="G23" s="20">
        <v>2.2262199E-2</v>
      </c>
    </row>
    <row r="24" spans="1:7" ht="25.5" x14ac:dyDescent="0.2">
      <c r="A24" s="21">
        <v>18</v>
      </c>
      <c r="B24" s="22" t="s">
        <v>381</v>
      </c>
      <c r="C24" s="26" t="s">
        <v>382</v>
      </c>
      <c r="D24" s="17" t="s">
        <v>178</v>
      </c>
      <c r="E24" s="61">
        <v>16647</v>
      </c>
      <c r="F24" s="66">
        <v>81.179095500000003</v>
      </c>
      <c r="G24" s="20">
        <v>2.1994007999999999E-2</v>
      </c>
    </row>
    <row r="25" spans="1:7" ht="25.5" x14ac:dyDescent="0.2">
      <c r="A25" s="21">
        <v>19</v>
      </c>
      <c r="B25" s="22" t="s">
        <v>241</v>
      </c>
      <c r="C25" s="26" t="s">
        <v>242</v>
      </c>
      <c r="D25" s="17" t="s">
        <v>13</v>
      </c>
      <c r="E25" s="61">
        <v>35320</v>
      </c>
      <c r="F25" s="66">
        <v>77.986559999999997</v>
      </c>
      <c r="G25" s="20">
        <v>2.1129049E-2</v>
      </c>
    </row>
    <row r="26" spans="1:7" ht="12.75" x14ac:dyDescent="0.2">
      <c r="A26" s="21">
        <v>20</v>
      </c>
      <c r="B26" s="22" t="s">
        <v>534</v>
      </c>
      <c r="C26" s="26" t="s">
        <v>535</v>
      </c>
      <c r="D26" s="17" t="s">
        <v>32</v>
      </c>
      <c r="E26" s="61">
        <v>56630</v>
      </c>
      <c r="F26" s="66">
        <v>77.498154999999997</v>
      </c>
      <c r="G26" s="20">
        <v>2.0996724000000001E-2</v>
      </c>
    </row>
    <row r="27" spans="1:7" ht="12.75" x14ac:dyDescent="0.2">
      <c r="A27" s="21">
        <v>21</v>
      </c>
      <c r="B27" s="22" t="s">
        <v>361</v>
      </c>
      <c r="C27" s="26" t="s">
        <v>362</v>
      </c>
      <c r="D27" s="17" t="s">
        <v>32</v>
      </c>
      <c r="E27" s="61">
        <v>22614</v>
      </c>
      <c r="F27" s="66">
        <v>77.079819000000001</v>
      </c>
      <c r="G27" s="20">
        <v>2.0883384000000001E-2</v>
      </c>
    </row>
    <row r="28" spans="1:7" ht="12.75" x14ac:dyDescent="0.2">
      <c r="A28" s="21">
        <v>22</v>
      </c>
      <c r="B28" s="22" t="s">
        <v>377</v>
      </c>
      <c r="C28" s="26" t="s">
        <v>378</v>
      </c>
      <c r="D28" s="17" t="s">
        <v>178</v>
      </c>
      <c r="E28" s="61">
        <v>15600</v>
      </c>
      <c r="F28" s="66">
        <v>76.455600000000004</v>
      </c>
      <c r="G28" s="20">
        <v>2.0714263E-2</v>
      </c>
    </row>
    <row r="29" spans="1:7" ht="51" x14ac:dyDescent="0.2">
      <c r="A29" s="21">
        <v>23</v>
      </c>
      <c r="B29" s="22" t="s">
        <v>371</v>
      </c>
      <c r="C29" s="26" t="s">
        <v>372</v>
      </c>
      <c r="D29" s="17" t="s">
        <v>232</v>
      </c>
      <c r="E29" s="61">
        <v>43143</v>
      </c>
      <c r="F29" s="66">
        <v>76.255252499999997</v>
      </c>
      <c r="G29" s="20">
        <v>2.0659982E-2</v>
      </c>
    </row>
    <row r="30" spans="1:7" ht="25.5" x14ac:dyDescent="0.2">
      <c r="A30" s="21">
        <v>24</v>
      </c>
      <c r="B30" s="22" t="s">
        <v>570</v>
      </c>
      <c r="C30" s="26" t="s">
        <v>571</v>
      </c>
      <c r="D30" s="17" t="s">
        <v>74</v>
      </c>
      <c r="E30" s="61">
        <v>9691</v>
      </c>
      <c r="F30" s="66">
        <v>75.541345000000007</v>
      </c>
      <c r="G30" s="20">
        <v>2.0466562000000001E-2</v>
      </c>
    </row>
    <row r="31" spans="1:7" ht="25.5" x14ac:dyDescent="0.2">
      <c r="A31" s="21">
        <v>25</v>
      </c>
      <c r="B31" s="22" t="s">
        <v>538</v>
      </c>
      <c r="C31" s="26" t="s">
        <v>539</v>
      </c>
      <c r="D31" s="17" t="s">
        <v>13</v>
      </c>
      <c r="E31" s="61">
        <v>7020</v>
      </c>
      <c r="F31" s="66">
        <v>73.387079999999997</v>
      </c>
      <c r="G31" s="20">
        <v>1.9882903E-2</v>
      </c>
    </row>
    <row r="32" spans="1:7" ht="12.75" x14ac:dyDescent="0.2">
      <c r="A32" s="21">
        <v>26</v>
      </c>
      <c r="B32" s="22" t="s">
        <v>375</v>
      </c>
      <c r="C32" s="26" t="s">
        <v>376</v>
      </c>
      <c r="D32" s="17" t="s">
        <v>178</v>
      </c>
      <c r="E32" s="61">
        <v>10141</v>
      </c>
      <c r="F32" s="66">
        <v>70.926153999999997</v>
      </c>
      <c r="G32" s="20">
        <v>1.9216159E-2</v>
      </c>
    </row>
    <row r="33" spans="1:7" ht="12.75" x14ac:dyDescent="0.2">
      <c r="A33" s="21">
        <v>27</v>
      </c>
      <c r="B33" s="22" t="s">
        <v>358</v>
      </c>
      <c r="C33" s="26" t="s">
        <v>359</v>
      </c>
      <c r="D33" s="17" t="s">
        <v>360</v>
      </c>
      <c r="E33" s="61">
        <v>26254</v>
      </c>
      <c r="F33" s="66">
        <v>69.573099999999997</v>
      </c>
      <c r="G33" s="20">
        <v>1.8849574000000001E-2</v>
      </c>
    </row>
    <row r="34" spans="1:7" ht="12.75" x14ac:dyDescent="0.2">
      <c r="A34" s="21">
        <v>28</v>
      </c>
      <c r="B34" s="22" t="s">
        <v>23</v>
      </c>
      <c r="C34" s="26" t="s">
        <v>24</v>
      </c>
      <c r="D34" s="17" t="s">
        <v>25</v>
      </c>
      <c r="E34" s="61">
        <v>30245</v>
      </c>
      <c r="F34" s="66">
        <v>69.427397499999998</v>
      </c>
      <c r="G34" s="20">
        <v>1.8810098000000001E-2</v>
      </c>
    </row>
    <row r="35" spans="1:7" ht="25.5" x14ac:dyDescent="0.2">
      <c r="A35" s="21">
        <v>29</v>
      </c>
      <c r="B35" s="22" t="s">
        <v>564</v>
      </c>
      <c r="C35" s="26" t="s">
        <v>565</v>
      </c>
      <c r="D35" s="17" t="s">
        <v>16</v>
      </c>
      <c r="E35" s="61">
        <v>372197</v>
      </c>
      <c r="F35" s="66">
        <v>67.553755499999994</v>
      </c>
      <c r="G35" s="20">
        <v>1.8302468999999998E-2</v>
      </c>
    </row>
    <row r="36" spans="1:7" ht="25.5" x14ac:dyDescent="0.2">
      <c r="A36" s="21">
        <v>30</v>
      </c>
      <c r="B36" s="22" t="s">
        <v>566</v>
      </c>
      <c r="C36" s="26" t="s">
        <v>567</v>
      </c>
      <c r="D36" s="17" t="s">
        <v>62</v>
      </c>
      <c r="E36" s="61">
        <v>39424</v>
      </c>
      <c r="F36" s="66">
        <v>67.375615999999994</v>
      </c>
      <c r="G36" s="20">
        <v>1.8254204999999999E-2</v>
      </c>
    </row>
    <row r="37" spans="1:7" ht="25.5" x14ac:dyDescent="0.2">
      <c r="A37" s="21">
        <v>31</v>
      </c>
      <c r="B37" s="22" t="s">
        <v>466</v>
      </c>
      <c r="C37" s="26" t="s">
        <v>467</v>
      </c>
      <c r="D37" s="17" t="s">
        <v>178</v>
      </c>
      <c r="E37" s="61">
        <v>8378</v>
      </c>
      <c r="F37" s="66">
        <v>63.203631999999999</v>
      </c>
      <c r="G37" s="20">
        <v>1.7123882E-2</v>
      </c>
    </row>
    <row r="38" spans="1:7" ht="12.75" x14ac:dyDescent="0.2">
      <c r="A38" s="21">
        <v>32</v>
      </c>
      <c r="B38" s="22" t="s">
        <v>218</v>
      </c>
      <c r="C38" s="26" t="s">
        <v>219</v>
      </c>
      <c r="D38" s="17" t="s">
        <v>32</v>
      </c>
      <c r="E38" s="61">
        <v>106225</v>
      </c>
      <c r="F38" s="66">
        <v>62.778975000000003</v>
      </c>
      <c r="G38" s="20">
        <v>1.7008828E-2</v>
      </c>
    </row>
    <row r="39" spans="1:7" ht="12.75" x14ac:dyDescent="0.2">
      <c r="A39" s="21">
        <v>33</v>
      </c>
      <c r="B39" s="22" t="s">
        <v>425</v>
      </c>
      <c r="C39" s="26" t="s">
        <v>426</v>
      </c>
      <c r="D39" s="17" t="s">
        <v>309</v>
      </c>
      <c r="E39" s="61">
        <v>4983</v>
      </c>
      <c r="F39" s="66">
        <v>62.471871</v>
      </c>
      <c r="G39" s="20">
        <v>1.6925624E-2</v>
      </c>
    </row>
    <row r="40" spans="1:7" ht="25.5" x14ac:dyDescent="0.2">
      <c r="A40" s="21">
        <v>34</v>
      </c>
      <c r="B40" s="22" t="s">
        <v>383</v>
      </c>
      <c r="C40" s="26" t="s">
        <v>384</v>
      </c>
      <c r="D40" s="17" t="s">
        <v>35</v>
      </c>
      <c r="E40" s="61">
        <v>5894</v>
      </c>
      <c r="F40" s="66">
        <v>61.651240000000001</v>
      </c>
      <c r="G40" s="20">
        <v>1.6703289E-2</v>
      </c>
    </row>
    <row r="41" spans="1:7" ht="12.75" x14ac:dyDescent="0.2">
      <c r="A41" s="21">
        <v>35</v>
      </c>
      <c r="B41" s="22" t="s">
        <v>568</v>
      </c>
      <c r="C41" s="26" t="s">
        <v>569</v>
      </c>
      <c r="D41" s="17" t="s">
        <v>217</v>
      </c>
      <c r="E41" s="61">
        <v>10947</v>
      </c>
      <c r="F41" s="66">
        <v>60.898161000000002</v>
      </c>
      <c r="G41" s="20">
        <v>1.6499256E-2</v>
      </c>
    </row>
    <row r="42" spans="1:7" ht="12.75" x14ac:dyDescent="0.2">
      <c r="A42" s="21">
        <v>36</v>
      </c>
      <c r="B42" s="22" t="s">
        <v>352</v>
      </c>
      <c r="C42" s="26" t="s">
        <v>353</v>
      </c>
      <c r="D42" s="17" t="s">
        <v>175</v>
      </c>
      <c r="E42" s="61">
        <v>740</v>
      </c>
      <c r="F42" s="66">
        <v>55.215470000000003</v>
      </c>
      <c r="G42" s="20">
        <v>1.4959633E-2</v>
      </c>
    </row>
    <row r="43" spans="1:7" ht="25.5" x14ac:dyDescent="0.2">
      <c r="A43" s="21">
        <v>37</v>
      </c>
      <c r="B43" s="22" t="s">
        <v>393</v>
      </c>
      <c r="C43" s="26" t="s">
        <v>394</v>
      </c>
      <c r="D43" s="17" t="s">
        <v>13</v>
      </c>
      <c r="E43" s="61">
        <v>4478</v>
      </c>
      <c r="F43" s="66">
        <v>55.162242999999997</v>
      </c>
      <c r="G43" s="20">
        <v>1.4945213000000001E-2</v>
      </c>
    </row>
    <row r="44" spans="1:7" ht="25.5" x14ac:dyDescent="0.2">
      <c r="A44" s="21">
        <v>38</v>
      </c>
      <c r="B44" s="22" t="s">
        <v>365</v>
      </c>
      <c r="C44" s="26" t="s">
        <v>366</v>
      </c>
      <c r="D44" s="17" t="s">
        <v>35</v>
      </c>
      <c r="E44" s="61">
        <v>20284</v>
      </c>
      <c r="F44" s="66">
        <v>54.604528000000002</v>
      </c>
      <c r="G44" s="20">
        <v>1.4794109999999999E-2</v>
      </c>
    </row>
    <row r="45" spans="1:7" ht="12.75" x14ac:dyDescent="0.2">
      <c r="A45" s="21">
        <v>39</v>
      </c>
      <c r="B45" s="22" t="s">
        <v>354</v>
      </c>
      <c r="C45" s="26" t="s">
        <v>355</v>
      </c>
      <c r="D45" s="17" t="s">
        <v>248</v>
      </c>
      <c r="E45" s="61">
        <v>2403</v>
      </c>
      <c r="F45" s="66">
        <v>46.430765999999998</v>
      </c>
      <c r="G45" s="20">
        <v>1.2579577E-2</v>
      </c>
    </row>
    <row r="46" spans="1:7" ht="25.5" x14ac:dyDescent="0.2">
      <c r="A46" s="21">
        <v>40</v>
      </c>
      <c r="B46" s="22" t="s">
        <v>402</v>
      </c>
      <c r="C46" s="26" t="s">
        <v>403</v>
      </c>
      <c r="D46" s="17" t="s">
        <v>208</v>
      </c>
      <c r="E46" s="61">
        <v>4389</v>
      </c>
      <c r="F46" s="66">
        <v>40.273463999999997</v>
      </c>
      <c r="G46" s="20">
        <v>1.0911367E-2</v>
      </c>
    </row>
    <row r="47" spans="1:7" ht="25.5" x14ac:dyDescent="0.2">
      <c r="A47" s="21">
        <v>41</v>
      </c>
      <c r="B47" s="22" t="s">
        <v>183</v>
      </c>
      <c r="C47" s="26" t="s">
        <v>184</v>
      </c>
      <c r="D47" s="17" t="s">
        <v>40</v>
      </c>
      <c r="E47" s="61">
        <v>15151</v>
      </c>
      <c r="F47" s="66">
        <v>36.635117999999999</v>
      </c>
      <c r="G47" s="20">
        <v>9.9256229999999997E-3</v>
      </c>
    </row>
    <row r="48" spans="1:7" ht="25.5" x14ac:dyDescent="0.2">
      <c r="A48" s="21">
        <v>42</v>
      </c>
      <c r="B48" s="22" t="s">
        <v>427</v>
      </c>
      <c r="C48" s="26" t="s">
        <v>428</v>
      </c>
      <c r="D48" s="17" t="s">
        <v>343</v>
      </c>
      <c r="E48" s="61">
        <v>24616</v>
      </c>
      <c r="F48" s="66">
        <v>36.505527999999998</v>
      </c>
      <c r="G48" s="20">
        <v>9.8905130000000001E-3</v>
      </c>
    </row>
    <row r="49" spans="1:7" ht="25.5" x14ac:dyDescent="0.2">
      <c r="A49" s="21">
        <v>43</v>
      </c>
      <c r="B49" s="22" t="s">
        <v>363</v>
      </c>
      <c r="C49" s="26" t="s">
        <v>364</v>
      </c>
      <c r="D49" s="17" t="s">
        <v>74</v>
      </c>
      <c r="E49" s="61">
        <v>2329</v>
      </c>
      <c r="F49" s="66">
        <v>35.891054500000003</v>
      </c>
      <c r="G49" s="20">
        <v>9.7240320000000005E-3</v>
      </c>
    </row>
    <row r="50" spans="1:7" ht="12.75" x14ac:dyDescent="0.2">
      <c r="A50" s="21">
        <v>44</v>
      </c>
      <c r="B50" s="22" t="s">
        <v>572</v>
      </c>
      <c r="C50" s="26" t="s">
        <v>573</v>
      </c>
      <c r="D50" s="17" t="s">
        <v>175</v>
      </c>
      <c r="E50" s="61">
        <v>10494</v>
      </c>
      <c r="F50" s="66">
        <v>32.547141000000003</v>
      </c>
      <c r="G50" s="20">
        <v>8.8180600000000008E-3</v>
      </c>
    </row>
    <row r="51" spans="1:7" ht="25.5" x14ac:dyDescent="0.2">
      <c r="A51" s="21">
        <v>45</v>
      </c>
      <c r="B51" s="22" t="s">
        <v>414</v>
      </c>
      <c r="C51" s="26" t="s">
        <v>415</v>
      </c>
      <c r="D51" s="17" t="s">
        <v>19</v>
      </c>
      <c r="E51" s="61">
        <v>3000</v>
      </c>
      <c r="F51" s="66">
        <v>28.4145</v>
      </c>
      <c r="G51" s="20">
        <v>7.6983950000000002E-3</v>
      </c>
    </row>
    <row r="52" spans="1:7" ht="12.75" x14ac:dyDescent="0.2">
      <c r="A52" s="16"/>
      <c r="B52" s="17"/>
      <c r="C52" s="23" t="s">
        <v>120</v>
      </c>
      <c r="D52" s="27"/>
      <c r="E52" s="63"/>
      <c r="F52" s="68">
        <v>3517.7871280000008</v>
      </c>
      <c r="G52" s="28">
        <v>0.95308083399999977</v>
      </c>
    </row>
    <row r="53" spans="1:7" ht="12.75" x14ac:dyDescent="0.2">
      <c r="A53" s="21"/>
      <c r="B53" s="22"/>
      <c r="C53" s="29"/>
      <c r="D53" s="30"/>
      <c r="E53" s="61"/>
      <c r="F53" s="66"/>
      <c r="G53" s="20"/>
    </row>
    <row r="54" spans="1:7" ht="12.75" x14ac:dyDescent="0.2">
      <c r="A54" s="16"/>
      <c r="B54" s="17"/>
      <c r="C54" s="23" t="s">
        <v>121</v>
      </c>
      <c r="D54" s="24"/>
      <c r="E54" s="62"/>
      <c r="F54" s="67"/>
      <c r="G54" s="25"/>
    </row>
    <row r="55" spans="1:7" ht="12.75" x14ac:dyDescent="0.2">
      <c r="A55" s="16"/>
      <c r="B55" s="17"/>
      <c r="C55" s="23" t="s">
        <v>120</v>
      </c>
      <c r="D55" s="27"/>
      <c r="E55" s="63"/>
      <c r="F55" s="68">
        <v>0</v>
      </c>
      <c r="G55" s="28">
        <v>0</v>
      </c>
    </row>
    <row r="56" spans="1:7" ht="12.75" x14ac:dyDescent="0.2">
      <c r="A56" s="21"/>
      <c r="B56" s="22"/>
      <c r="C56" s="29"/>
      <c r="D56" s="30"/>
      <c r="E56" s="61"/>
      <c r="F56" s="66"/>
      <c r="G56" s="20"/>
    </row>
    <row r="57" spans="1:7" ht="12.75" x14ac:dyDescent="0.2">
      <c r="A57" s="31"/>
      <c r="B57" s="32"/>
      <c r="C57" s="23" t="s">
        <v>122</v>
      </c>
      <c r="D57" s="24"/>
      <c r="E57" s="62"/>
      <c r="F57" s="67"/>
      <c r="G57" s="25"/>
    </row>
    <row r="58" spans="1:7" ht="12.75" x14ac:dyDescent="0.2">
      <c r="A58" s="33"/>
      <c r="B58" s="34"/>
      <c r="C58" s="23" t="s">
        <v>120</v>
      </c>
      <c r="D58" s="35"/>
      <c r="E58" s="64"/>
      <c r="F58" s="69">
        <v>0</v>
      </c>
      <c r="G58" s="36">
        <v>0</v>
      </c>
    </row>
    <row r="59" spans="1:7" ht="12.75" x14ac:dyDescent="0.2">
      <c r="A59" s="33"/>
      <c r="B59" s="34"/>
      <c r="C59" s="29"/>
      <c r="D59" s="37"/>
      <c r="E59" s="65"/>
      <c r="F59" s="70"/>
      <c r="G59" s="38"/>
    </row>
    <row r="60" spans="1:7" ht="12.75" x14ac:dyDescent="0.2">
      <c r="A60" s="16"/>
      <c r="B60" s="17"/>
      <c r="C60" s="23" t="s">
        <v>123</v>
      </c>
      <c r="D60" s="24"/>
      <c r="E60" s="62"/>
      <c r="F60" s="67"/>
      <c r="G60" s="25"/>
    </row>
    <row r="61" spans="1:7" ht="12.75" x14ac:dyDescent="0.2">
      <c r="A61" s="16"/>
      <c r="B61" s="17"/>
      <c r="C61" s="23" t="s">
        <v>120</v>
      </c>
      <c r="D61" s="27"/>
      <c r="E61" s="63"/>
      <c r="F61" s="68">
        <v>0</v>
      </c>
      <c r="G61" s="28">
        <v>0</v>
      </c>
    </row>
    <row r="62" spans="1:7" ht="12.75" x14ac:dyDescent="0.2">
      <c r="A62" s="16"/>
      <c r="B62" s="17"/>
      <c r="C62" s="29"/>
      <c r="D62" s="19"/>
      <c r="E62" s="61"/>
      <c r="F62" s="66"/>
      <c r="G62" s="20"/>
    </row>
    <row r="63" spans="1:7" ht="12.75" x14ac:dyDescent="0.2">
      <c r="A63" s="16"/>
      <c r="B63" s="17"/>
      <c r="C63" s="23" t="s">
        <v>124</v>
      </c>
      <c r="D63" s="24"/>
      <c r="E63" s="62"/>
      <c r="F63" s="67"/>
      <c r="G63" s="25"/>
    </row>
    <row r="64" spans="1:7" ht="12.75" x14ac:dyDescent="0.2">
      <c r="A64" s="16"/>
      <c r="B64" s="17"/>
      <c r="C64" s="23" t="s">
        <v>120</v>
      </c>
      <c r="D64" s="27"/>
      <c r="E64" s="63"/>
      <c r="F64" s="68">
        <v>0</v>
      </c>
      <c r="G64" s="28">
        <v>0</v>
      </c>
    </row>
    <row r="65" spans="1:7" ht="12.75" x14ac:dyDescent="0.2">
      <c r="A65" s="16"/>
      <c r="B65" s="17"/>
      <c r="C65" s="29"/>
      <c r="D65" s="19"/>
      <c r="E65" s="61"/>
      <c r="F65" s="66"/>
      <c r="G65" s="20"/>
    </row>
    <row r="66" spans="1:7" ht="12.75" x14ac:dyDescent="0.2">
      <c r="A66" s="16"/>
      <c r="B66" s="17"/>
      <c r="C66" s="23" t="s">
        <v>125</v>
      </c>
      <c r="D66" s="24"/>
      <c r="E66" s="62"/>
      <c r="F66" s="67"/>
      <c r="G66" s="25"/>
    </row>
    <row r="67" spans="1:7" ht="12.75" x14ac:dyDescent="0.2">
      <c r="A67" s="16"/>
      <c r="B67" s="17"/>
      <c r="C67" s="23" t="s">
        <v>120</v>
      </c>
      <c r="D67" s="27"/>
      <c r="E67" s="63"/>
      <c r="F67" s="68">
        <v>0</v>
      </c>
      <c r="G67" s="28">
        <v>0</v>
      </c>
    </row>
    <row r="68" spans="1:7" ht="12.75" x14ac:dyDescent="0.2">
      <c r="A68" s="16"/>
      <c r="B68" s="17"/>
      <c r="C68" s="29"/>
      <c r="D68" s="19"/>
      <c r="E68" s="61"/>
      <c r="F68" s="66"/>
      <c r="G68" s="20"/>
    </row>
    <row r="69" spans="1:7" ht="25.5" x14ac:dyDescent="0.2">
      <c r="A69" s="21"/>
      <c r="B69" s="22"/>
      <c r="C69" s="39" t="s">
        <v>126</v>
      </c>
      <c r="D69" s="40"/>
      <c r="E69" s="63"/>
      <c r="F69" s="68">
        <v>3517.7871280000008</v>
      </c>
      <c r="G69" s="28">
        <v>0.95308083399999977</v>
      </c>
    </row>
    <row r="70" spans="1:7" ht="12.75" x14ac:dyDescent="0.2">
      <c r="A70" s="16"/>
      <c r="B70" s="17"/>
      <c r="C70" s="26"/>
      <c r="D70" s="19"/>
      <c r="E70" s="61"/>
      <c r="F70" s="66"/>
      <c r="G70" s="20"/>
    </row>
    <row r="71" spans="1:7" ht="12.75" x14ac:dyDescent="0.2">
      <c r="A71" s="16"/>
      <c r="B71" s="17"/>
      <c r="C71" s="18" t="s">
        <v>127</v>
      </c>
      <c r="D71" s="19"/>
      <c r="E71" s="61"/>
      <c r="F71" s="66"/>
      <c r="G71" s="20"/>
    </row>
    <row r="72" spans="1:7" ht="25.5" x14ac:dyDescent="0.2">
      <c r="A72" s="16"/>
      <c r="B72" s="17"/>
      <c r="C72" s="23" t="s">
        <v>10</v>
      </c>
      <c r="D72" s="24"/>
      <c r="E72" s="62"/>
      <c r="F72" s="67"/>
      <c r="G72" s="25"/>
    </row>
    <row r="73" spans="1:7" ht="12.75" x14ac:dyDescent="0.2">
      <c r="A73" s="21"/>
      <c r="B73" s="22"/>
      <c r="C73" s="23" t="s">
        <v>120</v>
      </c>
      <c r="D73" s="27"/>
      <c r="E73" s="63"/>
      <c r="F73" s="68">
        <v>0</v>
      </c>
      <c r="G73" s="28">
        <v>0</v>
      </c>
    </row>
    <row r="74" spans="1:7" ht="12.75" x14ac:dyDescent="0.2">
      <c r="A74" s="21"/>
      <c r="B74" s="22"/>
      <c r="C74" s="29"/>
      <c r="D74" s="19"/>
      <c r="E74" s="61"/>
      <c r="F74" s="66"/>
      <c r="G74" s="20"/>
    </row>
    <row r="75" spans="1:7" ht="12.75" x14ac:dyDescent="0.2">
      <c r="A75" s="16"/>
      <c r="B75" s="41"/>
      <c r="C75" s="23" t="s">
        <v>128</v>
      </c>
      <c r="D75" s="24"/>
      <c r="E75" s="62"/>
      <c r="F75" s="67"/>
      <c r="G75" s="25"/>
    </row>
    <row r="76" spans="1:7" ht="12.75" x14ac:dyDescent="0.2">
      <c r="A76" s="21"/>
      <c r="B76" s="22"/>
      <c r="C76" s="23" t="s">
        <v>120</v>
      </c>
      <c r="D76" s="27"/>
      <c r="E76" s="63"/>
      <c r="F76" s="68">
        <v>0</v>
      </c>
      <c r="G76" s="28">
        <v>0</v>
      </c>
    </row>
    <row r="77" spans="1:7" ht="12.75" x14ac:dyDescent="0.2">
      <c r="A77" s="21"/>
      <c r="B77" s="22"/>
      <c r="C77" s="29"/>
      <c r="D77" s="19"/>
      <c r="E77" s="61"/>
      <c r="F77" s="71"/>
      <c r="G77" s="42"/>
    </row>
    <row r="78" spans="1:7" ht="12.75" x14ac:dyDescent="0.2">
      <c r="A78" s="16"/>
      <c r="B78" s="17"/>
      <c r="C78" s="23" t="s">
        <v>129</v>
      </c>
      <c r="D78" s="24"/>
      <c r="E78" s="62"/>
      <c r="F78" s="67"/>
      <c r="G78" s="25"/>
    </row>
    <row r="79" spans="1:7" ht="12.75" x14ac:dyDescent="0.2">
      <c r="A79" s="21"/>
      <c r="B79" s="22"/>
      <c r="C79" s="23" t="s">
        <v>120</v>
      </c>
      <c r="D79" s="27"/>
      <c r="E79" s="63"/>
      <c r="F79" s="68">
        <v>0</v>
      </c>
      <c r="G79" s="28">
        <v>0</v>
      </c>
    </row>
    <row r="80" spans="1:7" ht="12.75" x14ac:dyDescent="0.2">
      <c r="A80" s="16"/>
      <c r="B80" s="17"/>
      <c r="C80" s="29"/>
      <c r="D80" s="19"/>
      <c r="E80" s="61"/>
      <c r="F80" s="66"/>
      <c r="G80" s="20"/>
    </row>
    <row r="81" spans="1:7" ht="25.5" x14ac:dyDescent="0.2">
      <c r="A81" s="16"/>
      <c r="B81" s="41"/>
      <c r="C81" s="23" t="s">
        <v>130</v>
      </c>
      <c r="D81" s="24"/>
      <c r="E81" s="62"/>
      <c r="F81" s="67"/>
      <c r="G81" s="25"/>
    </row>
    <row r="82" spans="1:7" ht="12.75" x14ac:dyDescent="0.2">
      <c r="A82" s="21"/>
      <c r="B82" s="22"/>
      <c r="C82" s="23" t="s">
        <v>120</v>
      </c>
      <c r="D82" s="27"/>
      <c r="E82" s="63"/>
      <c r="F82" s="68">
        <v>0</v>
      </c>
      <c r="G82" s="28">
        <v>0</v>
      </c>
    </row>
    <row r="83" spans="1:7" ht="12.75" x14ac:dyDescent="0.2">
      <c r="A83" s="21"/>
      <c r="B83" s="22"/>
      <c r="C83" s="29"/>
      <c r="D83" s="19"/>
      <c r="E83" s="61"/>
      <c r="F83" s="66"/>
      <c r="G83" s="20"/>
    </row>
    <row r="84" spans="1:7" ht="12.75" x14ac:dyDescent="0.2">
      <c r="A84" s="21"/>
      <c r="B84" s="22"/>
      <c r="C84" s="43" t="s">
        <v>131</v>
      </c>
      <c r="D84" s="40"/>
      <c r="E84" s="63"/>
      <c r="F84" s="68">
        <v>0</v>
      </c>
      <c r="G84" s="28">
        <v>0</v>
      </c>
    </row>
    <row r="85" spans="1:7" ht="12.75" x14ac:dyDescent="0.2">
      <c r="A85" s="21"/>
      <c r="B85" s="22"/>
      <c r="C85" s="26"/>
      <c r="D85" s="19"/>
      <c r="E85" s="61"/>
      <c r="F85" s="66"/>
      <c r="G85" s="20"/>
    </row>
    <row r="86" spans="1:7" ht="12.75" x14ac:dyDescent="0.2">
      <c r="A86" s="16"/>
      <c r="B86" s="17"/>
      <c r="C86" s="18" t="s">
        <v>132</v>
      </c>
      <c r="D86" s="19"/>
      <c r="E86" s="61"/>
      <c r="F86" s="66"/>
      <c r="G86" s="20"/>
    </row>
    <row r="87" spans="1:7" ht="12.75" x14ac:dyDescent="0.2">
      <c r="A87" s="21"/>
      <c r="B87" s="22"/>
      <c r="C87" s="23" t="s">
        <v>133</v>
      </c>
      <c r="D87" s="24"/>
      <c r="E87" s="62"/>
      <c r="F87" s="67"/>
      <c r="G87" s="25"/>
    </row>
    <row r="88" spans="1:7" ht="12.75" x14ac:dyDescent="0.2">
      <c r="A88" s="21"/>
      <c r="B88" s="22"/>
      <c r="C88" s="23" t="s">
        <v>120</v>
      </c>
      <c r="D88" s="40"/>
      <c r="E88" s="63"/>
      <c r="F88" s="68">
        <v>0</v>
      </c>
      <c r="G88" s="28">
        <v>0</v>
      </c>
    </row>
    <row r="89" spans="1:7" ht="12.75" x14ac:dyDescent="0.2">
      <c r="A89" s="21"/>
      <c r="B89" s="22"/>
      <c r="C89" s="29"/>
      <c r="D89" s="22"/>
      <c r="E89" s="61"/>
      <c r="F89" s="66"/>
      <c r="G89" s="20"/>
    </row>
    <row r="90" spans="1:7" ht="12.75" x14ac:dyDescent="0.2">
      <c r="A90" s="21"/>
      <c r="B90" s="22"/>
      <c r="C90" s="23" t="s">
        <v>134</v>
      </c>
      <c r="D90" s="24"/>
      <c r="E90" s="62"/>
      <c r="F90" s="67"/>
      <c r="G90" s="25"/>
    </row>
    <row r="91" spans="1:7" ht="12.75" x14ac:dyDescent="0.2">
      <c r="A91" s="21"/>
      <c r="B91" s="22"/>
      <c r="C91" s="23" t="s">
        <v>120</v>
      </c>
      <c r="D91" s="40"/>
      <c r="E91" s="63"/>
      <c r="F91" s="68">
        <v>0</v>
      </c>
      <c r="G91" s="28">
        <v>0</v>
      </c>
    </row>
    <row r="92" spans="1:7" ht="12.75" x14ac:dyDescent="0.2">
      <c r="A92" s="21"/>
      <c r="B92" s="22"/>
      <c r="C92" s="29"/>
      <c r="D92" s="22"/>
      <c r="E92" s="61"/>
      <c r="F92" s="66"/>
      <c r="G92" s="20"/>
    </row>
    <row r="93" spans="1:7" ht="12.75" x14ac:dyDescent="0.2">
      <c r="A93" s="21"/>
      <c r="B93" s="22"/>
      <c r="C93" s="23" t="s">
        <v>135</v>
      </c>
      <c r="D93" s="24"/>
      <c r="E93" s="62"/>
      <c r="F93" s="67"/>
      <c r="G93" s="25"/>
    </row>
    <row r="94" spans="1:7" ht="12.75" x14ac:dyDescent="0.2">
      <c r="A94" s="21"/>
      <c r="B94" s="22"/>
      <c r="C94" s="23" t="s">
        <v>120</v>
      </c>
      <c r="D94" s="40"/>
      <c r="E94" s="63"/>
      <c r="F94" s="68">
        <v>0</v>
      </c>
      <c r="G94" s="28">
        <v>0</v>
      </c>
    </row>
    <row r="95" spans="1:7" ht="12.75" x14ac:dyDescent="0.2">
      <c r="A95" s="21"/>
      <c r="B95" s="22"/>
      <c r="C95" s="29"/>
      <c r="D95" s="22"/>
      <c r="E95" s="61"/>
      <c r="F95" s="66"/>
      <c r="G95" s="20"/>
    </row>
    <row r="96" spans="1:7" ht="12.75" x14ac:dyDescent="0.2">
      <c r="A96" s="21"/>
      <c r="B96" s="22"/>
      <c r="C96" s="23" t="s">
        <v>136</v>
      </c>
      <c r="D96" s="24"/>
      <c r="E96" s="62"/>
      <c r="F96" s="67"/>
      <c r="G96" s="25"/>
    </row>
    <row r="97" spans="1:7" ht="12.75" x14ac:dyDescent="0.2">
      <c r="A97" s="21">
        <v>1</v>
      </c>
      <c r="B97" s="22"/>
      <c r="C97" s="26" t="s">
        <v>137</v>
      </c>
      <c r="D97" s="30"/>
      <c r="E97" s="61"/>
      <c r="F97" s="66">
        <v>61.990030699999998</v>
      </c>
      <c r="G97" s="20">
        <v>1.6795078000000001E-2</v>
      </c>
    </row>
    <row r="98" spans="1:7" ht="12.75" x14ac:dyDescent="0.2">
      <c r="A98" s="21"/>
      <c r="B98" s="22"/>
      <c r="C98" s="23" t="s">
        <v>120</v>
      </c>
      <c r="D98" s="40"/>
      <c r="E98" s="63"/>
      <c r="F98" s="68">
        <v>61.990030699999998</v>
      </c>
      <c r="G98" s="28">
        <v>1.6795078000000001E-2</v>
      </c>
    </row>
    <row r="99" spans="1:7" ht="12.75" x14ac:dyDescent="0.2">
      <c r="A99" s="21"/>
      <c r="B99" s="22"/>
      <c r="C99" s="29"/>
      <c r="D99" s="22"/>
      <c r="E99" s="61"/>
      <c r="F99" s="66"/>
      <c r="G99" s="20"/>
    </row>
    <row r="100" spans="1:7" ht="25.5" x14ac:dyDescent="0.2">
      <c r="A100" s="21"/>
      <c r="B100" s="22"/>
      <c r="C100" s="39" t="s">
        <v>138</v>
      </c>
      <c r="D100" s="40"/>
      <c r="E100" s="63"/>
      <c r="F100" s="68">
        <v>61.990030699999998</v>
      </c>
      <c r="G100" s="28">
        <v>1.6795078000000001E-2</v>
      </c>
    </row>
    <row r="101" spans="1:7" ht="12.75" x14ac:dyDescent="0.2">
      <c r="A101" s="21"/>
      <c r="B101" s="22"/>
      <c r="C101" s="44"/>
      <c r="D101" s="22"/>
      <c r="E101" s="61"/>
      <c r="F101" s="66"/>
      <c r="G101" s="20"/>
    </row>
    <row r="102" spans="1:7" ht="12.75" x14ac:dyDescent="0.2">
      <c r="A102" s="16"/>
      <c r="B102" s="17"/>
      <c r="C102" s="18" t="s">
        <v>139</v>
      </c>
      <c r="D102" s="19"/>
      <c r="E102" s="61"/>
      <c r="F102" s="66"/>
      <c r="G102" s="20"/>
    </row>
    <row r="103" spans="1:7" ht="25.5" x14ac:dyDescent="0.2">
      <c r="A103" s="21"/>
      <c r="B103" s="22"/>
      <c r="C103" s="23" t="s">
        <v>140</v>
      </c>
      <c r="D103" s="24"/>
      <c r="E103" s="62"/>
      <c r="F103" s="67"/>
      <c r="G103" s="25"/>
    </row>
    <row r="104" spans="1:7" ht="12.75" x14ac:dyDescent="0.2">
      <c r="A104" s="21"/>
      <c r="B104" s="22"/>
      <c r="C104" s="23" t="s">
        <v>120</v>
      </c>
      <c r="D104" s="40"/>
      <c r="E104" s="63"/>
      <c r="F104" s="68">
        <v>0</v>
      </c>
      <c r="G104" s="28">
        <v>0</v>
      </c>
    </row>
    <row r="105" spans="1:7" ht="12.75" x14ac:dyDescent="0.2">
      <c r="A105" s="21"/>
      <c r="B105" s="22"/>
      <c r="C105" s="29"/>
      <c r="D105" s="22"/>
      <c r="E105" s="61"/>
      <c r="F105" s="66"/>
      <c r="G105" s="20"/>
    </row>
    <row r="106" spans="1:7" ht="12.75" x14ac:dyDescent="0.2">
      <c r="A106" s="16"/>
      <c r="B106" s="17"/>
      <c r="C106" s="18" t="s">
        <v>141</v>
      </c>
      <c r="D106" s="19"/>
      <c r="E106" s="61"/>
      <c r="F106" s="66"/>
      <c r="G106" s="20"/>
    </row>
    <row r="107" spans="1:7" ht="25.5" x14ac:dyDescent="0.2">
      <c r="A107" s="21"/>
      <c r="B107" s="22"/>
      <c r="C107" s="23" t="s">
        <v>142</v>
      </c>
      <c r="D107" s="24"/>
      <c r="E107" s="62"/>
      <c r="F107" s="67"/>
      <c r="G107" s="25"/>
    </row>
    <row r="108" spans="1:7" ht="12.75" x14ac:dyDescent="0.2">
      <c r="A108" s="21"/>
      <c r="B108" s="22"/>
      <c r="C108" s="23" t="s">
        <v>120</v>
      </c>
      <c r="D108" s="40"/>
      <c r="E108" s="63"/>
      <c r="F108" s="68">
        <v>0</v>
      </c>
      <c r="G108" s="28">
        <v>0</v>
      </c>
    </row>
    <row r="109" spans="1:7" ht="12.75" x14ac:dyDescent="0.2">
      <c r="A109" s="21"/>
      <c r="B109" s="22"/>
      <c r="C109" s="29"/>
      <c r="D109" s="22"/>
      <c r="E109" s="61"/>
      <c r="F109" s="66"/>
      <c r="G109" s="20"/>
    </row>
    <row r="110" spans="1:7" ht="25.5" x14ac:dyDescent="0.2">
      <c r="A110" s="21"/>
      <c r="B110" s="22"/>
      <c r="C110" s="23" t="s">
        <v>143</v>
      </c>
      <c r="D110" s="24"/>
      <c r="E110" s="62"/>
      <c r="F110" s="67"/>
      <c r="G110" s="25"/>
    </row>
    <row r="111" spans="1:7" ht="12.75" x14ac:dyDescent="0.2">
      <c r="A111" s="21"/>
      <c r="B111" s="22"/>
      <c r="C111" s="23" t="s">
        <v>120</v>
      </c>
      <c r="D111" s="40"/>
      <c r="E111" s="63"/>
      <c r="F111" s="68">
        <v>0</v>
      </c>
      <c r="G111" s="28">
        <v>0</v>
      </c>
    </row>
    <row r="112" spans="1:7" ht="12.75" x14ac:dyDescent="0.2">
      <c r="A112" s="21"/>
      <c r="B112" s="22"/>
      <c r="C112" s="29"/>
      <c r="D112" s="22"/>
      <c r="E112" s="61"/>
      <c r="F112" s="71"/>
      <c r="G112" s="42"/>
    </row>
    <row r="113" spans="1:7" ht="25.5" x14ac:dyDescent="0.2">
      <c r="A113" s="21"/>
      <c r="B113" s="22"/>
      <c r="C113" s="44" t="s">
        <v>144</v>
      </c>
      <c r="D113" s="22"/>
      <c r="E113" s="61"/>
      <c r="F113" s="71">
        <v>111.18692991</v>
      </c>
      <c r="G113" s="42">
        <v>3.0124089E-2</v>
      </c>
    </row>
    <row r="114" spans="1:7" ht="12.75" x14ac:dyDescent="0.2">
      <c r="A114" s="21"/>
      <c r="B114" s="22"/>
      <c r="C114" s="45" t="s">
        <v>145</v>
      </c>
      <c r="D114" s="27"/>
      <c r="E114" s="63"/>
      <c r="F114" s="68">
        <v>3690.9640886100005</v>
      </c>
      <c r="G114" s="28">
        <v>1.0000000009999999</v>
      </c>
    </row>
    <row r="116" spans="1:7" ht="12.75" x14ac:dyDescent="0.2">
      <c r="B116" s="156"/>
      <c r="C116" s="156"/>
      <c r="D116" s="156"/>
      <c r="E116" s="156"/>
      <c r="F116" s="156"/>
    </row>
    <row r="117" spans="1:7" ht="12.75" x14ac:dyDescent="0.2">
      <c r="B117" s="156"/>
      <c r="C117" s="156"/>
      <c r="D117" s="156"/>
      <c r="E117" s="156"/>
      <c r="F117" s="156"/>
    </row>
    <row r="119" spans="1:7" ht="12.75" x14ac:dyDescent="0.2">
      <c r="B119" s="51" t="s">
        <v>146</v>
      </c>
      <c r="C119" s="52"/>
      <c r="D119" s="53"/>
    </row>
    <row r="120" spans="1:7" ht="12.75" x14ac:dyDescent="0.2">
      <c r="B120" s="54" t="s">
        <v>147</v>
      </c>
      <c r="C120" s="55"/>
      <c r="D120" s="78" t="s">
        <v>148</v>
      </c>
    </row>
    <row r="121" spans="1:7" ht="12.75" x14ac:dyDescent="0.2">
      <c r="B121" s="54" t="s">
        <v>149</v>
      </c>
      <c r="C121" s="55"/>
      <c r="D121" s="78" t="s">
        <v>148</v>
      </c>
    </row>
    <row r="122" spans="1:7" ht="12.75" x14ac:dyDescent="0.2">
      <c r="B122" s="56" t="s">
        <v>150</v>
      </c>
      <c r="C122" s="55"/>
      <c r="D122" s="57"/>
    </row>
    <row r="123" spans="1:7" ht="25.5" customHeight="1" x14ac:dyDescent="0.2">
      <c r="B123" s="57"/>
      <c r="C123" s="47" t="s">
        <v>151</v>
      </c>
      <c r="D123" s="48" t="s">
        <v>152</v>
      </c>
    </row>
    <row r="124" spans="1:7" ht="12.75" customHeight="1" x14ac:dyDescent="0.2">
      <c r="B124" s="72" t="s">
        <v>153</v>
      </c>
      <c r="C124" s="73" t="s">
        <v>154</v>
      </c>
      <c r="D124" s="73" t="s">
        <v>155</v>
      </c>
    </row>
    <row r="125" spans="1:7" ht="12.75" x14ac:dyDescent="0.2">
      <c r="B125" s="57" t="s">
        <v>156</v>
      </c>
      <c r="C125" s="58">
        <v>10.4712</v>
      </c>
      <c r="D125" s="58">
        <v>9.9131999999999998</v>
      </c>
    </row>
    <row r="126" spans="1:7" ht="12.75" x14ac:dyDescent="0.2">
      <c r="B126" s="57" t="s">
        <v>157</v>
      </c>
      <c r="C126" s="58">
        <v>10.4712</v>
      </c>
      <c r="D126" s="58">
        <v>9.9131999999999998</v>
      </c>
    </row>
    <row r="127" spans="1:7" ht="12.75" x14ac:dyDescent="0.2">
      <c r="B127" s="57" t="s">
        <v>158</v>
      </c>
      <c r="C127" s="58">
        <v>10.3827</v>
      </c>
      <c r="D127" s="58">
        <v>9.8224</v>
      </c>
    </row>
    <row r="128" spans="1:7" ht="12.75" x14ac:dyDescent="0.2">
      <c r="B128" s="57" t="s">
        <v>159</v>
      </c>
      <c r="C128" s="58">
        <v>10.3827</v>
      </c>
      <c r="D128" s="58">
        <v>9.8224</v>
      </c>
    </row>
    <row r="130" spans="2:4" ht="12.75" x14ac:dyDescent="0.2">
      <c r="B130" s="74" t="s">
        <v>160</v>
      </c>
      <c r="C130" s="59"/>
      <c r="D130" s="75" t="s">
        <v>148</v>
      </c>
    </row>
    <row r="131" spans="2:4" ht="24.75" customHeight="1" x14ac:dyDescent="0.2">
      <c r="B131" s="76"/>
      <c r="C131" s="76"/>
    </row>
    <row r="132" spans="2:4" ht="15" x14ac:dyDescent="0.25">
      <c r="B132" s="79"/>
      <c r="C132" s="77"/>
      <c r="D132"/>
    </row>
    <row r="134" spans="2:4" ht="12.75" x14ac:dyDescent="0.2">
      <c r="B134" s="56" t="s">
        <v>161</v>
      </c>
      <c r="C134" s="55"/>
      <c r="D134" s="80" t="s">
        <v>148</v>
      </c>
    </row>
    <row r="135" spans="2:4" ht="12.75" x14ac:dyDescent="0.2">
      <c r="B135" s="56" t="s">
        <v>162</v>
      </c>
      <c r="C135" s="55"/>
      <c r="D135" s="80" t="s">
        <v>148</v>
      </c>
    </row>
    <row r="136" spans="2:4" ht="12.75" x14ac:dyDescent="0.2">
      <c r="B136" s="56" t="s">
        <v>163</v>
      </c>
      <c r="C136" s="55"/>
      <c r="D136" s="60">
        <v>3.3053197005001207E-2</v>
      </c>
    </row>
    <row r="137" spans="2:4" ht="12.75" x14ac:dyDescent="0.2">
      <c r="B137" s="56" t="s">
        <v>164</v>
      </c>
      <c r="C137" s="55"/>
      <c r="D137" s="60" t="s">
        <v>148</v>
      </c>
    </row>
  </sheetData>
  <mergeCells count="5">
    <mergeCell ref="A1:G1"/>
    <mergeCell ref="A2:G2"/>
    <mergeCell ref="A3:G3"/>
    <mergeCell ref="B116:F116"/>
    <mergeCell ref="B117:F117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6"/>
  <sheetViews>
    <sheetView workbookViewId="0">
      <selection sqref="A1:G1"/>
    </sheetView>
  </sheetViews>
  <sheetFormatPr defaultRowHeight="15.95" customHeight="1" x14ac:dyDescent="0.2"/>
  <cols>
    <col min="1" max="1" width="5.7109375" style="46" customWidth="1"/>
    <col min="2" max="2" width="22.7109375" style="46" customWidth="1"/>
    <col min="3" max="3" width="25.7109375" style="46" customWidth="1"/>
    <col min="4" max="4" width="14.7109375" style="46" customWidth="1"/>
    <col min="5" max="10" width="13.7109375" style="46" customWidth="1"/>
    <col min="11" max="16384" width="9.140625" style="46"/>
  </cols>
  <sheetData>
    <row r="1" spans="1:7" ht="15" x14ac:dyDescent="0.2">
      <c r="A1" s="153" t="s">
        <v>0</v>
      </c>
      <c r="B1" s="154"/>
      <c r="C1" s="154"/>
      <c r="D1" s="154"/>
      <c r="E1" s="154"/>
      <c r="F1" s="154"/>
      <c r="G1" s="155"/>
    </row>
    <row r="2" spans="1:7" ht="30.75" customHeight="1" x14ac:dyDescent="0.2">
      <c r="A2" s="153" t="s">
        <v>1155</v>
      </c>
      <c r="B2" s="154"/>
      <c r="C2" s="154"/>
      <c r="D2" s="154"/>
      <c r="E2" s="154"/>
      <c r="F2" s="154"/>
      <c r="G2" s="155"/>
    </row>
    <row r="3" spans="1:7" ht="15" x14ac:dyDescent="0.2">
      <c r="A3" s="153" t="s">
        <v>1152</v>
      </c>
      <c r="B3" s="154"/>
      <c r="C3" s="154"/>
      <c r="D3" s="154"/>
      <c r="E3" s="154"/>
      <c r="F3" s="154"/>
      <c r="G3" s="155"/>
    </row>
    <row r="4" spans="1:7" ht="30" x14ac:dyDescent="0.2">
      <c r="A4" s="49" t="s">
        <v>2</v>
      </c>
      <c r="B4" s="49" t="s">
        <v>3</v>
      </c>
      <c r="C4" s="81" t="s">
        <v>4</v>
      </c>
      <c r="D4" s="50" t="s">
        <v>5</v>
      </c>
      <c r="E4" s="49" t="s">
        <v>6</v>
      </c>
      <c r="F4" s="49" t="s">
        <v>7</v>
      </c>
      <c r="G4" s="49" t="s">
        <v>8</v>
      </c>
    </row>
    <row r="5" spans="1:7" ht="12.75" x14ac:dyDescent="0.2">
      <c r="A5" s="16"/>
      <c r="B5" s="17"/>
      <c r="C5" s="18" t="s">
        <v>9</v>
      </c>
      <c r="D5" s="19"/>
      <c r="E5" s="61"/>
      <c r="F5" s="66"/>
      <c r="G5" s="20"/>
    </row>
    <row r="6" spans="1:7" ht="28.5" customHeight="1" x14ac:dyDescent="0.2">
      <c r="A6" s="21"/>
      <c r="B6" s="22"/>
      <c r="C6" s="23" t="s">
        <v>10</v>
      </c>
      <c r="D6" s="24"/>
      <c r="E6" s="62"/>
      <c r="F6" s="67"/>
      <c r="G6" s="25"/>
    </row>
    <row r="7" spans="1:7" ht="12.75" x14ac:dyDescent="0.2">
      <c r="A7" s="21">
        <v>1</v>
      </c>
      <c r="B7" s="22" t="s">
        <v>176</v>
      </c>
      <c r="C7" s="26" t="s">
        <v>177</v>
      </c>
      <c r="D7" s="17" t="s">
        <v>178</v>
      </c>
      <c r="E7" s="61">
        <v>242780</v>
      </c>
      <c r="F7" s="66">
        <v>5626.6692800000001</v>
      </c>
      <c r="G7" s="20">
        <v>4.3114052E-2</v>
      </c>
    </row>
    <row r="8" spans="1:7" ht="25.5" x14ac:dyDescent="0.2">
      <c r="A8" s="21">
        <v>2</v>
      </c>
      <c r="B8" s="22" t="s">
        <v>226</v>
      </c>
      <c r="C8" s="26" t="s">
        <v>227</v>
      </c>
      <c r="D8" s="17" t="s">
        <v>172</v>
      </c>
      <c r="E8" s="61">
        <v>700101</v>
      </c>
      <c r="F8" s="66">
        <v>4822.9957889999996</v>
      </c>
      <c r="G8" s="20">
        <v>3.6955947000000003E-2</v>
      </c>
    </row>
    <row r="9" spans="1:7" ht="25.5" x14ac:dyDescent="0.2">
      <c r="A9" s="21">
        <v>3</v>
      </c>
      <c r="B9" s="22" t="s">
        <v>241</v>
      </c>
      <c r="C9" s="26" t="s">
        <v>242</v>
      </c>
      <c r="D9" s="17" t="s">
        <v>13</v>
      </c>
      <c r="E9" s="61">
        <v>2086413</v>
      </c>
      <c r="F9" s="66">
        <v>4606.7999040000004</v>
      </c>
      <c r="G9" s="20">
        <v>3.5299358000000003E-2</v>
      </c>
    </row>
    <row r="10" spans="1:7" ht="25.5" x14ac:dyDescent="0.2">
      <c r="A10" s="21">
        <v>4</v>
      </c>
      <c r="B10" s="22" t="s">
        <v>253</v>
      </c>
      <c r="C10" s="26" t="s">
        <v>254</v>
      </c>
      <c r="D10" s="17" t="s">
        <v>35</v>
      </c>
      <c r="E10" s="61">
        <v>600000</v>
      </c>
      <c r="F10" s="66">
        <v>4298.3999999999996</v>
      </c>
      <c r="G10" s="20">
        <v>3.2936260000000002E-2</v>
      </c>
    </row>
    <row r="11" spans="1:7" ht="12.75" x14ac:dyDescent="0.2">
      <c r="A11" s="21">
        <v>5</v>
      </c>
      <c r="B11" s="22" t="s">
        <v>86</v>
      </c>
      <c r="C11" s="26" t="s">
        <v>87</v>
      </c>
      <c r="D11" s="17" t="s">
        <v>19</v>
      </c>
      <c r="E11" s="61">
        <v>454856</v>
      </c>
      <c r="F11" s="66">
        <v>4276.1012559999999</v>
      </c>
      <c r="G11" s="20">
        <v>3.2765397000000002E-2</v>
      </c>
    </row>
    <row r="12" spans="1:7" ht="25.5" x14ac:dyDescent="0.2">
      <c r="A12" s="21">
        <v>6</v>
      </c>
      <c r="B12" s="22" t="s">
        <v>84</v>
      </c>
      <c r="C12" s="26" t="s">
        <v>85</v>
      </c>
      <c r="D12" s="17" t="s">
        <v>40</v>
      </c>
      <c r="E12" s="61">
        <v>2533486</v>
      </c>
      <c r="F12" s="66">
        <v>4205.5867600000001</v>
      </c>
      <c r="G12" s="20">
        <v>3.2225084000000001E-2</v>
      </c>
    </row>
    <row r="13" spans="1:7" ht="25.5" x14ac:dyDescent="0.2">
      <c r="A13" s="21">
        <v>7</v>
      </c>
      <c r="B13" s="22" t="s">
        <v>28</v>
      </c>
      <c r="C13" s="26" t="s">
        <v>29</v>
      </c>
      <c r="D13" s="17" t="s">
        <v>16</v>
      </c>
      <c r="E13" s="61">
        <v>1643858</v>
      </c>
      <c r="F13" s="66">
        <v>4027.4521</v>
      </c>
      <c r="G13" s="20">
        <v>3.0860136E-2</v>
      </c>
    </row>
    <row r="14" spans="1:7" ht="12.75" x14ac:dyDescent="0.2">
      <c r="A14" s="21">
        <v>8</v>
      </c>
      <c r="B14" s="22" t="s">
        <v>314</v>
      </c>
      <c r="C14" s="26" t="s">
        <v>315</v>
      </c>
      <c r="D14" s="17" t="s">
        <v>175</v>
      </c>
      <c r="E14" s="61">
        <v>305636</v>
      </c>
      <c r="F14" s="66">
        <v>3993.2871580000001</v>
      </c>
      <c r="G14" s="20">
        <v>3.0598349E-2</v>
      </c>
    </row>
    <row r="15" spans="1:7" ht="12.75" x14ac:dyDescent="0.2">
      <c r="A15" s="21">
        <v>9</v>
      </c>
      <c r="B15" s="22" t="s">
        <v>246</v>
      </c>
      <c r="C15" s="26" t="s">
        <v>247</v>
      </c>
      <c r="D15" s="17" t="s">
        <v>248</v>
      </c>
      <c r="E15" s="61">
        <v>1130967</v>
      </c>
      <c r="F15" s="66">
        <v>3954.4261154999999</v>
      </c>
      <c r="G15" s="20">
        <v>3.0300579000000001E-2</v>
      </c>
    </row>
    <row r="16" spans="1:7" ht="12.75" x14ac:dyDescent="0.2">
      <c r="A16" s="21">
        <v>10</v>
      </c>
      <c r="B16" s="22" t="s">
        <v>49</v>
      </c>
      <c r="C16" s="26" t="s">
        <v>50</v>
      </c>
      <c r="D16" s="17" t="s">
        <v>51</v>
      </c>
      <c r="E16" s="61">
        <v>2088847</v>
      </c>
      <c r="F16" s="66">
        <v>3675.3262964999999</v>
      </c>
      <c r="G16" s="20">
        <v>2.8161991000000001E-2</v>
      </c>
    </row>
    <row r="17" spans="1:7" ht="12.75" x14ac:dyDescent="0.2">
      <c r="A17" s="21">
        <v>11</v>
      </c>
      <c r="B17" s="22" t="s">
        <v>185</v>
      </c>
      <c r="C17" s="26" t="s">
        <v>186</v>
      </c>
      <c r="D17" s="17" t="s">
        <v>187</v>
      </c>
      <c r="E17" s="61">
        <v>1467441</v>
      </c>
      <c r="F17" s="66">
        <v>3643.6560030000001</v>
      </c>
      <c r="G17" s="20">
        <v>2.7919319000000001E-2</v>
      </c>
    </row>
    <row r="18" spans="1:7" ht="25.5" x14ac:dyDescent="0.2">
      <c r="A18" s="21">
        <v>12</v>
      </c>
      <c r="B18" s="22" t="s">
        <v>257</v>
      </c>
      <c r="C18" s="26" t="s">
        <v>258</v>
      </c>
      <c r="D18" s="17" t="s">
        <v>245</v>
      </c>
      <c r="E18" s="61">
        <v>588008</v>
      </c>
      <c r="F18" s="66">
        <v>3593.904896</v>
      </c>
      <c r="G18" s="20">
        <v>2.7538104000000001E-2</v>
      </c>
    </row>
    <row r="19" spans="1:7" ht="12.75" x14ac:dyDescent="0.2">
      <c r="A19" s="21">
        <v>13</v>
      </c>
      <c r="B19" s="22" t="s">
        <v>179</v>
      </c>
      <c r="C19" s="26" t="s">
        <v>180</v>
      </c>
      <c r="D19" s="17" t="s">
        <v>32</v>
      </c>
      <c r="E19" s="61">
        <v>1931856</v>
      </c>
      <c r="F19" s="66">
        <v>3577.7973120000001</v>
      </c>
      <c r="G19" s="20">
        <v>2.741468E-2</v>
      </c>
    </row>
    <row r="20" spans="1:7" ht="25.5" x14ac:dyDescent="0.2">
      <c r="A20" s="21">
        <v>14</v>
      </c>
      <c r="B20" s="22" t="s">
        <v>41</v>
      </c>
      <c r="C20" s="26" t="s">
        <v>42</v>
      </c>
      <c r="D20" s="17" t="s">
        <v>13</v>
      </c>
      <c r="E20" s="61">
        <v>3674639</v>
      </c>
      <c r="F20" s="66">
        <v>3511.1175644999998</v>
      </c>
      <c r="G20" s="20">
        <v>2.6903750000000001E-2</v>
      </c>
    </row>
    <row r="21" spans="1:7" ht="25.5" x14ac:dyDescent="0.2">
      <c r="A21" s="21">
        <v>15</v>
      </c>
      <c r="B21" s="22" t="s">
        <v>20</v>
      </c>
      <c r="C21" s="26" t="s">
        <v>21</v>
      </c>
      <c r="D21" s="17" t="s">
        <v>22</v>
      </c>
      <c r="E21" s="61">
        <v>782879</v>
      </c>
      <c r="F21" s="66">
        <v>3493.5975374999998</v>
      </c>
      <c r="G21" s="20">
        <v>2.6769504E-2</v>
      </c>
    </row>
    <row r="22" spans="1:7" ht="25.5" x14ac:dyDescent="0.2">
      <c r="A22" s="21">
        <v>16</v>
      </c>
      <c r="B22" s="22" t="s">
        <v>249</v>
      </c>
      <c r="C22" s="26" t="s">
        <v>250</v>
      </c>
      <c r="D22" s="17" t="s">
        <v>74</v>
      </c>
      <c r="E22" s="61">
        <v>1189902</v>
      </c>
      <c r="F22" s="66">
        <v>3323.9912370000002</v>
      </c>
      <c r="G22" s="20">
        <v>2.5469905000000001E-2</v>
      </c>
    </row>
    <row r="23" spans="1:7" ht="12.75" x14ac:dyDescent="0.2">
      <c r="A23" s="21">
        <v>17</v>
      </c>
      <c r="B23" s="22" t="s">
        <v>92</v>
      </c>
      <c r="C23" s="26" t="s">
        <v>93</v>
      </c>
      <c r="D23" s="17" t="s">
        <v>51</v>
      </c>
      <c r="E23" s="61">
        <v>2064037</v>
      </c>
      <c r="F23" s="66">
        <v>3237.4420344999999</v>
      </c>
      <c r="G23" s="20">
        <v>2.4806726000000001E-2</v>
      </c>
    </row>
    <row r="24" spans="1:7" ht="25.5" x14ac:dyDescent="0.2">
      <c r="A24" s="21">
        <v>18</v>
      </c>
      <c r="B24" s="22" t="s">
        <v>79</v>
      </c>
      <c r="C24" s="26" t="s">
        <v>80</v>
      </c>
      <c r="D24" s="17" t="s">
        <v>74</v>
      </c>
      <c r="E24" s="61">
        <v>943522</v>
      </c>
      <c r="F24" s="66">
        <v>3219.2970639999999</v>
      </c>
      <c r="G24" s="20">
        <v>2.4667690999999999E-2</v>
      </c>
    </row>
    <row r="25" spans="1:7" ht="12.75" x14ac:dyDescent="0.2">
      <c r="A25" s="21">
        <v>19</v>
      </c>
      <c r="B25" s="22" t="s">
        <v>310</v>
      </c>
      <c r="C25" s="26" t="s">
        <v>311</v>
      </c>
      <c r="D25" s="17" t="s">
        <v>19</v>
      </c>
      <c r="E25" s="61">
        <v>1250500</v>
      </c>
      <c r="F25" s="66">
        <v>3215.0355</v>
      </c>
      <c r="G25" s="20">
        <v>2.4635036999999999E-2</v>
      </c>
    </row>
    <row r="26" spans="1:7" ht="25.5" x14ac:dyDescent="0.2">
      <c r="A26" s="21">
        <v>20</v>
      </c>
      <c r="B26" s="22" t="s">
        <v>58</v>
      </c>
      <c r="C26" s="26" t="s">
        <v>59</v>
      </c>
      <c r="D26" s="17" t="s">
        <v>40</v>
      </c>
      <c r="E26" s="61">
        <v>445673</v>
      </c>
      <c r="F26" s="66">
        <v>3180.0996915000001</v>
      </c>
      <c r="G26" s="20">
        <v>2.4367343999999999E-2</v>
      </c>
    </row>
    <row r="27" spans="1:7" ht="12.75" x14ac:dyDescent="0.2">
      <c r="A27" s="21">
        <v>21</v>
      </c>
      <c r="B27" s="22" t="s">
        <v>166</v>
      </c>
      <c r="C27" s="26" t="s">
        <v>167</v>
      </c>
      <c r="D27" s="17" t="s">
        <v>19</v>
      </c>
      <c r="E27" s="61">
        <v>2067096</v>
      </c>
      <c r="F27" s="66">
        <v>3157.4891400000001</v>
      </c>
      <c r="G27" s="20">
        <v>2.4194092E-2</v>
      </c>
    </row>
    <row r="28" spans="1:7" ht="12.75" x14ac:dyDescent="0.2">
      <c r="A28" s="21">
        <v>22</v>
      </c>
      <c r="B28" s="22" t="s">
        <v>479</v>
      </c>
      <c r="C28" s="26" t="s">
        <v>480</v>
      </c>
      <c r="D28" s="17" t="s">
        <v>178</v>
      </c>
      <c r="E28" s="61">
        <v>1719580</v>
      </c>
      <c r="F28" s="66">
        <v>3032.4793300000001</v>
      </c>
      <c r="G28" s="20">
        <v>2.3236211E-2</v>
      </c>
    </row>
    <row r="29" spans="1:7" ht="25.5" x14ac:dyDescent="0.2">
      <c r="A29" s="21">
        <v>23</v>
      </c>
      <c r="B29" s="22" t="s">
        <v>36</v>
      </c>
      <c r="C29" s="26" t="s">
        <v>37</v>
      </c>
      <c r="D29" s="17" t="s">
        <v>13</v>
      </c>
      <c r="E29" s="61">
        <v>52619</v>
      </c>
      <c r="F29" s="66">
        <v>2918.1971210000002</v>
      </c>
      <c r="G29" s="20">
        <v>2.2360529000000001E-2</v>
      </c>
    </row>
    <row r="30" spans="1:7" ht="12.75" x14ac:dyDescent="0.2">
      <c r="A30" s="21">
        <v>24</v>
      </c>
      <c r="B30" s="22" t="s">
        <v>251</v>
      </c>
      <c r="C30" s="26" t="s">
        <v>252</v>
      </c>
      <c r="D30" s="17" t="s">
        <v>19</v>
      </c>
      <c r="E30" s="61">
        <v>2241576</v>
      </c>
      <c r="F30" s="66">
        <v>2912.9280119999999</v>
      </c>
      <c r="G30" s="20">
        <v>2.2320155000000001E-2</v>
      </c>
    </row>
    <row r="31" spans="1:7" ht="51" x14ac:dyDescent="0.2">
      <c r="A31" s="21">
        <v>25</v>
      </c>
      <c r="B31" s="22" t="s">
        <v>287</v>
      </c>
      <c r="C31" s="26" t="s">
        <v>288</v>
      </c>
      <c r="D31" s="17" t="s">
        <v>232</v>
      </c>
      <c r="E31" s="61">
        <v>1174194</v>
      </c>
      <c r="F31" s="66">
        <v>2590.271964</v>
      </c>
      <c r="G31" s="20">
        <v>1.9847819999999999E-2</v>
      </c>
    </row>
    <row r="32" spans="1:7" ht="12.75" x14ac:dyDescent="0.2">
      <c r="A32" s="21">
        <v>26</v>
      </c>
      <c r="B32" s="22" t="s">
        <v>90</v>
      </c>
      <c r="C32" s="26" t="s">
        <v>91</v>
      </c>
      <c r="D32" s="17" t="s">
        <v>51</v>
      </c>
      <c r="E32" s="61">
        <v>942882</v>
      </c>
      <c r="F32" s="66">
        <v>2311.9466640000001</v>
      </c>
      <c r="G32" s="20">
        <v>1.7715168E-2</v>
      </c>
    </row>
    <row r="33" spans="1:7" ht="25.5" x14ac:dyDescent="0.2">
      <c r="A33" s="21">
        <v>27</v>
      </c>
      <c r="B33" s="22" t="s">
        <v>200</v>
      </c>
      <c r="C33" s="26" t="s">
        <v>201</v>
      </c>
      <c r="D33" s="17" t="s">
        <v>74</v>
      </c>
      <c r="E33" s="61">
        <v>256780</v>
      </c>
      <c r="F33" s="66">
        <v>2157.2087799999999</v>
      </c>
      <c r="G33" s="20">
        <v>1.6529497000000001E-2</v>
      </c>
    </row>
    <row r="34" spans="1:7" ht="25.5" x14ac:dyDescent="0.2">
      <c r="A34" s="21">
        <v>28</v>
      </c>
      <c r="B34" s="22" t="s">
        <v>206</v>
      </c>
      <c r="C34" s="26" t="s">
        <v>207</v>
      </c>
      <c r="D34" s="17" t="s">
        <v>208</v>
      </c>
      <c r="E34" s="61">
        <v>785072</v>
      </c>
      <c r="F34" s="66">
        <v>2109.0959280000002</v>
      </c>
      <c r="G34" s="20">
        <v>1.6160834999999998E-2</v>
      </c>
    </row>
    <row r="35" spans="1:7" ht="12.75" x14ac:dyDescent="0.2">
      <c r="A35" s="21">
        <v>29</v>
      </c>
      <c r="B35" s="22" t="s">
        <v>88</v>
      </c>
      <c r="C35" s="26" t="s">
        <v>89</v>
      </c>
      <c r="D35" s="17" t="s">
        <v>51</v>
      </c>
      <c r="E35" s="61">
        <v>629306</v>
      </c>
      <c r="F35" s="66">
        <v>1954.939089</v>
      </c>
      <c r="G35" s="20">
        <v>1.4979615999999999E-2</v>
      </c>
    </row>
    <row r="36" spans="1:7" ht="12.75" x14ac:dyDescent="0.2">
      <c r="A36" s="21">
        <v>30</v>
      </c>
      <c r="B36" s="22" t="s">
        <v>406</v>
      </c>
      <c r="C36" s="26" t="s">
        <v>407</v>
      </c>
      <c r="D36" s="17" t="s">
        <v>32</v>
      </c>
      <c r="E36" s="61">
        <v>1807480</v>
      </c>
      <c r="F36" s="66">
        <v>1899.66148</v>
      </c>
      <c r="G36" s="20">
        <v>1.4556054000000001E-2</v>
      </c>
    </row>
    <row r="37" spans="1:7" ht="12.75" x14ac:dyDescent="0.2">
      <c r="A37" s="21">
        <v>31</v>
      </c>
      <c r="B37" s="22" t="s">
        <v>582</v>
      </c>
      <c r="C37" s="26" t="s">
        <v>583</v>
      </c>
      <c r="D37" s="17" t="s">
        <v>217</v>
      </c>
      <c r="E37" s="61">
        <v>694506</v>
      </c>
      <c r="F37" s="66">
        <v>1893.5706090000001</v>
      </c>
      <c r="G37" s="20">
        <v>1.4509383000000001E-2</v>
      </c>
    </row>
    <row r="38" spans="1:7" ht="12.75" x14ac:dyDescent="0.2">
      <c r="A38" s="21">
        <v>32</v>
      </c>
      <c r="B38" s="22" t="s">
        <v>584</v>
      </c>
      <c r="C38" s="26" t="s">
        <v>585</v>
      </c>
      <c r="D38" s="17" t="s">
        <v>65</v>
      </c>
      <c r="E38" s="61">
        <v>1017483</v>
      </c>
      <c r="F38" s="66">
        <v>1886.4134819999999</v>
      </c>
      <c r="G38" s="20">
        <v>1.4454542000000001E-2</v>
      </c>
    </row>
    <row r="39" spans="1:7" ht="25.5" x14ac:dyDescent="0.2">
      <c r="A39" s="21">
        <v>33</v>
      </c>
      <c r="B39" s="22" t="s">
        <v>38</v>
      </c>
      <c r="C39" s="26" t="s">
        <v>39</v>
      </c>
      <c r="D39" s="17" t="s">
        <v>40</v>
      </c>
      <c r="E39" s="61">
        <v>231367</v>
      </c>
      <c r="F39" s="66">
        <v>1886.335151</v>
      </c>
      <c r="G39" s="20">
        <v>1.4453941999999999E-2</v>
      </c>
    </row>
    <row r="40" spans="1:7" ht="12.75" x14ac:dyDescent="0.2">
      <c r="A40" s="21">
        <v>34</v>
      </c>
      <c r="B40" s="22" t="s">
        <v>54</v>
      </c>
      <c r="C40" s="26" t="s">
        <v>55</v>
      </c>
      <c r="D40" s="17" t="s">
        <v>19</v>
      </c>
      <c r="E40" s="61">
        <v>1332778</v>
      </c>
      <c r="F40" s="66">
        <v>1799.9166889999999</v>
      </c>
      <c r="G40" s="20">
        <v>1.3791764999999999E-2</v>
      </c>
    </row>
    <row r="41" spans="1:7" ht="25.5" x14ac:dyDescent="0.2">
      <c r="A41" s="21">
        <v>35</v>
      </c>
      <c r="B41" s="22" t="s">
        <v>103</v>
      </c>
      <c r="C41" s="26" t="s">
        <v>104</v>
      </c>
      <c r="D41" s="17" t="s">
        <v>13</v>
      </c>
      <c r="E41" s="61">
        <v>1106726</v>
      </c>
      <c r="F41" s="66">
        <v>1792.8961200000001</v>
      </c>
      <c r="G41" s="20">
        <v>1.3737971E-2</v>
      </c>
    </row>
    <row r="42" spans="1:7" ht="12.75" x14ac:dyDescent="0.2">
      <c r="A42" s="21">
        <v>36</v>
      </c>
      <c r="B42" s="22" t="s">
        <v>285</v>
      </c>
      <c r="C42" s="26" t="s">
        <v>286</v>
      </c>
      <c r="D42" s="17" t="s">
        <v>237</v>
      </c>
      <c r="E42" s="61">
        <v>757166</v>
      </c>
      <c r="F42" s="66">
        <v>1616.927993</v>
      </c>
      <c r="G42" s="20">
        <v>1.2389624E-2</v>
      </c>
    </row>
    <row r="43" spans="1:7" ht="12.75" x14ac:dyDescent="0.2">
      <c r="A43" s="21">
        <v>37</v>
      </c>
      <c r="B43" s="22" t="s">
        <v>553</v>
      </c>
      <c r="C43" s="26" t="s">
        <v>554</v>
      </c>
      <c r="D43" s="17" t="s">
        <v>248</v>
      </c>
      <c r="E43" s="61">
        <v>159153</v>
      </c>
      <c r="F43" s="66">
        <v>1561.9275419999999</v>
      </c>
      <c r="G43" s="20">
        <v>1.1968186E-2</v>
      </c>
    </row>
    <row r="44" spans="1:7" ht="12.75" x14ac:dyDescent="0.2">
      <c r="A44" s="21">
        <v>38</v>
      </c>
      <c r="B44" s="22" t="s">
        <v>267</v>
      </c>
      <c r="C44" s="26" t="s">
        <v>268</v>
      </c>
      <c r="D44" s="17" t="s">
        <v>51</v>
      </c>
      <c r="E44" s="61">
        <v>367557</v>
      </c>
      <c r="F44" s="66">
        <v>1561.1983574999999</v>
      </c>
      <c r="G44" s="20">
        <v>1.1962599000000001E-2</v>
      </c>
    </row>
    <row r="45" spans="1:7" ht="12.75" x14ac:dyDescent="0.2">
      <c r="A45" s="21">
        <v>39</v>
      </c>
      <c r="B45" s="22" t="s">
        <v>550</v>
      </c>
      <c r="C45" s="26" t="s">
        <v>551</v>
      </c>
      <c r="D45" s="17" t="s">
        <v>187</v>
      </c>
      <c r="E45" s="61">
        <v>403594</v>
      </c>
      <c r="F45" s="66">
        <v>1493.9031910000001</v>
      </c>
      <c r="G45" s="20">
        <v>1.1446952999999999E-2</v>
      </c>
    </row>
    <row r="46" spans="1:7" ht="25.5" x14ac:dyDescent="0.2">
      <c r="A46" s="21">
        <v>40</v>
      </c>
      <c r="B46" s="22" t="s">
        <v>243</v>
      </c>
      <c r="C46" s="26" t="s">
        <v>244</v>
      </c>
      <c r="D46" s="17" t="s">
        <v>245</v>
      </c>
      <c r="E46" s="61">
        <v>504450</v>
      </c>
      <c r="F46" s="66">
        <v>1435.1602499999999</v>
      </c>
      <c r="G46" s="20">
        <v>1.0996839E-2</v>
      </c>
    </row>
    <row r="47" spans="1:7" ht="25.5" x14ac:dyDescent="0.2">
      <c r="A47" s="21">
        <v>41</v>
      </c>
      <c r="B47" s="22" t="s">
        <v>586</v>
      </c>
      <c r="C47" s="26" t="s">
        <v>587</v>
      </c>
      <c r="D47" s="17" t="s">
        <v>74</v>
      </c>
      <c r="E47" s="61">
        <v>340000</v>
      </c>
      <c r="F47" s="66">
        <v>1412.36</v>
      </c>
      <c r="G47" s="20">
        <v>1.0822132999999999E-2</v>
      </c>
    </row>
    <row r="48" spans="1:7" ht="38.25" x14ac:dyDescent="0.2">
      <c r="A48" s="21">
        <v>42</v>
      </c>
      <c r="B48" s="22" t="s">
        <v>100</v>
      </c>
      <c r="C48" s="26" t="s">
        <v>101</v>
      </c>
      <c r="D48" s="17" t="s">
        <v>102</v>
      </c>
      <c r="E48" s="61">
        <v>1349184</v>
      </c>
      <c r="F48" s="66">
        <v>1391.6832959999999</v>
      </c>
      <c r="G48" s="20">
        <v>1.0663699E-2</v>
      </c>
    </row>
    <row r="49" spans="1:7" ht="12.75" x14ac:dyDescent="0.2">
      <c r="A49" s="21">
        <v>43</v>
      </c>
      <c r="B49" s="22" t="s">
        <v>588</v>
      </c>
      <c r="C49" s="26" t="s">
        <v>589</v>
      </c>
      <c r="D49" s="17" t="s">
        <v>175</v>
      </c>
      <c r="E49" s="61">
        <v>342941</v>
      </c>
      <c r="F49" s="66">
        <v>1342.6140150000001</v>
      </c>
      <c r="G49" s="20">
        <v>1.0287708E-2</v>
      </c>
    </row>
    <row r="50" spans="1:7" ht="25.5" x14ac:dyDescent="0.2">
      <c r="A50" s="21">
        <v>44</v>
      </c>
      <c r="B50" s="22" t="s">
        <v>69</v>
      </c>
      <c r="C50" s="26" t="s">
        <v>70</v>
      </c>
      <c r="D50" s="17" t="s">
        <v>71</v>
      </c>
      <c r="E50" s="61">
        <v>281172</v>
      </c>
      <c r="F50" s="66">
        <v>1253.886534</v>
      </c>
      <c r="G50" s="20">
        <v>9.6078380000000005E-3</v>
      </c>
    </row>
    <row r="51" spans="1:7" ht="12.75" x14ac:dyDescent="0.2">
      <c r="A51" s="21">
        <v>45</v>
      </c>
      <c r="B51" s="22" t="s">
        <v>279</v>
      </c>
      <c r="C51" s="26" t="s">
        <v>280</v>
      </c>
      <c r="D51" s="17" t="s">
        <v>65</v>
      </c>
      <c r="E51" s="61">
        <v>1042076</v>
      </c>
      <c r="F51" s="66">
        <v>1241.1125159999999</v>
      </c>
      <c r="G51" s="20">
        <v>9.5099580000000006E-3</v>
      </c>
    </row>
    <row r="52" spans="1:7" ht="12.75" x14ac:dyDescent="0.2">
      <c r="A52" s="21">
        <v>46</v>
      </c>
      <c r="B52" s="22" t="s">
        <v>318</v>
      </c>
      <c r="C52" s="26" t="s">
        <v>319</v>
      </c>
      <c r="D52" s="17" t="s">
        <v>178</v>
      </c>
      <c r="E52" s="61">
        <v>1341241</v>
      </c>
      <c r="F52" s="66">
        <v>1033.4261905000001</v>
      </c>
      <c r="G52" s="20">
        <v>7.9185729999999999E-3</v>
      </c>
    </row>
    <row r="53" spans="1:7" ht="12.75" x14ac:dyDescent="0.2">
      <c r="A53" s="21">
        <v>47</v>
      </c>
      <c r="B53" s="22" t="s">
        <v>218</v>
      </c>
      <c r="C53" s="26" t="s">
        <v>219</v>
      </c>
      <c r="D53" s="17" t="s">
        <v>32</v>
      </c>
      <c r="E53" s="61">
        <v>1711428</v>
      </c>
      <c r="F53" s="66">
        <v>1011.453948</v>
      </c>
      <c r="G53" s="20">
        <v>7.7502120000000002E-3</v>
      </c>
    </row>
    <row r="54" spans="1:7" ht="25.5" x14ac:dyDescent="0.2">
      <c r="A54" s="21">
        <v>48</v>
      </c>
      <c r="B54" s="22" t="s">
        <v>1169</v>
      </c>
      <c r="C54" s="26" t="s">
        <v>435</v>
      </c>
      <c r="D54" s="120" t="s">
        <v>217</v>
      </c>
      <c r="E54" s="61">
        <v>49167</v>
      </c>
      <c r="F54" s="66">
        <v>208.19766150000001</v>
      </c>
      <c r="G54" s="20">
        <v>1.595303E-3</v>
      </c>
    </row>
    <row r="55" spans="1:7" ht="25.5" x14ac:dyDescent="0.2">
      <c r="A55" s="21">
        <v>49</v>
      </c>
      <c r="B55" s="22" t="s">
        <v>118</v>
      </c>
      <c r="C55" s="26" t="s">
        <v>119</v>
      </c>
      <c r="D55" s="17" t="s">
        <v>71</v>
      </c>
      <c r="E55" s="61">
        <v>524633</v>
      </c>
      <c r="F55" s="66">
        <v>11.279609499999999</v>
      </c>
      <c r="G55" s="20">
        <v>8.6428999999999995E-5</v>
      </c>
    </row>
    <row r="56" spans="1:7" ht="12.75" x14ac:dyDescent="0.2">
      <c r="A56" s="16"/>
      <c r="B56" s="17"/>
      <c r="C56" s="23" t="s">
        <v>120</v>
      </c>
      <c r="D56" s="27"/>
      <c r="E56" s="63"/>
      <c r="F56" s="68">
        <v>128361.46416200005</v>
      </c>
      <c r="G56" s="28">
        <v>0.98356284699999974</v>
      </c>
    </row>
    <row r="57" spans="1:7" ht="12.75" x14ac:dyDescent="0.2">
      <c r="A57" s="21"/>
      <c r="B57" s="22"/>
      <c r="C57" s="29"/>
      <c r="D57" s="30"/>
      <c r="E57" s="61"/>
      <c r="F57" s="66"/>
      <c r="G57" s="20"/>
    </row>
    <row r="58" spans="1:7" ht="12.75" x14ac:dyDescent="0.2">
      <c r="A58" s="16"/>
      <c r="B58" s="17"/>
      <c r="C58" s="23" t="s">
        <v>121</v>
      </c>
      <c r="D58" s="24"/>
      <c r="E58" s="62"/>
      <c r="F58" s="67"/>
      <c r="G58" s="25"/>
    </row>
    <row r="59" spans="1:7" ht="12.75" x14ac:dyDescent="0.2">
      <c r="A59" s="16"/>
      <c r="B59" s="17"/>
      <c r="C59" s="23" t="s">
        <v>120</v>
      </c>
      <c r="D59" s="27"/>
      <c r="E59" s="63"/>
      <c r="F59" s="68">
        <v>0</v>
      </c>
      <c r="G59" s="28">
        <v>0</v>
      </c>
    </row>
    <row r="60" spans="1:7" ht="12.75" x14ac:dyDescent="0.2">
      <c r="A60" s="21"/>
      <c r="B60" s="22"/>
      <c r="C60" s="29"/>
      <c r="D60" s="30"/>
      <c r="E60" s="61"/>
      <c r="F60" s="66"/>
      <c r="G60" s="20"/>
    </row>
    <row r="61" spans="1:7" ht="12.75" x14ac:dyDescent="0.2">
      <c r="A61" s="31"/>
      <c r="B61" s="32"/>
      <c r="C61" s="23" t="s">
        <v>122</v>
      </c>
      <c r="D61" s="24"/>
      <c r="E61" s="62"/>
      <c r="F61" s="67"/>
      <c r="G61" s="25"/>
    </row>
    <row r="62" spans="1:7" ht="12.75" x14ac:dyDescent="0.2">
      <c r="A62" s="33"/>
      <c r="B62" s="34"/>
      <c r="C62" s="23" t="s">
        <v>120</v>
      </c>
      <c r="D62" s="35"/>
      <c r="E62" s="64"/>
      <c r="F62" s="69">
        <v>0</v>
      </c>
      <c r="G62" s="36">
        <v>0</v>
      </c>
    </row>
    <row r="63" spans="1:7" ht="12.75" x14ac:dyDescent="0.2">
      <c r="A63" s="33"/>
      <c r="B63" s="34"/>
      <c r="C63" s="29"/>
      <c r="D63" s="37"/>
      <c r="E63" s="65"/>
      <c r="F63" s="70"/>
      <c r="G63" s="38"/>
    </row>
    <row r="64" spans="1:7" ht="12.75" x14ac:dyDescent="0.2">
      <c r="A64" s="16"/>
      <c r="B64" s="17"/>
      <c r="C64" s="23" t="s">
        <v>123</v>
      </c>
      <c r="D64" s="24"/>
      <c r="E64" s="62"/>
      <c r="F64" s="67"/>
      <c r="G64" s="25"/>
    </row>
    <row r="65" spans="1:7" ht="12.75" x14ac:dyDescent="0.2">
      <c r="A65" s="16"/>
      <c r="B65" s="17"/>
      <c r="C65" s="23" t="s">
        <v>120</v>
      </c>
      <c r="D65" s="27"/>
      <c r="E65" s="63"/>
      <c r="F65" s="68">
        <v>0</v>
      </c>
      <c r="G65" s="28">
        <v>0</v>
      </c>
    </row>
    <row r="66" spans="1:7" ht="12.75" x14ac:dyDescent="0.2">
      <c r="A66" s="16"/>
      <c r="B66" s="17"/>
      <c r="C66" s="29"/>
      <c r="D66" s="19"/>
      <c r="E66" s="61"/>
      <c r="F66" s="66"/>
      <c r="G66" s="20"/>
    </row>
    <row r="67" spans="1:7" ht="12.75" x14ac:dyDescent="0.2">
      <c r="A67" s="16"/>
      <c r="B67" s="17"/>
      <c r="C67" s="23" t="s">
        <v>124</v>
      </c>
      <c r="D67" s="24"/>
      <c r="E67" s="62"/>
      <c r="F67" s="67"/>
      <c r="G67" s="25"/>
    </row>
    <row r="68" spans="1:7" ht="12.75" x14ac:dyDescent="0.2">
      <c r="A68" s="16"/>
      <c r="B68" s="17"/>
      <c r="C68" s="23" t="s">
        <v>120</v>
      </c>
      <c r="D68" s="27"/>
      <c r="E68" s="63"/>
      <c r="F68" s="68">
        <v>0</v>
      </c>
      <c r="G68" s="28">
        <v>0</v>
      </c>
    </row>
    <row r="69" spans="1:7" ht="12.75" x14ac:dyDescent="0.2">
      <c r="A69" s="16"/>
      <c r="B69" s="17"/>
      <c r="C69" s="29"/>
      <c r="D69" s="19"/>
      <c r="E69" s="61"/>
      <c r="F69" s="66"/>
      <c r="G69" s="20"/>
    </row>
    <row r="70" spans="1:7" ht="12.75" x14ac:dyDescent="0.2">
      <c r="A70" s="16"/>
      <c r="B70" s="17"/>
      <c r="C70" s="23" t="s">
        <v>125</v>
      </c>
      <c r="D70" s="24"/>
      <c r="E70" s="62"/>
      <c r="F70" s="67"/>
      <c r="G70" s="25"/>
    </row>
    <row r="71" spans="1:7" ht="12.75" x14ac:dyDescent="0.2">
      <c r="A71" s="16"/>
      <c r="B71" s="17"/>
      <c r="C71" s="23" t="s">
        <v>120</v>
      </c>
      <c r="D71" s="27"/>
      <c r="E71" s="63"/>
      <c r="F71" s="68">
        <v>0</v>
      </c>
      <c r="G71" s="28">
        <v>0</v>
      </c>
    </row>
    <row r="72" spans="1:7" ht="12.75" x14ac:dyDescent="0.2">
      <c r="A72" s="16"/>
      <c r="B72" s="17"/>
      <c r="C72" s="29"/>
      <c r="D72" s="19"/>
      <c r="E72" s="61"/>
      <c r="F72" s="66"/>
      <c r="G72" s="20"/>
    </row>
    <row r="73" spans="1:7" ht="25.5" x14ac:dyDescent="0.2">
      <c r="A73" s="21"/>
      <c r="B73" s="22"/>
      <c r="C73" s="39" t="s">
        <v>126</v>
      </c>
      <c r="D73" s="40"/>
      <c r="E73" s="63"/>
      <c r="F73" s="68">
        <v>128361.46416200005</v>
      </c>
      <c r="G73" s="28">
        <v>0.98356284699999974</v>
      </c>
    </row>
    <row r="74" spans="1:7" ht="12.75" x14ac:dyDescent="0.2">
      <c r="A74" s="16"/>
      <c r="B74" s="17"/>
      <c r="C74" s="26"/>
      <c r="D74" s="19"/>
      <c r="E74" s="61"/>
      <c r="F74" s="66"/>
      <c r="G74" s="20"/>
    </row>
    <row r="75" spans="1:7" ht="12.75" x14ac:dyDescent="0.2">
      <c r="A75" s="16"/>
      <c r="B75" s="17"/>
      <c r="C75" s="18" t="s">
        <v>127</v>
      </c>
      <c r="D75" s="19"/>
      <c r="E75" s="61"/>
      <c r="F75" s="66"/>
      <c r="G75" s="20"/>
    </row>
    <row r="76" spans="1:7" ht="25.5" x14ac:dyDescent="0.2">
      <c r="A76" s="16"/>
      <c r="B76" s="17"/>
      <c r="C76" s="23" t="s">
        <v>10</v>
      </c>
      <c r="D76" s="24"/>
      <c r="E76" s="62"/>
      <c r="F76" s="67"/>
      <c r="G76" s="25"/>
    </row>
    <row r="77" spans="1:7" ht="12.75" x14ac:dyDescent="0.2">
      <c r="A77" s="21"/>
      <c r="B77" s="22"/>
      <c r="C77" s="23" t="s">
        <v>120</v>
      </c>
      <c r="D77" s="27"/>
      <c r="E77" s="63"/>
      <c r="F77" s="68">
        <v>0</v>
      </c>
      <c r="G77" s="28">
        <v>0</v>
      </c>
    </row>
    <row r="78" spans="1:7" ht="12.75" x14ac:dyDescent="0.2">
      <c r="A78" s="21"/>
      <c r="B78" s="22"/>
      <c r="C78" s="29"/>
      <c r="D78" s="19"/>
      <c r="E78" s="61"/>
      <c r="F78" s="66"/>
      <c r="G78" s="20"/>
    </row>
    <row r="79" spans="1:7" ht="12.75" x14ac:dyDescent="0.2">
      <c r="A79" s="16"/>
      <c r="B79" s="41"/>
      <c r="C79" s="23" t="s">
        <v>128</v>
      </c>
      <c r="D79" s="24"/>
      <c r="E79" s="62"/>
      <c r="F79" s="67"/>
      <c r="G79" s="25"/>
    </row>
    <row r="80" spans="1:7" ht="12.75" x14ac:dyDescent="0.2">
      <c r="A80" s="21"/>
      <c r="B80" s="22"/>
      <c r="C80" s="23" t="s">
        <v>120</v>
      </c>
      <c r="D80" s="27"/>
      <c r="E80" s="63"/>
      <c r="F80" s="68">
        <v>0</v>
      </c>
      <c r="G80" s="28">
        <v>0</v>
      </c>
    </row>
    <row r="81" spans="1:7" ht="12.75" x14ac:dyDescent="0.2">
      <c r="A81" s="21"/>
      <c r="B81" s="22"/>
      <c r="C81" s="29"/>
      <c r="D81" s="19"/>
      <c r="E81" s="61"/>
      <c r="F81" s="71"/>
      <c r="G81" s="42"/>
    </row>
    <row r="82" spans="1:7" ht="12.75" x14ac:dyDescent="0.2">
      <c r="A82" s="16"/>
      <c r="B82" s="17"/>
      <c r="C82" s="23" t="s">
        <v>129</v>
      </c>
      <c r="D82" s="24"/>
      <c r="E82" s="62"/>
      <c r="F82" s="67"/>
      <c r="G82" s="25"/>
    </row>
    <row r="83" spans="1:7" ht="12.75" x14ac:dyDescent="0.2">
      <c r="A83" s="21"/>
      <c r="B83" s="22"/>
      <c r="C83" s="23" t="s">
        <v>120</v>
      </c>
      <c r="D83" s="27"/>
      <c r="E83" s="63"/>
      <c r="F83" s="68">
        <v>0</v>
      </c>
      <c r="G83" s="28">
        <v>0</v>
      </c>
    </row>
    <row r="84" spans="1:7" ht="12.75" x14ac:dyDescent="0.2">
      <c r="A84" s="16"/>
      <c r="B84" s="17"/>
      <c r="C84" s="29"/>
      <c r="D84" s="19"/>
      <c r="E84" s="61"/>
      <c r="F84" s="66"/>
      <c r="G84" s="20"/>
    </row>
    <row r="85" spans="1:7" ht="25.5" x14ac:dyDescent="0.2">
      <c r="A85" s="16"/>
      <c r="B85" s="41"/>
      <c r="C85" s="23" t="s">
        <v>130</v>
      </c>
      <c r="D85" s="24"/>
      <c r="E85" s="62"/>
      <c r="F85" s="67"/>
      <c r="G85" s="25"/>
    </row>
    <row r="86" spans="1:7" ht="12.75" x14ac:dyDescent="0.2">
      <c r="A86" s="21"/>
      <c r="B86" s="22"/>
      <c r="C86" s="23" t="s">
        <v>120</v>
      </c>
      <c r="D86" s="27"/>
      <c r="E86" s="63"/>
      <c r="F86" s="68">
        <v>0</v>
      </c>
      <c r="G86" s="28">
        <v>0</v>
      </c>
    </row>
    <row r="87" spans="1:7" ht="12.75" x14ac:dyDescent="0.2">
      <c r="A87" s="21"/>
      <c r="B87" s="22"/>
      <c r="C87" s="29"/>
      <c r="D87" s="19"/>
      <c r="E87" s="61"/>
      <c r="F87" s="66"/>
      <c r="G87" s="20"/>
    </row>
    <row r="88" spans="1:7" ht="12.75" x14ac:dyDescent="0.2">
      <c r="A88" s="21"/>
      <c r="B88" s="22"/>
      <c r="C88" s="43" t="s">
        <v>131</v>
      </c>
      <c r="D88" s="40"/>
      <c r="E88" s="63"/>
      <c r="F88" s="68">
        <v>0</v>
      </c>
      <c r="G88" s="28">
        <v>0</v>
      </c>
    </row>
    <row r="89" spans="1:7" ht="12.75" x14ac:dyDescent="0.2">
      <c r="A89" s="21"/>
      <c r="B89" s="22"/>
      <c r="C89" s="26"/>
      <c r="D89" s="19"/>
      <c r="E89" s="61"/>
      <c r="F89" s="66"/>
      <c r="G89" s="20"/>
    </row>
    <row r="90" spans="1:7" ht="12.75" x14ac:dyDescent="0.2">
      <c r="A90" s="16"/>
      <c r="B90" s="17"/>
      <c r="C90" s="18" t="s">
        <v>132</v>
      </c>
      <c r="D90" s="19"/>
      <c r="E90" s="61"/>
      <c r="F90" s="66"/>
      <c r="G90" s="20"/>
    </row>
    <row r="91" spans="1:7" ht="12.75" x14ac:dyDescent="0.2">
      <c r="A91" s="21"/>
      <c r="B91" s="22"/>
      <c r="C91" s="23" t="s">
        <v>133</v>
      </c>
      <c r="D91" s="24"/>
      <c r="E91" s="62"/>
      <c r="F91" s="67"/>
      <c r="G91" s="25"/>
    </row>
    <row r="92" spans="1:7" ht="12.75" x14ac:dyDescent="0.2">
      <c r="A92" s="21"/>
      <c r="B92" s="22"/>
      <c r="C92" s="23" t="s">
        <v>120</v>
      </c>
      <c r="D92" s="40"/>
      <c r="E92" s="63"/>
      <c r="F92" s="68">
        <v>0</v>
      </c>
      <c r="G92" s="28">
        <v>0</v>
      </c>
    </row>
    <row r="93" spans="1:7" ht="12.75" x14ac:dyDescent="0.2">
      <c r="A93" s="21"/>
      <c r="B93" s="22"/>
      <c r="C93" s="29"/>
      <c r="D93" s="22"/>
      <c r="E93" s="61"/>
      <c r="F93" s="66"/>
      <c r="G93" s="20"/>
    </row>
    <row r="94" spans="1:7" ht="12.75" x14ac:dyDescent="0.2">
      <c r="A94" s="21"/>
      <c r="B94" s="22"/>
      <c r="C94" s="23" t="s">
        <v>134</v>
      </c>
      <c r="D94" s="24"/>
      <c r="E94" s="62"/>
      <c r="F94" s="67"/>
      <c r="G94" s="25"/>
    </row>
    <row r="95" spans="1:7" ht="12.75" x14ac:dyDescent="0.2">
      <c r="A95" s="21"/>
      <c r="B95" s="22"/>
      <c r="C95" s="23" t="s">
        <v>120</v>
      </c>
      <c r="D95" s="40"/>
      <c r="E95" s="63"/>
      <c r="F95" s="68">
        <v>0</v>
      </c>
      <c r="G95" s="28">
        <v>0</v>
      </c>
    </row>
    <row r="96" spans="1:7" ht="12.75" x14ac:dyDescent="0.2">
      <c r="A96" s="21"/>
      <c r="B96" s="22"/>
      <c r="C96" s="29"/>
      <c r="D96" s="22"/>
      <c r="E96" s="61"/>
      <c r="F96" s="66"/>
      <c r="G96" s="20"/>
    </row>
    <row r="97" spans="1:7" ht="12.75" x14ac:dyDescent="0.2">
      <c r="A97" s="21"/>
      <c r="B97" s="22"/>
      <c r="C97" s="23" t="s">
        <v>135</v>
      </c>
      <c r="D97" s="24"/>
      <c r="E97" s="62"/>
      <c r="F97" s="67"/>
      <c r="G97" s="25"/>
    </row>
    <row r="98" spans="1:7" ht="12.75" x14ac:dyDescent="0.2">
      <c r="A98" s="21"/>
      <c r="B98" s="22"/>
      <c r="C98" s="23" t="s">
        <v>120</v>
      </c>
      <c r="D98" s="40"/>
      <c r="E98" s="63"/>
      <c r="F98" s="68">
        <v>0</v>
      </c>
      <c r="G98" s="28">
        <v>0</v>
      </c>
    </row>
    <row r="99" spans="1:7" ht="12.75" x14ac:dyDescent="0.2">
      <c r="A99" s="21"/>
      <c r="B99" s="22"/>
      <c r="C99" s="29"/>
      <c r="D99" s="22"/>
      <c r="E99" s="61"/>
      <c r="F99" s="66"/>
      <c r="G99" s="20"/>
    </row>
    <row r="100" spans="1:7" ht="12.75" x14ac:dyDescent="0.2">
      <c r="A100" s="21"/>
      <c r="B100" s="22"/>
      <c r="C100" s="23" t="s">
        <v>136</v>
      </c>
      <c r="D100" s="24"/>
      <c r="E100" s="62"/>
      <c r="F100" s="67"/>
      <c r="G100" s="25"/>
    </row>
    <row r="101" spans="1:7" ht="12.75" x14ac:dyDescent="0.2">
      <c r="A101" s="21">
        <v>1</v>
      </c>
      <c r="B101" s="22"/>
      <c r="C101" s="26" t="s">
        <v>137</v>
      </c>
      <c r="D101" s="30"/>
      <c r="E101" s="61"/>
      <c r="F101" s="66">
        <v>2226.6419073000002</v>
      </c>
      <c r="G101" s="20">
        <v>1.7061524000000002E-2</v>
      </c>
    </row>
    <row r="102" spans="1:7" ht="12.75" x14ac:dyDescent="0.2">
      <c r="A102" s="21"/>
      <c r="B102" s="22"/>
      <c r="C102" s="23" t="s">
        <v>120</v>
      </c>
      <c r="D102" s="40"/>
      <c r="E102" s="63"/>
      <c r="F102" s="68">
        <v>2226.6419073000002</v>
      </c>
      <c r="G102" s="28">
        <v>1.7061524000000002E-2</v>
      </c>
    </row>
    <row r="103" spans="1:7" ht="12.75" x14ac:dyDescent="0.2">
      <c r="A103" s="21"/>
      <c r="B103" s="22"/>
      <c r="C103" s="29"/>
      <c r="D103" s="22"/>
      <c r="E103" s="61"/>
      <c r="F103" s="66"/>
      <c r="G103" s="20"/>
    </row>
    <row r="104" spans="1:7" ht="25.5" x14ac:dyDescent="0.2">
      <c r="A104" s="21"/>
      <c r="B104" s="22"/>
      <c r="C104" s="39" t="s">
        <v>138</v>
      </c>
      <c r="D104" s="40"/>
      <c r="E104" s="63"/>
      <c r="F104" s="68">
        <v>2226.6419073000002</v>
      </c>
      <c r="G104" s="28">
        <v>1.7061524000000002E-2</v>
      </c>
    </row>
    <row r="105" spans="1:7" ht="12.75" x14ac:dyDescent="0.2">
      <c r="A105" s="21"/>
      <c r="B105" s="22"/>
      <c r="C105" s="44"/>
      <c r="D105" s="22"/>
      <c r="E105" s="61"/>
      <c r="F105" s="66"/>
      <c r="G105" s="20"/>
    </row>
    <row r="106" spans="1:7" ht="12.75" x14ac:dyDescent="0.2">
      <c r="A106" s="16"/>
      <c r="B106" s="17"/>
      <c r="C106" s="18" t="s">
        <v>139</v>
      </c>
      <c r="D106" s="19"/>
      <c r="E106" s="61"/>
      <c r="F106" s="66"/>
      <c r="G106" s="20"/>
    </row>
    <row r="107" spans="1:7" ht="25.5" x14ac:dyDescent="0.2">
      <c r="A107" s="21"/>
      <c r="B107" s="22"/>
      <c r="C107" s="23" t="s">
        <v>140</v>
      </c>
      <c r="D107" s="24"/>
      <c r="E107" s="62"/>
      <c r="F107" s="67"/>
      <c r="G107" s="25"/>
    </row>
    <row r="108" spans="1:7" ht="12.75" x14ac:dyDescent="0.2">
      <c r="A108" s="21"/>
      <c r="B108" s="22"/>
      <c r="C108" s="23" t="s">
        <v>120</v>
      </c>
      <c r="D108" s="40"/>
      <c r="E108" s="63"/>
      <c r="F108" s="68">
        <v>0</v>
      </c>
      <c r="G108" s="28">
        <v>0</v>
      </c>
    </row>
    <row r="109" spans="1:7" ht="12.75" x14ac:dyDescent="0.2">
      <c r="A109" s="21"/>
      <c r="B109" s="22"/>
      <c r="C109" s="29"/>
      <c r="D109" s="22"/>
      <c r="E109" s="61"/>
      <c r="F109" s="66"/>
      <c r="G109" s="20"/>
    </row>
    <row r="110" spans="1:7" ht="12.75" x14ac:dyDescent="0.2">
      <c r="A110" s="16"/>
      <c r="B110" s="17"/>
      <c r="C110" s="18" t="s">
        <v>141</v>
      </c>
      <c r="D110" s="19"/>
      <c r="E110" s="61"/>
      <c r="F110" s="66"/>
      <c r="G110" s="20"/>
    </row>
    <row r="111" spans="1:7" ht="25.5" x14ac:dyDescent="0.2">
      <c r="A111" s="21"/>
      <c r="B111" s="22"/>
      <c r="C111" s="23" t="s">
        <v>142</v>
      </c>
      <c r="D111" s="24"/>
      <c r="E111" s="62"/>
      <c r="F111" s="67"/>
      <c r="G111" s="25"/>
    </row>
    <row r="112" spans="1:7" ht="12.75" x14ac:dyDescent="0.2">
      <c r="A112" s="21"/>
      <c r="B112" s="22"/>
      <c r="C112" s="23" t="s">
        <v>120</v>
      </c>
      <c r="D112" s="40"/>
      <c r="E112" s="63"/>
      <c r="F112" s="68">
        <v>0</v>
      </c>
      <c r="G112" s="28">
        <v>0</v>
      </c>
    </row>
    <row r="113" spans="1:7" ht="12.75" x14ac:dyDescent="0.2">
      <c r="A113" s="21"/>
      <c r="B113" s="22"/>
      <c r="C113" s="29"/>
      <c r="D113" s="22"/>
      <c r="E113" s="61"/>
      <c r="F113" s="66"/>
      <c r="G113" s="20"/>
    </row>
    <row r="114" spans="1:7" ht="25.5" x14ac:dyDescent="0.2">
      <c r="A114" s="21"/>
      <c r="B114" s="22"/>
      <c r="C114" s="23" t="s">
        <v>143</v>
      </c>
      <c r="D114" s="24"/>
      <c r="E114" s="62"/>
      <c r="F114" s="67"/>
      <c r="G114" s="25"/>
    </row>
    <row r="115" spans="1:7" ht="12.75" x14ac:dyDescent="0.2">
      <c r="A115" s="21"/>
      <c r="B115" s="22"/>
      <c r="C115" s="23" t="s">
        <v>120</v>
      </c>
      <c r="D115" s="40"/>
      <c r="E115" s="63"/>
      <c r="F115" s="68">
        <v>0</v>
      </c>
      <c r="G115" s="28">
        <v>0</v>
      </c>
    </row>
    <row r="116" spans="1:7" ht="12.75" x14ac:dyDescent="0.2">
      <c r="A116" s="21"/>
      <c r="B116" s="22"/>
      <c r="C116" s="29"/>
      <c r="D116" s="22"/>
      <c r="E116" s="61"/>
      <c r="F116" s="71"/>
      <c r="G116" s="42"/>
    </row>
    <row r="117" spans="1:7" ht="25.5" x14ac:dyDescent="0.2">
      <c r="A117" s="21"/>
      <c r="B117" s="22"/>
      <c r="C117" s="44" t="s">
        <v>144</v>
      </c>
      <c r="D117" s="22"/>
      <c r="E117" s="61"/>
      <c r="F117" s="150">
        <v>-80.217744999999994</v>
      </c>
      <c r="G117" s="151">
        <v>-6.1465800000000002E-4</v>
      </c>
    </row>
    <row r="118" spans="1:7" ht="12.75" x14ac:dyDescent="0.2">
      <c r="A118" s="21"/>
      <c r="B118" s="22"/>
      <c r="C118" s="45" t="s">
        <v>145</v>
      </c>
      <c r="D118" s="27"/>
      <c r="E118" s="63"/>
      <c r="F118" s="68">
        <v>130507.88832430005</v>
      </c>
      <c r="G118" s="28">
        <v>1.0000000019999999</v>
      </c>
    </row>
    <row r="120" spans="1:7" ht="12.75" x14ac:dyDescent="0.2">
      <c r="B120" s="156"/>
      <c r="C120" s="156"/>
      <c r="D120" s="156"/>
      <c r="E120" s="156"/>
      <c r="F120" s="156"/>
    </row>
    <row r="121" spans="1:7" ht="12.75" x14ac:dyDescent="0.2">
      <c r="B121" s="156"/>
      <c r="C121" s="156"/>
      <c r="D121" s="156"/>
      <c r="E121" s="156"/>
      <c r="F121" s="156"/>
    </row>
    <row r="123" spans="1:7" ht="12.75" x14ac:dyDescent="0.2">
      <c r="B123" s="51" t="s">
        <v>146</v>
      </c>
      <c r="C123" s="52"/>
      <c r="D123" s="53"/>
    </row>
    <row r="124" spans="1:7" ht="12.75" x14ac:dyDescent="0.2">
      <c r="B124" s="54" t="s">
        <v>147</v>
      </c>
      <c r="C124" s="55"/>
      <c r="D124" s="78" t="s">
        <v>148</v>
      </c>
    </row>
    <row r="125" spans="1:7" ht="12.75" x14ac:dyDescent="0.2">
      <c r="B125" s="54" t="s">
        <v>149</v>
      </c>
      <c r="C125" s="55"/>
      <c r="D125" s="78" t="s">
        <v>148</v>
      </c>
    </row>
    <row r="126" spans="1:7" ht="12.75" x14ac:dyDescent="0.2">
      <c r="B126" s="56" t="s">
        <v>150</v>
      </c>
      <c r="C126" s="55"/>
      <c r="D126" s="57"/>
    </row>
    <row r="127" spans="1:7" ht="25.5" customHeight="1" x14ac:dyDescent="0.2">
      <c r="B127" s="57"/>
      <c r="C127" s="47" t="s">
        <v>151</v>
      </c>
      <c r="D127" s="48" t="s">
        <v>152</v>
      </c>
    </row>
    <row r="128" spans="1:7" ht="12.75" customHeight="1" x14ac:dyDescent="0.2">
      <c r="B128" s="72" t="s">
        <v>153</v>
      </c>
      <c r="C128" s="73" t="s">
        <v>154</v>
      </c>
      <c r="D128" s="73" t="s">
        <v>155</v>
      </c>
    </row>
    <row r="129" spans="2:4" ht="12.75" x14ac:dyDescent="0.2">
      <c r="B129" s="57" t="s">
        <v>156</v>
      </c>
      <c r="C129" s="58">
        <v>109.5688</v>
      </c>
      <c r="D129" s="58">
        <v>102.1367</v>
      </c>
    </row>
    <row r="130" spans="2:4" ht="12.75" x14ac:dyDescent="0.2">
      <c r="B130" s="57" t="s">
        <v>157</v>
      </c>
      <c r="C130" s="58">
        <v>25.223700000000001</v>
      </c>
      <c r="D130" s="58">
        <v>23.015599999999999</v>
      </c>
    </row>
    <row r="131" spans="2:4" ht="12.75" x14ac:dyDescent="0.2">
      <c r="B131" s="57" t="s">
        <v>437</v>
      </c>
      <c r="C131" s="58">
        <v>111.8711</v>
      </c>
      <c r="D131" s="58">
        <v>104.28279999999999</v>
      </c>
    </row>
    <row r="132" spans="2:4" ht="12.75" x14ac:dyDescent="0.2">
      <c r="B132" s="57" t="s">
        <v>438</v>
      </c>
      <c r="C132" s="58">
        <v>25.983000000000001</v>
      </c>
      <c r="D132" s="58">
        <v>23.723400000000002</v>
      </c>
    </row>
    <row r="133" spans="2:4" ht="12.75" x14ac:dyDescent="0.2">
      <c r="B133" s="57" t="s">
        <v>158</v>
      </c>
      <c r="C133" s="58">
        <v>106.62479999999999</v>
      </c>
      <c r="D133" s="58">
        <v>99.328699999999998</v>
      </c>
    </row>
    <row r="134" spans="2:4" ht="12.75" x14ac:dyDescent="0.2">
      <c r="B134" s="57" t="s">
        <v>159</v>
      </c>
      <c r="C134" s="58">
        <v>24.310700000000001</v>
      </c>
      <c r="D134" s="58">
        <v>22.15</v>
      </c>
    </row>
    <row r="136" spans="2:4" ht="12.75" x14ac:dyDescent="0.2">
      <c r="B136" s="142" t="s">
        <v>160</v>
      </c>
      <c r="C136" s="146"/>
    </row>
    <row r="137" spans="2:4" ht="24.75" customHeight="1" x14ac:dyDescent="0.2">
      <c r="B137" s="147" t="s">
        <v>439</v>
      </c>
      <c r="C137" s="147" t="s">
        <v>440</v>
      </c>
    </row>
    <row r="138" spans="2:4" ht="12.75" x14ac:dyDescent="0.2">
      <c r="B138" s="57" t="s">
        <v>157</v>
      </c>
      <c r="C138" s="148">
        <v>0.44270399999999999</v>
      </c>
    </row>
    <row r="139" spans="2:4" ht="12.75" x14ac:dyDescent="0.2">
      <c r="B139" s="57" t="s">
        <v>438</v>
      </c>
      <c r="C139" s="148">
        <v>0.44270399999999999</v>
      </c>
    </row>
    <row r="140" spans="2:4" ht="12.75" x14ac:dyDescent="0.2">
      <c r="B140" s="57" t="s">
        <v>159</v>
      </c>
      <c r="C140" s="148">
        <v>0.44270399999999999</v>
      </c>
    </row>
    <row r="141" spans="2:4" ht="15" x14ac:dyDescent="0.25">
      <c r="B141" s="79"/>
      <c r="C141" s="77"/>
      <c r="D141"/>
    </row>
    <row r="143" spans="2:4" ht="12.75" x14ac:dyDescent="0.2">
      <c r="B143" s="56" t="s">
        <v>161</v>
      </c>
      <c r="C143" s="55"/>
      <c r="D143" s="80" t="s">
        <v>148</v>
      </c>
    </row>
    <row r="144" spans="2:4" ht="12.75" x14ac:dyDescent="0.2">
      <c r="B144" s="56" t="s">
        <v>162</v>
      </c>
      <c r="C144" s="55"/>
      <c r="D144" s="80" t="s">
        <v>148</v>
      </c>
    </row>
    <row r="145" spans="2:4" ht="12.75" x14ac:dyDescent="0.2">
      <c r="B145" s="56" t="s">
        <v>163</v>
      </c>
      <c r="C145" s="55"/>
      <c r="D145" s="60">
        <v>3.5797187155023006E-3</v>
      </c>
    </row>
    <row r="146" spans="2:4" ht="12.75" x14ac:dyDescent="0.2">
      <c r="B146" s="56" t="s">
        <v>164</v>
      </c>
      <c r="C146" s="55"/>
      <c r="D146" s="60" t="s">
        <v>148</v>
      </c>
    </row>
  </sheetData>
  <mergeCells count="5">
    <mergeCell ref="A1:G1"/>
    <mergeCell ref="A2:G2"/>
    <mergeCell ref="A3:G3"/>
    <mergeCell ref="B120:F120"/>
    <mergeCell ref="B121:F12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8"/>
  <sheetViews>
    <sheetView workbookViewId="0">
      <selection sqref="A1:G1"/>
    </sheetView>
  </sheetViews>
  <sheetFormatPr defaultRowHeight="15.95" customHeight="1" x14ac:dyDescent="0.2"/>
  <cols>
    <col min="1" max="1" width="5.7109375" style="46" customWidth="1"/>
    <col min="2" max="2" width="22.7109375" style="46" customWidth="1"/>
    <col min="3" max="3" width="25.7109375" style="46" customWidth="1"/>
    <col min="4" max="4" width="14.7109375" style="46" customWidth="1"/>
    <col min="5" max="10" width="13.7109375" style="46" customWidth="1"/>
    <col min="11" max="16384" width="9.140625" style="46"/>
  </cols>
  <sheetData>
    <row r="1" spans="1:7" ht="15" x14ac:dyDescent="0.2">
      <c r="A1" s="153" t="s">
        <v>0</v>
      </c>
      <c r="B1" s="154"/>
      <c r="C1" s="154"/>
      <c r="D1" s="154"/>
      <c r="E1" s="154"/>
      <c r="F1" s="154"/>
      <c r="G1" s="155"/>
    </row>
    <row r="2" spans="1:7" ht="30.75" customHeight="1" x14ac:dyDescent="0.2">
      <c r="A2" s="153" t="s">
        <v>1156</v>
      </c>
      <c r="B2" s="154"/>
      <c r="C2" s="154"/>
      <c r="D2" s="154"/>
      <c r="E2" s="154"/>
      <c r="F2" s="154"/>
      <c r="G2" s="155"/>
    </row>
    <row r="3" spans="1:7" ht="15" x14ac:dyDescent="0.2">
      <c r="A3" s="153" t="s">
        <v>1152</v>
      </c>
      <c r="B3" s="154"/>
      <c r="C3" s="154"/>
      <c r="D3" s="154"/>
      <c r="E3" s="154"/>
      <c r="F3" s="154"/>
      <c r="G3" s="155"/>
    </row>
    <row r="4" spans="1:7" ht="30" x14ac:dyDescent="0.2">
      <c r="A4" s="49" t="s">
        <v>2</v>
      </c>
      <c r="B4" s="49" t="s">
        <v>3</v>
      </c>
      <c r="C4" s="81" t="s">
        <v>4</v>
      </c>
      <c r="D4" s="50" t="s">
        <v>5</v>
      </c>
      <c r="E4" s="49" t="s">
        <v>6</v>
      </c>
      <c r="F4" s="49" t="s">
        <v>7</v>
      </c>
      <c r="G4" s="49" t="s">
        <v>8</v>
      </c>
    </row>
    <row r="5" spans="1:7" ht="12.75" x14ac:dyDescent="0.2">
      <c r="A5" s="16"/>
      <c r="B5" s="17"/>
      <c r="C5" s="18" t="s">
        <v>9</v>
      </c>
      <c r="D5" s="19"/>
      <c r="E5" s="61"/>
      <c r="F5" s="66"/>
      <c r="G5" s="20"/>
    </row>
    <row r="6" spans="1:7" ht="28.5" customHeight="1" x14ac:dyDescent="0.2">
      <c r="A6" s="21"/>
      <c r="B6" s="22"/>
      <c r="C6" s="23" t="s">
        <v>10</v>
      </c>
      <c r="D6" s="24"/>
      <c r="E6" s="62"/>
      <c r="F6" s="67"/>
      <c r="G6" s="25"/>
    </row>
    <row r="7" spans="1:7" ht="12.75" x14ac:dyDescent="0.2">
      <c r="A7" s="21">
        <v>1</v>
      </c>
      <c r="B7" s="22" t="s">
        <v>450</v>
      </c>
      <c r="C7" s="26" t="s">
        <v>451</v>
      </c>
      <c r="D7" s="17" t="s">
        <v>68</v>
      </c>
      <c r="E7" s="61">
        <v>1509724</v>
      </c>
      <c r="F7" s="66">
        <v>13933.997658</v>
      </c>
      <c r="G7" s="20">
        <v>5.3042078999999999E-2</v>
      </c>
    </row>
    <row r="8" spans="1:7" ht="25.5" x14ac:dyDescent="0.2">
      <c r="A8" s="21">
        <v>2</v>
      </c>
      <c r="B8" s="22" t="s">
        <v>464</v>
      </c>
      <c r="C8" s="26" t="s">
        <v>465</v>
      </c>
      <c r="D8" s="17" t="s">
        <v>35</v>
      </c>
      <c r="E8" s="61">
        <v>811041</v>
      </c>
      <c r="F8" s="66">
        <v>13069.520194500001</v>
      </c>
      <c r="G8" s="20">
        <v>4.9751300999999998E-2</v>
      </c>
    </row>
    <row r="9" spans="1:7" ht="25.5" x14ac:dyDescent="0.2">
      <c r="A9" s="21">
        <v>3</v>
      </c>
      <c r="B9" s="22" t="s">
        <v>488</v>
      </c>
      <c r="C9" s="26" t="s">
        <v>489</v>
      </c>
      <c r="D9" s="17" t="s">
        <v>35</v>
      </c>
      <c r="E9" s="61">
        <v>3630909</v>
      </c>
      <c r="F9" s="66">
        <v>9863.3642985000006</v>
      </c>
      <c r="G9" s="20">
        <v>3.7546535999999998E-2</v>
      </c>
    </row>
    <row r="10" spans="1:7" ht="12.75" x14ac:dyDescent="0.2">
      <c r="A10" s="21">
        <v>4</v>
      </c>
      <c r="B10" s="22" t="s">
        <v>532</v>
      </c>
      <c r="C10" s="26" t="s">
        <v>533</v>
      </c>
      <c r="D10" s="17" t="s">
        <v>237</v>
      </c>
      <c r="E10" s="61">
        <v>1124825</v>
      </c>
      <c r="F10" s="66">
        <v>7959.2617</v>
      </c>
      <c r="G10" s="20">
        <v>3.0298253000000001E-2</v>
      </c>
    </row>
    <row r="11" spans="1:7" ht="25.5" x14ac:dyDescent="0.2">
      <c r="A11" s="21">
        <v>5</v>
      </c>
      <c r="B11" s="22" t="s">
        <v>26</v>
      </c>
      <c r="C11" s="26" t="s">
        <v>27</v>
      </c>
      <c r="D11" s="17" t="s">
        <v>16</v>
      </c>
      <c r="E11" s="61">
        <v>5100000</v>
      </c>
      <c r="F11" s="66">
        <v>6117.45</v>
      </c>
      <c r="G11" s="20">
        <v>2.328709E-2</v>
      </c>
    </row>
    <row r="12" spans="1:7" ht="25.5" x14ac:dyDescent="0.2">
      <c r="A12" s="21">
        <v>6</v>
      </c>
      <c r="B12" s="22" t="s">
        <v>590</v>
      </c>
      <c r="C12" s="26" t="s">
        <v>591</v>
      </c>
      <c r="D12" s="17" t="s">
        <v>35</v>
      </c>
      <c r="E12" s="61">
        <v>102990</v>
      </c>
      <c r="F12" s="66">
        <v>6101.0761050000001</v>
      </c>
      <c r="G12" s="20">
        <v>2.3224760000000001E-2</v>
      </c>
    </row>
    <row r="13" spans="1:7" ht="25.5" x14ac:dyDescent="0.2">
      <c r="A13" s="21">
        <v>7</v>
      </c>
      <c r="B13" s="22" t="s">
        <v>253</v>
      </c>
      <c r="C13" s="26" t="s">
        <v>254</v>
      </c>
      <c r="D13" s="17" t="s">
        <v>35</v>
      </c>
      <c r="E13" s="61">
        <v>825144</v>
      </c>
      <c r="F13" s="66">
        <v>5911.3316160000004</v>
      </c>
      <c r="G13" s="20">
        <v>2.2502467000000002E-2</v>
      </c>
    </row>
    <row r="14" spans="1:7" ht="12.75" x14ac:dyDescent="0.2">
      <c r="A14" s="21">
        <v>8</v>
      </c>
      <c r="B14" s="22" t="s">
        <v>116</v>
      </c>
      <c r="C14" s="26" t="s">
        <v>117</v>
      </c>
      <c r="D14" s="17" t="s">
        <v>32</v>
      </c>
      <c r="E14" s="61">
        <v>2114265</v>
      </c>
      <c r="F14" s="66">
        <v>5699.0013074999997</v>
      </c>
      <c r="G14" s="20">
        <v>2.1694195999999999E-2</v>
      </c>
    </row>
    <row r="15" spans="1:7" ht="12.75" x14ac:dyDescent="0.2">
      <c r="A15" s="21">
        <v>9</v>
      </c>
      <c r="B15" s="22" t="s">
        <v>192</v>
      </c>
      <c r="C15" s="26" t="s">
        <v>193</v>
      </c>
      <c r="D15" s="17" t="s">
        <v>178</v>
      </c>
      <c r="E15" s="61">
        <v>1433346</v>
      </c>
      <c r="F15" s="66">
        <v>5610.1162439999998</v>
      </c>
      <c r="G15" s="20">
        <v>2.1355840000000001E-2</v>
      </c>
    </row>
    <row r="16" spans="1:7" ht="12.75" x14ac:dyDescent="0.2">
      <c r="A16" s="21">
        <v>10</v>
      </c>
      <c r="B16" s="22" t="s">
        <v>373</v>
      </c>
      <c r="C16" s="26" t="s">
        <v>374</v>
      </c>
      <c r="D16" s="17" t="s">
        <v>172</v>
      </c>
      <c r="E16" s="61">
        <v>742000</v>
      </c>
      <c r="F16" s="66">
        <v>5501.1880000000001</v>
      </c>
      <c r="G16" s="20">
        <v>2.0941187E-2</v>
      </c>
    </row>
    <row r="17" spans="1:7" ht="25.5" x14ac:dyDescent="0.2">
      <c r="A17" s="21">
        <v>11</v>
      </c>
      <c r="B17" s="22" t="s">
        <v>592</v>
      </c>
      <c r="C17" s="26" t="s">
        <v>593</v>
      </c>
      <c r="D17" s="17" t="s">
        <v>35</v>
      </c>
      <c r="E17" s="61">
        <v>421513</v>
      </c>
      <c r="F17" s="66">
        <v>5499.2693545000002</v>
      </c>
      <c r="G17" s="20">
        <v>2.0933883E-2</v>
      </c>
    </row>
    <row r="18" spans="1:7" ht="12.75" x14ac:dyDescent="0.2">
      <c r="A18" s="21">
        <v>12</v>
      </c>
      <c r="B18" s="22" t="s">
        <v>369</v>
      </c>
      <c r="C18" s="26" t="s">
        <v>370</v>
      </c>
      <c r="D18" s="17" t="s">
        <v>32</v>
      </c>
      <c r="E18" s="61">
        <v>2500000</v>
      </c>
      <c r="F18" s="66">
        <v>4908.75</v>
      </c>
      <c r="G18" s="20">
        <v>1.8685973000000002E-2</v>
      </c>
    </row>
    <row r="19" spans="1:7" ht="12.75" x14ac:dyDescent="0.2">
      <c r="A19" s="21">
        <v>13</v>
      </c>
      <c r="B19" s="22" t="s">
        <v>17</v>
      </c>
      <c r="C19" s="26" t="s">
        <v>18</v>
      </c>
      <c r="D19" s="17" t="s">
        <v>19</v>
      </c>
      <c r="E19" s="61">
        <v>629527</v>
      </c>
      <c r="F19" s="66">
        <v>4869.7061084999996</v>
      </c>
      <c r="G19" s="20">
        <v>1.8537346E-2</v>
      </c>
    </row>
    <row r="20" spans="1:7" ht="12.75" x14ac:dyDescent="0.2">
      <c r="A20" s="21">
        <v>14</v>
      </c>
      <c r="B20" s="22" t="s">
        <v>494</v>
      </c>
      <c r="C20" s="26" t="s">
        <v>495</v>
      </c>
      <c r="D20" s="17" t="s">
        <v>68</v>
      </c>
      <c r="E20" s="61">
        <v>55000</v>
      </c>
      <c r="F20" s="66">
        <v>4695.46</v>
      </c>
      <c r="G20" s="20">
        <v>1.7874048999999999E-2</v>
      </c>
    </row>
    <row r="21" spans="1:7" ht="25.5" x14ac:dyDescent="0.2">
      <c r="A21" s="21">
        <v>15</v>
      </c>
      <c r="B21" s="22" t="s">
        <v>365</v>
      </c>
      <c r="C21" s="26" t="s">
        <v>366</v>
      </c>
      <c r="D21" s="17" t="s">
        <v>35</v>
      </c>
      <c r="E21" s="61">
        <v>1722449</v>
      </c>
      <c r="F21" s="66">
        <v>4636.8327079999999</v>
      </c>
      <c r="G21" s="20">
        <v>1.7650875E-2</v>
      </c>
    </row>
    <row r="22" spans="1:7" ht="25.5" x14ac:dyDescent="0.2">
      <c r="A22" s="21">
        <v>16</v>
      </c>
      <c r="B22" s="22" t="s">
        <v>594</v>
      </c>
      <c r="C22" s="26" t="s">
        <v>595</v>
      </c>
      <c r="D22" s="17" t="s">
        <v>35</v>
      </c>
      <c r="E22" s="61">
        <v>366926</v>
      </c>
      <c r="F22" s="66">
        <v>4622.1668220000001</v>
      </c>
      <c r="G22" s="20">
        <v>1.7595046E-2</v>
      </c>
    </row>
    <row r="23" spans="1:7" ht="25.5" x14ac:dyDescent="0.2">
      <c r="A23" s="21">
        <v>17</v>
      </c>
      <c r="B23" s="22" t="s">
        <v>596</v>
      </c>
      <c r="C23" s="26" t="s">
        <v>597</v>
      </c>
      <c r="D23" s="17" t="s">
        <v>74</v>
      </c>
      <c r="E23" s="61">
        <v>372101</v>
      </c>
      <c r="F23" s="66">
        <v>4411.6294559999997</v>
      </c>
      <c r="G23" s="20">
        <v>1.6793600999999998E-2</v>
      </c>
    </row>
    <row r="24" spans="1:7" ht="12.75" x14ac:dyDescent="0.2">
      <c r="A24" s="21">
        <v>18</v>
      </c>
      <c r="B24" s="22" t="s">
        <v>522</v>
      </c>
      <c r="C24" s="26" t="s">
        <v>523</v>
      </c>
      <c r="D24" s="17" t="s">
        <v>19</v>
      </c>
      <c r="E24" s="61">
        <v>421643</v>
      </c>
      <c r="F24" s="66">
        <v>4384.2439139999997</v>
      </c>
      <c r="G24" s="20">
        <v>1.6689353000000001E-2</v>
      </c>
    </row>
    <row r="25" spans="1:7" ht="25.5" x14ac:dyDescent="0.2">
      <c r="A25" s="21">
        <v>19</v>
      </c>
      <c r="B25" s="22" t="s">
        <v>598</v>
      </c>
      <c r="C25" s="26" t="s">
        <v>599</v>
      </c>
      <c r="D25" s="17" t="s">
        <v>35</v>
      </c>
      <c r="E25" s="61">
        <v>363623</v>
      </c>
      <c r="F25" s="66">
        <v>4142.2114044999998</v>
      </c>
      <c r="G25" s="20">
        <v>1.5768015999999999E-2</v>
      </c>
    </row>
    <row r="26" spans="1:7" ht="25.5" x14ac:dyDescent="0.2">
      <c r="A26" s="21">
        <v>20</v>
      </c>
      <c r="B26" s="22" t="s">
        <v>241</v>
      </c>
      <c r="C26" s="26" t="s">
        <v>242</v>
      </c>
      <c r="D26" s="17" t="s">
        <v>13</v>
      </c>
      <c r="E26" s="61">
        <v>1872000</v>
      </c>
      <c r="F26" s="66">
        <v>4133.3760000000002</v>
      </c>
      <c r="G26" s="20">
        <v>1.5734383000000001E-2</v>
      </c>
    </row>
    <row r="27" spans="1:7" ht="25.5" x14ac:dyDescent="0.2">
      <c r="A27" s="21">
        <v>21</v>
      </c>
      <c r="B27" s="22" t="s">
        <v>600</v>
      </c>
      <c r="C27" s="26" t="s">
        <v>601</v>
      </c>
      <c r="D27" s="17" t="s">
        <v>35</v>
      </c>
      <c r="E27" s="61">
        <v>1062262</v>
      </c>
      <c r="F27" s="66">
        <v>4071.6502460000002</v>
      </c>
      <c r="G27" s="20">
        <v>1.5499414E-2</v>
      </c>
    </row>
    <row r="28" spans="1:7" ht="12.75" x14ac:dyDescent="0.2">
      <c r="A28" s="21">
        <v>22</v>
      </c>
      <c r="B28" s="22" t="s">
        <v>507</v>
      </c>
      <c r="C28" s="26" t="s">
        <v>508</v>
      </c>
      <c r="D28" s="17" t="s">
        <v>68</v>
      </c>
      <c r="E28" s="61">
        <v>113355</v>
      </c>
      <c r="F28" s="66">
        <v>4018.3213949999999</v>
      </c>
      <c r="G28" s="20">
        <v>1.5296407999999999E-2</v>
      </c>
    </row>
    <row r="29" spans="1:7" ht="25.5" x14ac:dyDescent="0.2">
      <c r="A29" s="21">
        <v>23</v>
      </c>
      <c r="B29" s="22" t="s">
        <v>381</v>
      </c>
      <c r="C29" s="26" t="s">
        <v>382</v>
      </c>
      <c r="D29" s="17" t="s">
        <v>178</v>
      </c>
      <c r="E29" s="61">
        <v>817681</v>
      </c>
      <c r="F29" s="66">
        <v>3987.4213964999999</v>
      </c>
      <c r="G29" s="20">
        <v>1.5178782E-2</v>
      </c>
    </row>
    <row r="30" spans="1:7" ht="25.5" x14ac:dyDescent="0.2">
      <c r="A30" s="21">
        <v>24</v>
      </c>
      <c r="B30" s="22" t="s">
        <v>530</v>
      </c>
      <c r="C30" s="26" t="s">
        <v>531</v>
      </c>
      <c r="D30" s="17" t="s">
        <v>208</v>
      </c>
      <c r="E30" s="61">
        <v>700000</v>
      </c>
      <c r="F30" s="66">
        <v>3892.35</v>
      </c>
      <c r="G30" s="20">
        <v>1.4816877000000001E-2</v>
      </c>
    </row>
    <row r="31" spans="1:7" ht="25.5" x14ac:dyDescent="0.2">
      <c r="A31" s="21">
        <v>25</v>
      </c>
      <c r="B31" s="22" t="s">
        <v>602</v>
      </c>
      <c r="C31" s="26" t="s">
        <v>603</v>
      </c>
      <c r="D31" s="17" t="s">
        <v>35</v>
      </c>
      <c r="E31" s="61">
        <v>40000</v>
      </c>
      <c r="F31" s="66">
        <v>3861.6</v>
      </c>
      <c r="G31" s="20">
        <v>1.4699822E-2</v>
      </c>
    </row>
    <row r="32" spans="1:7" ht="12.75" x14ac:dyDescent="0.2">
      <c r="A32" s="21">
        <v>26</v>
      </c>
      <c r="B32" s="22" t="s">
        <v>604</v>
      </c>
      <c r="C32" s="26" t="s">
        <v>605</v>
      </c>
      <c r="D32" s="17" t="s">
        <v>19</v>
      </c>
      <c r="E32" s="61">
        <v>280000</v>
      </c>
      <c r="F32" s="66">
        <v>3792.88</v>
      </c>
      <c r="G32" s="20">
        <v>1.4438228000000001E-2</v>
      </c>
    </row>
    <row r="33" spans="1:7" ht="12.75" x14ac:dyDescent="0.2">
      <c r="A33" s="21">
        <v>27</v>
      </c>
      <c r="B33" s="22" t="s">
        <v>462</v>
      </c>
      <c r="C33" s="26" t="s">
        <v>463</v>
      </c>
      <c r="D33" s="17" t="s">
        <v>178</v>
      </c>
      <c r="E33" s="61">
        <v>2080119</v>
      </c>
      <c r="F33" s="66">
        <v>3533.0821215000001</v>
      </c>
      <c r="G33" s="20">
        <v>1.3449264000000001E-2</v>
      </c>
    </row>
    <row r="34" spans="1:7" ht="12.75" x14ac:dyDescent="0.2">
      <c r="A34" s="21">
        <v>28</v>
      </c>
      <c r="B34" s="22" t="s">
        <v>606</v>
      </c>
      <c r="C34" s="26" t="s">
        <v>607</v>
      </c>
      <c r="D34" s="17" t="s">
        <v>172</v>
      </c>
      <c r="E34" s="61">
        <v>296571</v>
      </c>
      <c r="F34" s="66">
        <v>3433.105896</v>
      </c>
      <c r="G34" s="20">
        <v>1.3068688E-2</v>
      </c>
    </row>
    <row r="35" spans="1:7" ht="25.5" x14ac:dyDescent="0.2">
      <c r="A35" s="21">
        <v>29</v>
      </c>
      <c r="B35" s="22" t="s">
        <v>389</v>
      </c>
      <c r="C35" s="26" t="s">
        <v>390</v>
      </c>
      <c r="D35" s="17" t="s">
        <v>35</v>
      </c>
      <c r="E35" s="61">
        <v>36874</v>
      </c>
      <c r="F35" s="66">
        <v>3429.83511</v>
      </c>
      <c r="G35" s="20">
        <v>1.3056238E-2</v>
      </c>
    </row>
    <row r="36" spans="1:7" ht="25.5" x14ac:dyDescent="0.2">
      <c r="A36" s="21">
        <v>30</v>
      </c>
      <c r="B36" s="22" t="s">
        <v>608</v>
      </c>
      <c r="C36" s="26" t="s">
        <v>609</v>
      </c>
      <c r="D36" s="17" t="s">
        <v>74</v>
      </c>
      <c r="E36" s="61">
        <v>56700</v>
      </c>
      <c r="F36" s="66">
        <v>3356.7817500000001</v>
      </c>
      <c r="G36" s="20">
        <v>1.2778148E-2</v>
      </c>
    </row>
    <row r="37" spans="1:7" ht="25.5" x14ac:dyDescent="0.2">
      <c r="A37" s="21">
        <v>31</v>
      </c>
      <c r="B37" s="22" t="s">
        <v>570</v>
      </c>
      <c r="C37" s="26" t="s">
        <v>571</v>
      </c>
      <c r="D37" s="17" t="s">
        <v>74</v>
      </c>
      <c r="E37" s="61">
        <v>429900</v>
      </c>
      <c r="F37" s="66">
        <v>3351.0704999999998</v>
      </c>
      <c r="G37" s="20">
        <v>1.2756407000000001E-2</v>
      </c>
    </row>
    <row r="38" spans="1:7" ht="25.5" x14ac:dyDescent="0.2">
      <c r="A38" s="21">
        <v>32</v>
      </c>
      <c r="B38" s="22" t="s">
        <v>224</v>
      </c>
      <c r="C38" s="26" t="s">
        <v>225</v>
      </c>
      <c r="D38" s="17" t="s">
        <v>35</v>
      </c>
      <c r="E38" s="61">
        <v>2260964</v>
      </c>
      <c r="F38" s="66">
        <v>3341.704792</v>
      </c>
      <c r="G38" s="20">
        <v>1.2720755E-2</v>
      </c>
    </row>
    <row r="39" spans="1:7" ht="25.5" x14ac:dyDescent="0.2">
      <c r="A39" s="21">
        <v>33</v>
      </c>
      <c r="B39" s="22" t="s">
        <v>610</v>
      </c>
      <c r="C39" s="26" t="s">
        <v>611</v>
      </c>
      <c r="D39" s="17" t="s">
        <v>35</v>
      </c>
      <c r="E39" s="61">
        <v>172000</v>
      </c>
      <c r="F39" s="66">
        <v>3325.2759999999998</v>
      </c>
      <c r="G39" s="20">
        <v>1.2658216E-2</v>
      </c>
    </row>
    <row r="40" spans="1:7" ht="25.5" x14ac:dyDescent="0.2">
      <c r="A40" s="21">
        <v>34</v>
      </c>
      <c r="B40" s="22" t="s">
        <v>460</v>
      </c>
      <c r="C40" s="26" t="s">
        <v>461</v>
      </c>
      <c r="D40" s="17" t="s">
        <v>178</v>
      </c>
      <c r="E40" s="61">
        <v>477500</v>
      </c>
      <c r="F40" s="66">
        <v>3293.7950000000001</v>
      </c>
      <c r="G40" s="20">
        <v>1.2538377999999999E-2</v>
      </c>
    </row>
    <row r="41" spans="1:7" ht="25.5" x14ac:dyDescent="0.2">
      <c r="A41" s="21">
        <v>35</v>
      </c>
      <c r="B41" s="22" t="s">
        <v>387</v>
      </c>
      <c r="C41" s="26" t="s">
        <v>388</v>
      </c>
      <c r="D41" s="17" t="s">
        <v>35</v>
      </c>
      <c r="E41" s="61">
        <v>403225</v>
      </c>
      <c r="F41" s="66">
        <v>3077.6148125</v>
      </c>
      <c r="G41" s="20">
        <v>1.1715451999999999E-2</v>
      </c>
    </row>
    <row r="42" spans="1:7" ht="12.75" x14ac:dyDescent="0.2">
      <c r="A42" s="21">
        <v>36</v>
      </c>
      <c r="B42" s="22" t="s">
        <v>285</v>
      </c>
      <c r="C42" s="26" t="s">
        <v>286</v>
      </c>
      <c r="D42" s="17" t="s">
        <v>237</v>
      </c>
      <c r="E42" s="61">
        <v>1408216</v>
      </c>
      <c r="F42" s="66">
        <v>3007.2452680000001</v>
      </c>
      <c r="G42" s="20">
        <v>1.1447578999999999E-2</v>
      </c>
    </row>
    <row r="43" spans="1:7" ht="12.75" x14ac:dyDescent="0.2">
      <c r="A43" s="21">
        <v>37</v>
      </c>
      <c r="B43" s="22" t="s">
        <v>612</v>
      </c>
      <c r="C43" s="26" t="s">
        <v>613</v>
      </c>
      <c r="D43" s="17" t="s">
        <v>237</v>
      </c>
      <c r="E43" s="61">
        <v>399922</v>
      </c>
      <c r="F43" s="66">
        <v>2901.4341100000001</v>
      </c>
      <c r="G43" s="20">
        <v>1.1044791E-2</v>
      </c>
    </row>
    <row r="44" spans="1:7" ht="12.75" x14ac:dyDescent="0.2">
      <c r="A44" s="21">
        <v>38</v>
      </c>
      <c r="B44" s="22" t="s">
        <v>395</v>
      </c>
      <c r="C44" s="26" t="s">
        <v>396</v>
      </c>
      <c r="D44" s="17" t="s">
        <v>237</v>
      </c>
      <c r="E44" s="61">
        <v>62650</v>
      </c>
      <c r="F44" s="66">
        <v>2896.1215499999998</v>
      </c>
      <c r="G44" s="20">
        <v>1.1024568E-2</v>
      </c>
    </row>
    <row r="45" spans="1:7" ht="12.75" x14ac:dyDescent="0.2">
      <c r="A45" s="21">
        <v>39</v>
      </c>
      <c r="B45" s="22" t="s">
        <v>614</v>
      </c>
      <c r="C45" s="26" t="s">
        <v>615</v>
      </c>
      <c r="D45" s="17" t="s">
        <v>32</v>
      </c>
      <c r="E45" s="61">
        <v>613360</v>
      </c>
      <c r="F45" s="66">
        <v>2885.8588</v>
      </c>
      <c r="G45" s="20">
        <v>1.0985501E-2</v>
      </c>
    </row>
    <row r="46" spans="1:7" ht="25.5" x14ac:dyDescent="0.2">
      <c r="A46" s="21">
        <v>40</v>
      </c>
      <c r="B46" s="22" t="s">
        <v>616</v>
      </c>
      <c r="C46" s="26" t="s">
        <v>617</v>
      </c>
      <c r="D46" s="17" t="s">
        <v>401</v>
      </c>
      <c r="E46" s="61">
        <v>1700000</v>
      </c>
      <c r="F46" s="66">
        <v>2873</v>
      </c>
      <c r="G46" s="20">
        <v>1.0936552E-2</v>
      </c>
    </row>
    <row r="47" spans="1:7" ht="12.75" x14ac:dyDescent="0.2">
      <c r="A47" s="21">
        <v>41</v>
      </c>
      <c r="B47" s="22" t="s">
        <v>251</v>
      </c>
      <c r="C47" s="26" t="s">
        <v>252</v>
      </c>
      <c r="D47" s="17" t="s">
        <v>19</v>
      </c>
      <c r="E47" s="61">
        <v>2170099</v>
      </c>
      <c r="F47" s="66">
        <v>2820.0436504999998</v>
      </c>
      <c r="G47" s="20">
        <v>1.0734965000000001E-2</v>
      </c>
    </row>
    <row r="48" spans="1:7" ht="25.5" x14ac:dyDescent="0.2">
      <c r="A48" s="21">
        <v>42</v>
      </c>
      <c r="B48" s="22" t="s">
        <v>618</v>
      </c>
      <c r="C48" s="26" t="s">
        <v>619</v>
      </c>
      <c r="D48" s="17" t="s">
        <v>401</v>
      </c>
      <c r="E48" s="61">
        <v>2256388</v>
      </c>
      <c r="F48" s="66">
        <v>2623.05105</v>
      </c>
      <c r="G48" s="20">
        <v>9.9850800000000003E-3</v>
      </c>
    </row>
    <row r="49" spans="1:7" ht="12.75" x14ac:dyDescent="0.2">
      <c r="A49" s="21">
        <v>43</v>
      </c>
      <c r="B49" s="22" t="s">
        <v>246</v>
      </c>
      <c r="C49" s="26" t="s">
        <v>247</v>
      </c>
      <c r="D49" s="17" t="s">
        <v>248</v>
      </c>
      <c r="E49" s="61">
        <v>718923</v>
      </c>
      <c r="F49" s="66">
        <v>2513.7142694999998</v>
      </c>
      <c r="G49" s="20">
        <v>9.5688709999999996E-3</v>
      </c>
    </row>
    <row r="50" spans="1:7" ht="25.5" x14ac:dyDescent="0.2">
      <c r="A50" s="21">
        <v>44</v>
      </c>
      <c r="B50" s="22" t="s">
        <v>466</v>
      </c>
      <c r="C50" s="26" t="s">
        <v>467</v>
      </c>
      <c r="D50" s="17" t="s">
        <v>178</v>
      </c>
      <c r="E50" s="61">
        <v>328956</v>
      </c>
      <c r="F50" s="66">
        <v>2481.6440640000001</v>
      </c>
      <c r="G50" s="20">
        <v>9.4467909999999995E-3</v>
      </c>
    </row>
    <row r="51" spans="1:7" ht="25.5" x14ac:dyDescent="0.2">
      <c r="A51" s="21">
        <v>45</v>
      </c>
      <c r="B51" s="22" t="s">
        <v>75</v>
      </c>
      <c r="C51" s="26" t="s">
        <v>76</v>
      </c>
      <c r="D51" s="17" t="s">
        <v>74</v>
      </c>
      <c r="E51" s="61">
        <v>345596</v>
      </c>
      <c r="F51" s="66">
        <v>2421.76397</v>
      </c>
      <c r="G51" s="20">
        <v>9.2188470000000005E-3</v>
      </c>
    </row>
    <row r="52" spans="1:7" ht="25.5" x14ac:dyDescent="0.2">
      <c r="A52" s="21">
        <v>46</v>
      </c>
      <c r="B52" s="22" t="s">
        <v>620</v>
      </c>
      <c r="C52" s="26" t="s">
        <v>621</v>
      </c>
      <c r="D52" s="17" t="s">
        <v>35</v>
      </c>
      <c r="E52" s="61">
        <v>731480</v>
      </c>
      <c r="F52" s="66">
        <v>2354.26838</v>
      </c>
      <c r="G52" s="20">
        <v>8.9619139999999996E-3</v>
      </c>
    </row>
    <row r="53" spans="1:7" ht="12.75" x14ac:dyDescent="0.2">
      <c r="A53" s="21">
        <v>47</v>
      </c>
      <c r="B53" s="22" t="s">
        <v>379</v>
      </c>
      <c r="C53" s="26" t="s">
        <v>380</v>
      </c>
      <c r="D53" s="17" t="s">
        <v>178</v>
      </c>
      <c r="E53" s="61">
        <v>104500</v>
      </c>
      <c r="F53" s="66">
        <v>2319.9</v>
      </c>
      <c r="G53" s="20">
        <v>8.8310850000000007E-3</v>
      </c>
    </row>
    <row r="54" spans="1:7" ht="12.75" x14ac:dyDescent="0.2">
      <c r="A54" s="21">
        <v>48</v>
      </c>
      <c r="B54" s="22" t="s">
        <v>235</v>
      </c>
      <c r="C54" s="26" t="s">
        <v>236</v>
      </c>
      <c r="D54" s="17" t="s">
        <v>237</v>
      </c>
      <c r="E54" s="61">
        <v>80000</v>
      </c>
      <c r="F54" s="66">
        <v>2276.6799999999998</v>
      </c>
      <c r="G54" s="20">
        <v>8.6665609999999997E-3</v>
      </c>
    </row>
    <row r="55" spans="1:7" ht="12.75" x14ac:dyDescent="0.2">
      <c r="A55" s="21">
        <v>49</v>
      </c>
      <c r="B55" s="22" t="s">
        <v>399</v>
      </c>
      <c r="C55" s="26" t="s">
        <v>400</v>
      </c>
      <c r="D55" s="17" t="s">
        <v>401</v>
      </c>
      <c r="E55" s="61">
        <v>500000</v>
      </c>
      <c r="F55" s="66">
        <v>2254.75</v>
      </c>
      <c r="G55" s="20">
        <v>8.5830809999999993E-3</v>
      </c>
    </row>
    <row r="56" spans="1:7" ht="25.5" x14ac:dyDescent="0.2">
      <c r="A56" s="21">
        <v>50</v>
      </c>
      <c r="B56" s="22" t="s">
        <v>622</v>
      </c>
      <c r="C56" s="26" t="s">
        <v>623</v>
      </c>
      <c r="D56" s="17" t="s">
        <v>35</v>
      </c>
      <c r="E56" s="61">
        <v>348118</v>
      </c>
      <c r="F56" s="66">
        <v>2206.1978250000002</v>
      </c>
      <c r="G56" s="20">
        <v>8.3982589999999999E-3</v>
      </c>
    </row>
    <row r="57" spans="1:7" ht="25.5" x14ac:dyDescent="0.2">
      <c r="A57" s="21">
        <v>51</v>
      </c>
      <c r="B57" s="22" t="s">
        <v>228</v>
      </c>
      <c r="C57" s="26" t="s">
        <v>229</v>
      </c>
      <c r="D57" s="17" t="s">
        <v>35</v>
      </c>
      <c r="E57" s="61">
        <v>292000</v>
      </c>
      <c r="F57" s="66">
        <v>2199.636</v>
      </c>
      <c r="G57" s="20">
        <v>8.3732800000000003E-3</v>
      </c>
    </row>
    <row r="58" spans="1:7" ht="12.75" x14ac:dyDescent="0.2">
      <c r="A58" s="21">
        <v>52</v>
      </c>
      <c r="B58" s="22" t="s">
        <v>54</v>
      </c>
      <c r="C58" s="26" t="s">
        <v>55</v>
      </c>
      <c r="D58" s="17" t="s">
        <v>19</v>
      </c>
      <c r="E58" s="61">
        <v>1620558</v>
      </c>
      <c r="F58" s="66">
        <v>2188.5635790000001</v>
      </c>
      <c r="G58" s="20">
        <v>8.3311310000000003E-3</v>
      </c>
    </row>
    <row r="59" spans="1:7" ht="12.75" x14ac:dyDescent="0.2">
      <c r="A59" s="21">
        <v>53</v>
      </c>
      <c r="B59" s="22" t="s">
        <v>624</v>
      </c>
      <c r="C59" s="26" t="s">
        <v>625</v>
      </c>
      <c r="D59" s="17" t="s">
        <v>178</v>
      </c>
      <c r="E59" s="61">
        <v>342010</v>
      </c>
      <c r="F59" s="66">
        <v>2080.4468299999999</v>
      </c>
      <c r="G59" s="20">
        <v>7.9195670000000006E-3</v>
      </c>
    </row>
    <row r="60" spans="1:7" ht="25.5" x14ac:dyDescent="0.2">
      <c r="A60" s="21">
        <v>54</v>
      </c>
      <c r="B60" s="22" t="s">
        <v>226</v>
      </c>
      <c r="C60" s="26" t="s">
        <v>227</v>
      </c>
      <c r="D60" s="17" t="s">
        <v>172</v>
      </c>
      <c r="E60" s="61">
        <v>300000</v>
      </c>
      <c r="F60" s="66">
        <v>2066.6999999999998</v>
      </c>
      <c r="G60" s="20">
        <v>7.8672369999999991E-3</v>
      </c>
    </row>
    <row r="61" spans="1:7" ht="12.75" x14ac:dyDescent="0.2">
      <c r="A61" s="21">
        <v>55</v>
      </c>
      <c r="B61" s="22" t="s">
        <v>626</v>
      </c>
      <c r="C61" s="26" t="s">
        <v>627</v>
      </c>
      <c r="D61" s="17" t="s">
        <v>68</v>
      </c>
      <c r="E61" s="61">
        <v>75152</v>
      </c>
      <c r="F61" s="66">
        <v>1999.41896</v>
      </c>
      <c r="G61" s="20">
        <v>7.6111210000000002E-3</v>
      </c>
    </row>
    <row r="62" spans="1:7" ht="25.5" x14ac:dyDescent="0.2">
      <c r="A62" s="21">
        <v>56</v>
      </c>
      <c r="B62" s="22" t="s">
        <v>628</v>
      </c>
      <c r="C62" s="26" t="s">
        <v>629</v>
      </c>
      <c r="D62" s="17" t="s">
        <v>40</v>
      </c>
      <c r="E62" s="61">
        <v>1820994</v>
      </c>
      <c r="F62" s="66">
        <v>1885.639287</v>
      </c>
      <c r="G62" s="20">
        <v>7.177999E-3</v>
      </c>
    </row>
    <row r="63" spans="1:7" ht="25.5" x14ac:dyDescent="0.2">
      <c r="A63" s="21">
        <v>57</v>
      </c>
      <c r="B63" s="22" t="s">
        <v>363</v>
      </c>
      <c r="C63" s="26" t="s">
        <v>364</v>
      </c>
      <c r="D63" s="17" t="s">
        <v>74</v>
      </c>
      <c r="E63" s="61">
        <v>117328</v>
      </c>
      <c r="F63" s="66">
        <v>1808.0831439999999</v>
      </c>
      <c r="G63" s="20">
        <v>6.8827690000000004E-3</v>
      </c>
    </row>
    <row r="64" spans="1:7" ht="25.5" x14ac:dyDescent="0.2">
      <c r="A64" s="21">
        <v>58</v>
      </c>
      <c r="B64" s="22" t="s">
        <v>326</v>
      </c>
      <c r="C64" s="26" t="s">
        <v>327</v>
      </c>
      <c r="D64" s="17" t="s">
        <v>276</v>
      </c>
      <c r="E64" s="61">
        <v>510442</v>
      </c>
      <c r="F64" s="66">
        <v>1623.2055600000001</v>
      </c>
      <c r="G64" s="20">
        <v>6.1790020000000003E-3</v>
      </c>
    </row>
    <row r="65" spans="1:7" ht="25.5" x14ac:dyDescent="0.2">
      <c r="A65" s="21">
        <v>59</v>
      </c>
      <c r="B65" s="22" t="s">
        <v>528</v>
      </c>
      <c r="C65" s="26" t="s">
        <v>529</v>
      </c>
      <c r="D65" s="17" t="s">
        <v>35</v>
      </c>
      <c r="E65" s="61">
        <v>2209717</v>
      </c>
      <c r="F65" s="66">
        <v>1578.8427965000001</v>
      </c>
      <c r="G65" s="20">
        <v>6.010128E-3</v>
      </c>
    </row>
    <row r="66" spans="1:7" ht="12.75" x14ac:dyDescent="0.2">
      <c r="A66" s="21">
        <v>60</v>
      </c>
      <c r="B66" s="22" t="s">
        <v>630</v>
      </c>
      <c r="C66" s="26" t="s">
        <v>631</v>
      </c>
      <c r="D66" s="17" t="s">
        <v>237</v>
      </c>
      <c r="E66" s="61">
        <v>210000</v>
      </c>
      <c r="F66" s="66">
        <v>1561.4549999999999</v>
      </c>
      <c r="G66" s="20">
        <v>5.9439380000000002E-3</v>
      </c>
    </row>
    <row r="67" spans="1:7" ht="25.5" x14ac:dyDescent="0.2">
      <c r="A67" s="21">
        <v>61</v>
      </c>
      <c r="B67" s="22" t="s">
        <v>632</v>
      </c>
      <c r="C67" s="26" t="s">
        <v>633</v>
      </c>
      <c r="D67" s="17" t="s">
        <v>172</v>
      </c>
      <c r="E67" s="61">
        <v>300000</v>
      </c>
      <c r="F67" s="66">
        <v>1432.05</v>
      </c>
      <c r="G67" s="20">
        <v>5.4513360000000002E-3</v>
      </c>
    </row>
    <row r="68" spans="1:7" ht="25.5" x14ac:dyDescent="0.2">
      <c r="A68" s="21">
        <v>62</v>
      </c>
      <c r="B68" s="22" t="s">
        <v>634</v>
      </c>
      <c r="C68" s="26" t="s">
        <v>635</v>
      </c>
      <c r="D68" s="17" t="s">
        <v>35</v>
      </c>
      <c r="E68" s="61">
        <v>450000</v>
      </c>
      <c r="F68" s="66">
        <v>1275.9749999999999</v>
      </c>
      <c r="G68" s="20">
        <v>4.8572110000000002E-3</v>
      </c>
    </row>
    <row r="69" spans="1:7" ht="12.75" x14ac:dyDescent="0.2">
      <c r="A69" s="16"/>
      <c r="B69" s="17"/>
      <c r="C69" s="23" t="s">
        <v>120</v>
      </c>
      <c r="D69" s="27"/>
      <c r="E69" s="63"/>
      <c r="F69" s="68">
        <v>240372.13100400005</v>
      </c>
      <c r="G69" s="28">
        <v>0.9150164750000005</v>
      </c>
    </row>
    <row r="70" spans="1:7" ht="12.75" x14ac:dyDescent="0.2">
      <c r="A70" s="21"/>
      <c r="B70" s="22"/>
      <c r="C70" s="29"/>
      <c r="D70" s="30"/>
      <c r="E70" s="61"/>
      <c r="F70" s="66"/>
      <c r="G70" s="20"/>
    </row>
    <row r="71" spans="1:7" ht="12.75" x14ac:dyDescent="0.2">
      <c r="A71" s="16"/>
      <c r="B71" s="17"/>
      <c r="C71" s="23" t="s">
        <v>121</v>
      </c>
      <c r="D71" s="24"/>
      <c r="E71" s="62"/>
      <c r="F71" s="67"/>
      <c r="G71" s="25"/>
    </row>
    <row r="72" spans="1:7" ht="12.75" x14ac:dyDescent="0.2">
      <c r="A72" s="16"/>
      <c r="B72" s="17"/>
      <c r="C72" s="23" t="s">
        <v>120</v>
      </c>
      <c r="D72" s="27"/>
      <c r="E72" s="63"/>
      <c r="F72" s="68">
        <v>0</v>
      </c>
      <c r="G72" s="28">
        <v>0</v>
      </c>
    </row>
    <row r="73" spans="1:7" ht="12.75" x14ac:dyDescent="0.2">
      <c r="A73" s="21"/>
      <c r="B73" s="22"/>
      <c r="C73" s="29"/>
      <c r="D73" s="30"/>
      <c r="E73" s="61"/>
      <c r="F73" s="66"/>
      <c r="G73" s="20"/>
    </row>
    <row r="74" spans="1:7" ht="12.75" x14ac:dyDescent="0.2">
      <c r="A74" s="31"/>
      <c r="B74" s="32"/>
      <c r="C74" s="23" t="s">
        <v>122</v>
      </c>
      <c r="D74" s="24"/>
      <c r="E74" s="62"/>
      <c r="F74" s="67"/>
      <c r="G74" s="25"/>
    </row>
    <row r="75" spans="1:7" ht="12.75" x14ac:dyDescent="0.2">
      <c r="A75" s="33"/>
      <c r="B75" s="34"/>
      <c r="C75" s="23" t="s">
        <v>120</v>
      </c>
      <c r="D75" s="35"/>
      <c r="E75" s="64"/>
      <c r="F75" s="69">
        <v>0</v>
      </c>
      <c r="G75" s="36">
        <v>0</v>
      </c>
    </row>
    <row r="76" spans="1:7" ht="12.75" x14ac:dyDescent="0.2">
      <c r="A76" s="33"/>
      <c r="B76" s="34"/>
      <c r="C76" s="29"/>
      <c r="D76" s="37"/>
      <c r="E76" s="65"/>
      <c r="F76" s="70"/>
      <c r="G76" s="38"/>
    </row>
    <row r="77" spans="1:7" ht="12.75" x14ac:dyDescent="0.2">
      <c r="A77" s="16"/>
      <c r="B77" s="17"/>
      <c r="C77" s="23" t="s">
        <v>123</v>
      </c>
      <c r="D77" s="24"/>
      <c r="E77" s="62"/>
      <c r="F77" s="67"/>
      <c r="G77" s="25"/>
    </row>
    <row r="78" spans="1:7" ht="12.75" x14ac:dyDescent="0.2">
      <c r="A78" s="16"/>
      <c r="B78" s="17"/>
      <c r="C78" s="23" t="s">
        <v>120</v>
      </c>
      <c r="D78" s="27"/>
      <c r="E78" s="63"/>
      <c r="F78" s="68">
        <v>0</v>
      </c>
      <c r="G78" s="28">
        <v>0</v>
      </c>
    </row>
    <row r="79" spans="1:7" ht="12.75" x14ac:dyDescent="0.2">
      <c r="A79" s="16"/>
      <c r="B79" s="17"/>
      <c r="C79" s="29"/>
      <c r="D79" s="19"/>
      <c r="E79" s="61"/>
      <c r="F79" s="66"/>
      <c r="G79" s="20"/>
    </row>
    <row r="80" spans="1:7" ht="12.75" x14ac:dyDescent="0.2">
      <c r="A80" s="16"/>
      <c r="B80" s="17"/>
      <c r="C80" s="23" t="s">
        <v>124</v>
      </c>
      <c r="D80" s="24"/>
      <c r="E80" s="62"/>
      <c r="F80" s="67"/>
      <c r="G80" s="25"/>
    </row>
    <row r="81" spans="1:7" ht="12.75" x14ac:dyDescent="0.2">
      <c r="A81" s="16"/>
      <c r="B81" s="17"/>
      <c r="C81" s="23" t="s">
        <v>120</v>
      </c>
      <c r="D81" s="27"/>
      <c r="E81" s="63"/>
      <c r="F81" s="68">
        <v>0</v>
      </c>
      <c r="G81" s="28">
        <v>0</v>
      </c>
    </row>
    <row r="82" spans="1:7" ht="12.75" x14ac:dyDescent="0.2">
      <c r="A82" s="16"/>
      <c r="B82" s="17"/>
      <c r="C82" s="29"/>
      <c r="D82" s="19"/>
      <c r="E82" s="61"/>
      <c r="F82" s="66"/>
      <c r="G82" s="20"/>
    </row>
    <row r="83" spans="1:7" ht="12.75" x14ac:dyDescent="0.2">
      <c r="A83" s="16"/>
      <c r="B83" s="17"/>
      <c r="C83" s="23" t="s">
        <v>125</v>
      </c>
      <c r="D83" s="24"/>
      <c r="E83" s="62"/>
      <c r="F83" s="67"/>
      <c r="G83" s="25"/>
    </row>
    <row r="84" spans="1:7" ht="12.75" x14ac:dyDescent="0.2">
      <c r="A84" s="16"/>
      <c r="B84" s="17"/>
      <c r="C84" s="23" t="s">
        <v>120</v>
      </c>
      <c r="D84" s="27"/>
      <c r="E84" s="63"/>
      <c r="F84" s="68">
        <v>0</v>
      </c>
      <c r="G84" s="28">
        <v>0</v>
      </c>
    </row>
    <row r="85" spans="1:7" ht="12.75" x14ac:dyDescent="0.2">
      <c r="A85" s="16"/>
      <c r="B85" s="17"/>
      <c r="C85" s="29"/>
      <c r="D85" s="19"/>
      <c r="E85" s="61"/>
      <c r="F85" s="66"/>
      <c r="G85" s="20"/>
    </row>
    <row r="86" spans="1:7" ht="25.5" x14ac:dyDescent="0.2">
      <c r="A86" s="21"/>
      <c r="B86" s="22"/>
      <c r="C86" s="39" t="s">
        <v>126</v>
      </c>
      <c r="D86" s="40"/>
      <c r="E86" s="63"/>
      <c r="F86" s="68">
        <v>240372.13100400005</v>
      </c>
      <c r="G86" s="28">
        <v>0.9150164750000005</v>
      </c>
    </row>
    <row r="87" spans="1:7" ht="12.75" x14ac:dyDescent="0.2">
      <c r="A87" s="16"/>
      <c r="B87" s="17"/>
      <c r="C87" s="26"/>
      <c r="D87" s="19"/>
      <c r="E87" s="61"/>
      <c r="F87" s="66"/>
      <c r="G87" s="20"/>
    </row>
    <row r="88" spans="1:7" ht="12.75" x14ac:dyDescent="0.2">
      <c r="A88" s="16"/>
      <c r="B88" s="17"/>
      <c r="C88" s="18" t="s">
        <v>127</v>
      </c>
      <c r="D88" s="19"/>
      <c r="E88" s="61"/>
      <c r="F88" s="66"/>
      <c r="G88" s="20"/>
    </row>
    <row r="89" spans="1:7" ht="25.5" x14ac:dyDescent="0.2">
      <c r="A89" s="16"/>
      <c r="B89" s="17"/>
      <c r="C89" s="23" t="s">
        <v>10</v>
      </c>
      <c r="D89" s="24"/>
      <c r="E89" s="62"/>
      <c r="F89" s="67"/>
      <c r="G89" s="25"/>
    </row>
    <row r="90" spans="1:7" ht="12.75" x14ac:dyDescent="0.2">
      <c r="A90" s="21"/>
      <c r="B90" s="22"/>
      <c r="C90" s="23" t="s">
        <v>120</v>
      </c>
      <c r="D90" s="27"/>
      <c r="E90" s="63"/>
      <c r="F90" s="68">
        <v>0</v>
      </c>
      <c r="G90" s="28">
        <v>0</v>
      </c>
    </row>
    <row r="91" spans="1:7" ht="12.75" x14ac:dyDescent="0.2">
      <c r="A91" s="21"/>
      <c r="B91" s="22"/>
      <c r="C91" s="29"/>
      <c r="D91" s="19"/>
      <c r="E91" s="61"/>
      <c r="F91" s="66"/>
      <c r="G91" s="20"/>
    </row>
    <row r="92" spans="1:7" ht="12.75" x14ac:dyDescent="0.2">
      <c r="A92" s="16"/>
      <c r="B92" s="41"/>
      <c r="C92" s="23" t="s">
        <v>128</v>
      </c>
      <c r="D92" s="24"/>
      <c r="E92" s="62"/>
      <c r="F92" s="67"/>
      <c r="G92" s="25"/>
    </row>
    <row r="93" spans="1:7" ht="12.75" x14ac:dyDescent="0.2">
      <c r="A93" s="21"/>
      <c r="B93" s="22"/>
      <c r="C93" s="23" t="s">
        <v>120</v>
      </c>
      <c r="D93" s="27"/>
      <c r="E93" s="63"/>
      <c r="F93" s="68">
        <v>0</v>
      </c>
      <c r="G93" s="28">
        <v>0</v>
      </c>
    </row>
    <row r="94" spans="1:7" ht="12.75" x14ac:dyDescent="0.2">
      <c r="A94" s="21"/>
      <c r="B94" s="22"/>
      <c r="C94" s="29"/>
      <c r="D94" s="19"/>
      <c r="E94" s="61"/>
      <c r="F94" s="71"/>
      <c r="G94" s="42"/>
    </row>
    <row r="95" spans="1:7" ht="12.75" x14ac:dyDescent="0.2">
      <c r="A95" s="16"/>
      <c r="B95" s="17"/>
      <c r="C95" s="23" t="s">
        <v>129</v>
      </c>
      <c r="D95" s="24"/>
      <c r="E95" s="62"/>
      <c r="F95" s="67"/>
      <c r="G95" s="25"/>
    </row>
    <row r="96" spans="1:7" ht="12.75" x14ac:dyDescent="0.2">
      <c r="A96" s="21"/>
      <c r="B96" s="22"/>
      <c r="C96" s="23" t="s">
        <v>120</v>
      </c>
      <c r="D96" s="27"/>
      <c r="E96" s="63"/>
      <c r="F96" s="68">
        <v>0</v>
      </c>
      <c r="G96" s="28">
        <v>0</v>
      </c>
    </row>
    <row r="97" spans="1:7" ht="12.75" x14ac:dyDescent="0.2">
      <c r="A97" s="16"/>
      <c r="B97" s="17"/>
      <c r="C97" s="29"/>
      <c r="D97" s="19"/>
      <c r="E97" s="61"/>
      <c r="F97" s="66"/>
      <c r="G97" s="20"/>
    </row>
    <row r="98" spans="1:7" ht="25.5" x14ac:dyDescent="0.2">
      <c r="A98" s="16"/>
      <c r="B98" s="41"/>
      <c r="C98" s="23" t="s">
        <v>130</v>
      </c>
      <c r="D98" s="24"/>
      <c r="E98" s="62"/>
      <c r="F98" s="67"/>
      <c r="G98" s="25"/>
    </row>
    <row r="99" spans="1:7" ht="12.75" x14ac:dyDescent="0.2">
      <c r="A99" s="21"/>
      <c r="B99" s="22"/>
      <c r="C99" s="23" t="s">
        <v>120</v>
      </c>
      <c r="D99" s="27"/>
      <c r="E99" s="63"/>
      <c r="F99" s="68">
        <v>0</v>
      </c>
      <c r="G99" s="28">
        <v>0</v>
      </c>
    </row>
    <row r="100" spans="1:7" ht="12.75" x14ac:dyDescent="0.2">
      <c r="A100" s="21"/>
      <c r="B100" s="22"/>
      <c r="C100" s="29"/>
      <c r="D100" s="19"/>
      <c r="E100" s="61"/>
      <c r="F100" s="66"/>
      <c r="G100" s="20"/>
    </row>
    <row r="101" spans="1:7" ht="12.75" x14ac:dyDescent="0.2">
      <c r="A101" s="21"/>
      <c r="B101" s="22"/>
      <c r="C101" s="43" t="s">
        <v>131</v>
      </c>
      <c r="D101" s="40"/>
      <c r="E101" s="63"/>
      <c r="F101" s="68">
        <v>0</v>
      </c>
      <c r="G101" s="28">
        <v>0</v>
      </c>
    </row>
    <row r="102" spans="1:7" ht="12.75" x14ac:dyDescent="0.2">
      <c r="A102" s="21"/>
      <c r="B102" s="22"/>
      <c r="C102" s="26"/>
      <c r="D102" s="19"/>
      <c r="E102" s="61"/>
      <c r="F102" s="66"/>
      <c r="G102" s="20"/>
    </row>
    <row r="103" spans="1:7" ht="12.75" x14ac:dyDescent="0.2">
      <c r="A103" s="16"/>
      <c r="B103" s="17"/>
      <c r="C103" s="18" t="s">
        <v>132</v>
      </c>
      <c r="D103" s="19"/>
      <c r="E103" s="61"/>
      <c r="F103" s="66"/>
      <c r="G103" s="20"/>
    </row>
    <row r="104" spans="1:7" ht="12.75" x14ac:dyDescent="0.2">
      <c r="A104" s="21"/>
      <c r="B104" s="22"/>
      <c r="C104" s="23" t="s">
        <v>133</v>
      </c>
      <c r="D104" s="24"/>
      <c r="E104" s="62"/>
      <c r="F104" s="67"/>
      <c r="G104" s="25"/>
    </row>
    <row r="105" spans="1:7" ht="12.75" x14ac:dyDescent="0.2">
      <c r="A105" s="21"/>
      <c r="B105" s="22"/>
      <c r="C105" s="23" t="s">
        <v>120</v>
      </c>
      <c r="D105" s="40"/>
      <c r="E105" s="63"/>
      <c r="F105" s="68">
        <v>0</v>
      </c>
      <c r="G105" s="28">
        <v>0</v>
      </c>
    </row>
    <row r="106" spans="1:7" ht="12.75" x14ac:dyDescent="0.2">
      <c r="A106" s="21"/>
      <c r="B106" s="22"/>
      <c r="C106" s="29"/>
      <c r="D106" s="22"/>
      <c r="E106" s="61"/>
      <c r="F106" s="66"/>
      <c r="G106" s="20"/>
    </row>
    <row r="107" spans="1:7" ht="12.75" x14ac:dyDescent="0.2">
      <c r="A107" s="21"/>
      <c r="B107" s="22"/>
      <c r="C107" s="23" t="s">
        <v>134</v>
      </c>
      <c r="D107" s="24"/>
      <c r="E107" s="62"/>
      <c r="F107" s="67"/>
      <c r="G107" s="25"/>
    </row>
    <row r="108" spans="1:7" ht="12.75" x14ac:dyDescent="0.2">
      <c r="A108" s="21"/>
      <c r="B108" s="22"/>
      <c r="C108" s="23" t="s">
        <v>120</v>
      </c>
      <c r="D108" s="40"/>
      <c r="E108" s="63"/>
      <c r="F108" s="68">
        <v>0</v>
      </c>
      <c r="G108" s="28">
        <v>0</v>
      </c>
    </row>
    <row r="109" spans="1:7" ht="12.75" x14ac:dyDescent="0.2">
      <c r="A109" s="21"/>
      <c r="B109" s="22"/>
      <c r="C109" s="29"/>
      <c r="D109" s="22"/>
      <c r="E109" s="61"/>
      <c r="F109" s="66"/>
      <c r="G109" s="20"/>
    </row>
    <row r="110" spans="1:7" ht="12.75" x14ac:dyDescent="0.2">
      <c r="A110" s="21"/>
      <c r="B110" s="22"/>
      <c r="C110" s="23" t="s">
        <v>135</v>
      </c>
      <c r="D110" s="24"/>
      <c r="E110" s="62"/>
      <c r="F110" s="67"/>
      <c r="G110" s="25"/>
    </row>
    <row r="111" spans="1:7" ht="12.75" x14ac:dyDescent="0.2">
      <c r="A111" s="21"/>
      <c r="B111" s="22"/>
      <c r="C111" s="23" t="s">
        <v>120</v>
      </c>
      <c r="D111" s="40"/>
      <c r="E111" s="63"/>
      <c r="F111" s="68">
        <v>0</v>
      </c>
      <c r="G111" s="28">
        <v>0</v>
      </c>
    </row>
    <row r="112" spans="1:7" ht="12.75" x14ac:dyDescent="0.2">
      <c r="A112" s="21"/>
      <c r="B112" s="22"/>
      <c r="C112" s="29"/>
      <c r="D112" s="22"/>
      <c r="E112" s="61"/>
      <c r="F112" s="66"/>
      <c r="G112" s="20"/>
    </row>
    <row r="113" spans="1:7" ht="12.75" x14ac:dyDescent="0.2">
      <c r="A113" s="21"/>
      <c r="B113" s="22"/>
      <c r="C113" s="23" t="s">
        <v>136</v>
      </c>
      <c r="D113" s="24"/>
      <c r="E113" s="62"/>
      <c r="F113" s="67"/>
      <c r="G113" s="25"/>
    </row>
    <row r="114" spans="1:7" ht="12.75" x14ac:dyDescent="0.2">
      <c r="A114" s="21">
        <v>1</v>
      </c>
      <c r="B114" s="22"/>
      <c r="C114" s="26" t="s">
        <v>137</v>
      </c>
      <c r="D114" s="30"/>
      <c r="E114" s="61"/>
      <c r="F114" s="66">
        <v>22712.3473581</v>
      </c>
      <c r="G114" s="20">
        <v>8.6458326000000002E-2</v>
      </c>
    </row>
    <row r="115" spans="1:7" ht="12.75" x14ac:dyDescent="0.2">
      <c r="A115" s="21"/>
      <c r="B115" s="22"/>
      <c r="C115" s="23" t="s">
        <v>120</v>
      </c>
      <c r="D115" s="40"/>
      <c r="E115" s="63"/>
      <c r="F115" s="68">
        <v>22712.3473581</v>
      </c>
      <c r="G115" s="28">
        <v>8.6458326000000002E-2</v>
      </c>
    </row>
    <row r="116" spans="1:7" ht="12.75" x14ac:dyDescent="0.2">
      <c r="A116" s="21"/>
      <c r="B116" s="22"/>
      <c r="C116" s="29"/>
      <c r="D116" s="22"/>
      <c r="E116" s="61"/>
      <c r="F116" s="66"/>
      <c r="G116" s="20"/>
    </row>
    <row r="117" spans="1:7" ht="25.5" x14ac:dyDescent="0.2">
      <c r="A117" s="21"/>
      <c r="B117" s="22"/>
      <c r="C117" s="39" t="s">
        <v>138</v>
      </c>
      <c r="D117" s="40"/>
      <c r="E117" s="63"/>
      <c r="F117" s="68">
        <v>22712.3473581</v>
      </c>
      <c r="G117" s="28">
        <v>8.6458326000000002E-2</v>
      </c>
    </row>
    <row r="118" spans="1:7" ht="12.75" x14ac:dyDescent="0.2">
      <c r="A118" s="21"/>
      <c r="B118" s="22"/>
      <c r="C118" s="44"/>
      <c r="D118" s="22"/>
      <c r="E118" s="61"/>
      <c r="F118" s="66"/>
      <c r="G118" s="20"/>
    </row>
    <row r="119" spans="1:7" ht="12.75" x14ac:dyDescent="0.2">
      <c r="A119" s="16"/>
      <c r="B119" s="17"/>
      <c r="C119" s="18" t="s">
        <v>139</v>
      </c>
      <c r="D119" s="19"/>
      <c r="E119" s="61"/>
      <c r="F119" s="66"/>
      <c r="G119" s="20"/>
    </row>
    <row r="120" spans="1:7" ht="25.5" x14ac:dyDescent="0.2">
      <c r="A120" s="21"/>
      <c r="B120" s="22"/>
      <c r="C120" s="23" t="s">
        <v>140</v>
      </c>
      <c r="D120" s="24"/>
      <c r="E120" s="62"/>
      <c r="F120" s="67"/>
      <c r="G120" s="25"/>
    </row>
    <row r="121" spans="1:7" ht="12.75" x14ac:dyDescent="0.2">
      <c r="A121" s="21"/>
      <c r="B121" s="22"/>
      <c r="C121" s="23" t="s">
        <v>120</v>
      </c>
      <c r="D121" s="40"/>
      <c r="E121" s="63"/>
      <c r="F121" s="68">
        <v>0</v>
      </c>
      <c r="G121" s="28">
        <v>0</v>
      </c>
    </row>
    <row r="122" spans="1:7" ht="12.75" x14ac:dyDescent="0.2">
      <c r="A122" s="21"/>
      <c r="B122" s="22"/>
      <c r="C122" s="29"/>
      <c r="D122" s="22"/>
      <c r="E122" s="61"/>
      <c r="F122" s="66"/>
      <c r="G122" s="20"/>
    </row>
    <row r="123" spans="1:7" ht="12.75" x14ac:dyDescent="0.2">
      <c r="A123" s="16"/>
      <c r="B123" s="17"/>
      <c r="C123" s="18" t="s">
        <v>141</v>
      </c>
      <c r="D123" s="19"/>
      <c r="E123" s="61"/>
      <c r="F123" s="66"/>
      <c r="G123" s="20"/>
    </row>
    <row r="124" spans="1:7" ht="25.5" x14ac:dyDescent="0.2">
      <c r="A124" s="21"/>
      <c r="B124" s="22"/>
      <c r="C124" s="23" t="s">
        <v>142</v>
      </c>
      <c r="D124" s="24"/>
      <c r="E124" s="62"/>
      <c r="F124" s="67"/>
      <c r="G124" s="25"/>
    </row>
    <row r="125" spans="1:7" ht="12.75" x14ac:dyDescent="0.2">
      <c r="A125" s="21"/>
      <c r="B125" s="22"/>
      <c r="C125" s="23" t="s">
        <v>120</v>
      </c>
      <c r="D125" s="40"/>
      <c r="E125" s="63"/>
      <c r="F125" s="68">
        <v>0</v>
      </c>
      <c r="G125" s="28">
        <v>0</v>
      </c>
    </row>
    <row r="126" spans="1:7" ht="12.75" x14ac:dyDescent="0.2">
      <c r="A126" s="21"/>
      <c r="B126" s="22"/>
      <c r="C126" s="29"/>
      <c r="D126" s="22"/>
      <c r="E126" s="61"/>
      <c r="F126" s="66"/>
      <c r="G126" s="20"/>
    </row>
    <row r="127" spans="1:7" ht="25.5" x14ac:dyDescent="0.2">
      <c r="A127" s="21"/>
      <c r="B127" s="22"/>
      <c r="C127" s="23" t="s">
        <v>143</v>
      </c>
      <c r="D127" s="24"/>
      <c r="E127" s="62"/>
      <c r="F127" s="67"/>
      <c r="G127" s="25"/>
    </row>
    <row r="128" spans="1:7" ht="12.75" x14ac:dyDescent="0.2">
      <c r="A128" s="21"/>
      <c r="B128" s="22"/>
      <c r="C128" s="23" t="s">
        <v>120</v>
      </c>
      <c r="D128" s="40"/>
      <c r="E128" s="63"/>
      <c r="F128" s="68">
        <v>0</v>
      </c>
      <c r="G128" s="28">
        <v>0</v>
      </c>
    </row>
    <row r="129" spans="1:7" ht="12.75" x14ac:dyDescent="0.2">
      <c r="A129" s="21"/>
      <c r="B129" s="22"/>
      <c r="C129" s="29"/>
      <c r="D129" s="22"/>
      <c r="E129" s="61"/>
      <c r="F129" s="71"/>
      <c r="G129" s="42"/>
    </row>
    <row r="130" spans="1:7" ht="25.5" x14ac:dyDescent="0.2">
      <c r="A130" s="21"/>
      <c r="B130" s="22"/>
      <c r="C130" s="44" t="s">
        <v>144</v>
      </c>
      <c r="D130" s="22"/>
      <c r="E130" s="61"/>
      <c r="F130" s="150">
        <v>-387.42668112000001</v>
      </c>
      <c r="G130" s="151">
        <v>-1.4748039999999999E-3</v>
      </c>
    </row>
    <row r="131" spans="1:7" ht="12.75" x14ac:dyDescent="0.2">
      <c r="A131" s="21"/>
      <c r="B131" s="22"/>
      <c r="C131" s="45" t="s">
        <v>145</v>
      </c>
      <c r="D131" s="27"/>
      <c r="E131" s="63"/>
      <c r="F131" s="68">
        <v>262697.05168098002</v>
      </c>
      <c r="G131" s="28">
        <v>0.99999999700000042</v>
      </c>
    </row>
    <row r="133" spans="1:7" ht="12.75" x14ac:dyDescent="0.2">
      <c r="B133" s="156"/>
      <c r="C133" s="156"/>
      <c r="D133" s="156"/>
      <c r="E133" s="156"/>
      <c r="F133" s="156"/>
    </row>
    <row r="134" spans="1:7" ht="12.75" x14ac:dyDescent="0.2">
      <c r="B134" s="156"/>
      <c r="C134" s="156"/>
      <c r="D134" s="156"/>
      <c r="E134" s="156"/>
      <c r="F134" s="156"/>
    </row>
    <row r="136" spans="1:7" ht="12.75" x14ac:dyDescent="0.2">
      <c r="B136" s="51" t="s">
        <v>146</v>
      </c>
      <c r="C136" s="52"/>
      <c r="D136" s="53"/>
    </row>
    <row r="137" spans="1:7" ht="12.75" x14ac:dyDescent="0.2">
      <c r="B137" s="54" t="s">
        <v>147</v>
      </c>
      <c r="C137" s="55"/>
      <c r="D137" s="78" t="s">
        <v>148</v>
      </c>
    </row>
    <row r="138" spans="1:7" ht="12.75" x14ac:dyDescent="0.2">
      <c r="B138" s="54" t="s">
        <v>149</v>
      </c>
      <c r="C138" s="55"/>
      <c r="D138" s="78" t="s">
        <v>148</v>
      </c>
    </row>
    <row r="139" spans="1:7" ht="12.75" x14ac:dyDescent="0.2">
      <c r="B139" s="56" t="s">
        <v>150</v>
      </c>
      <c r="C139" s="55"/>
      <c r="D139" s="57"/>
    </row>
    <row r="140" spans="1:7" ht="25.5" customHeight="1" x14ac:dyDescent="0.2">
      <c r="B140" s="57"/>
      <c r="C140" s="47" t="s">
        <v>151</v>
      </c>
      <c r="D140" s="48" t="s">
        <v>152</v>
      </c>
    </row>
    <row r="141" spans="1:7" ht="12.75" customHeight="1" x14ac:dyDescent="0.2">
      <c r="B141" s="72" t="s">
        <v>153</v>
      </c>
      <c r="C141" s="73" t="s">
        <v>154</v>
      </c>
      <c r="D141" s="73" t="s">
        <v>155</v>
      </c>
    </row>
    <row r="142" spans="1:7" ht="12.75" x14ac:dyDescent="0.2">
      <c r="B142" s="57" t="s">
        <v>156</v>
      </c>
      <c r="C142" s="58">
        <v>45.470500000000001</v>
      </c>
      <c r="D142" s="58">
        <v>44.511699999999998</v>
      </c>
    </row>
    <row r="143" spans="1:7" ht="12.75" x14ac:dyDescent="0.2">
      <c r="B143" s="57" t="s">
        <v>157</v>
      </c>
      <c r="C143" s="58">
        <v>22.520399999999999</v>
      </c>
      <c r="D143" s="58">
        <v>21.542400000000001</v>
      </c>
    </row>
    <row r="144" spans="1:7" ht="12.75" x14ac:dyDescent="0.2">
      <c r="B144" s="57" t="s">
        <v>438</v>
      </c>
      <c r="C144" s="58">
        <v>36.519100000000002</v>
      </c>
      <c r="D144" s="58">
        <v>35.246299999999998</v>
      </c>
    </row>
    <row r="145" spans="2:4" ht="12.75" x14ac:dyDescent="0.2">
      <c r="B145" s="57" t="s">
        <v>158</v>
      </c>
      <c r="C145" s="58">
        <v>44.070999999999998</v>
      </c>
      <c r="D145" s="58">
        <v>43.113599999999998</v>
      </c>
    </row>
    <row r="146" spans="2:4" ht="12.75" x14ac:dyDescent="0.2">
      <c r="B146" s="57" t="s">
        <v>159</v>
      </c>
      <c r="C146" s="58">
        <v>21.6648</v>
      </c>
      <c r="D146" s="58">
        <v>20.691199999999998</v>
      </c>
    </row>
    <row r="148" spans="2:4" ht="12.75" x14ac:dyDescent="0.2">
      <c r="B148" s="142" t="s">
        <v>160</v>
      </c>
      <c r="C148" s="146"/>
    </row>
    <row r="149" spans="2:4" ht="24.75" customHeight="1" x14ac:dyDescent="0.2">
      <c r="B149" s="147" t="s">
        <v>439</v>
      </c>
      <c r="C149" s="149" t="s">
        <v>440</v>
      </c>
    </row>
    <row r="150" spans="2:4" ht="12.75" x14ac:dyDescent="0.2">
      <c r="B150" s="57" t="s">
        <v>157</v>
      </c>
      <c r="C150" s="148">
        <v>0.44270399999999999</v>
      </c>
    </row>
    <row r="151" spans="2:4" ht="12.75" x14ac:dyDescent="0.2">
      <c r="B151" s="57" t="s">
        <v>438</v>
      </c>
      <c r="C151" s="148">
        <v>0.44270399999999999</v>
      </c>
    </row>
    <row r="152" spans="2:4" ht="12.75" x14ac:dyDescent="0.2">
      <c r="B152" s="57" t="s">
        <v>159</v>
      </c>
      <c r="C152" s="148">
        <v>0.44270399999999999</v>
      </c>
    </row>
    <row r="153" spans="2:4" ht="15" x14ac:dyDescent="0.25">
      <c r="B153" s="79"/>
      <c r="C153" s="77"/>
      <c r="D153"/>
    </row>
    <row r="155" spans="2:4" ht="12.75" x14ac:dyDescent="0.2">
      <c r="B155" s="56" t="s">
        <v>161</v>
      </c>
      <c r="C155" s="55"/>
      <c r="D155" s="80" t="s">
        <v>148</v>
      </c>
    </row>
    <row r="156" spans="2:4" ht="12.75" x14ac:dyDescent="0.2">
      <c r="B156" s="56" t="s">
        <v>162</v>
      </c>
      <c r="C156" s="55"/>
      <c r="D156" s="80" t="s">
        <v>148</v>
      </c>
    </row>
    <row r="157" spans="2:4" ht="12.75" x14ac:dyDescent="0.2">
      <c r="B157" s="56" t="s">
        <v>163</v>
      </c>
      <c r="C157" s="55"/>
      <c r="D157" s="60">
        <v>2.069588183601263E-2</v>
      </c>
    </row>
    <row r="158" spans="2:4" ht="12.75" x14ac:dyDescent="0.2">
      <c r="B158" s="56" t="s">
        <v>164</v>
      </c>
      <c r="C158" s="55"/>
      <c r="D158" s="60" t="s">
        <v>148</v>
      </c>
    </row>
  </sheetData>
  <mergeCells count="5">
    <mergeCell ref="A1:G1"/>
    <mergeCell ref="A2:G2"/>
    <mergeCell ref="A3:G3"/>
    <mergeCell ref="B133:F133"/>
    <mergeCell ref="B134:F134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4"/>
  <sheetViews>
    <sheetView workbookViewId="0">
      <selection sqref="A1:G1"/>
    </sheetView>
  </sheetViews>
  <sheetFormatPr defaultRowHeight="15.95" customHeight="1" x14ac:dyDescent="0.2"/>
  <cols>
    <col min="1" max="1" width="5.7109375" style="46" customWidth="1"/>
    <col min="2" max="2" width="22.7109375" style="46" customWidth="1"/>
    <col min="3" max="3" width="25.7109375" style="46" customWidth="1"/>
    <col min="4" max="4" width="14.7109375" style="46" customWidth="1"/>
    <col min="5" max="10" width="13.7109375" style="46" customWidth="1"/>
    <col min="11" max="16384" width="9.140625" style="46"/>
  </cols>
  <sheetData>
    <row r="1" spans="1:7" ht="15" x14ac:dyDescent="0.2">
      <c r="A1" s="153" t="s">
        <v>0</v>
      </c>
      <c r="B1" s="154"/>
      <c r="C1" s="154"/>
      <c r="D1" s="154"/>
      <c r="E1" s="154"/>
      <c r="F1" s="154"/>
      <c r="G1" s="155"/>
    </row>
    <row r="2" spans="1:7" ht="15" x14ac:dyDescent="0.2">
      <c r="A2" s="153" t="s">
        <v>636</v>
      </c>
      <c r="B2" s="154"/>
      <c r="C2" s="154"/>
      <c r="D2" s="154"/>
      <c r="E2" s="154"/>
      <c r="F2" s="154"/>
      <c r="G2" s="155"/>
    </row>
    <row r="3" spans="1:7" ht="15" x14ac:dyDescent="0.2">
      <c r="A3" s="153" t="s">
        <v>1152</v>
      </c>
      <c r="B3" s="154"/>
      <c r="C3" s="154"/>
      <c r="D3" s="154"/>
      <c r="E3" s="154"/>
      <c r="F3" s="154"/>
      <c r="G3" s="155"/>
    </row>
    <row r="4" spans="1:7" ht="30" x14ac:dyDescent="0.2">
      <c r="A4" s="49" t="s">
        <v>2</v>
      </c>
      <c r="B4" s="49" t="s">
        <v>3</v>
      </c>
      <c r="C4" s="81" t="s">
        <v>4</v>
      </c>
      <c r="D4" s="50" t="s">
        <v>5</v>
      </c>
      <c r="E4" s="49" t="s">
        <v>6</v>
      </c>
      <c r="F4" s="49" t="s">
        <v>7</v>
      </c>
      <c r="G4" s="49" t="s">
        <v>8</v>
      </c>
    </row>
    <row r="5" spans="1:7" ht="12.75" x14ac:dyDescent="0.2">
      <c r="A5" s="16"/>
      <c r="B5" s="17"/>
      <c r="C5" s="18" t="s">
        <v>9</v>
      </c>
      <c r="D5" s="19"/>
      <c r="E5" s="61"/>
      <c r="F5" s="66"/>
      <c r="G5" s="20"/>
    </row>
    <row r="6" spans="1:7" ht="28.5" customHeight="1" x14ac:dyDescent="0.2">
      <c r="A6" s="21"/>
      <c r="B6" s="22"/>
      <c r="C6" s="23" t="s">
        <v>10</v>
      </c>
      <c r="D6" s="24"/>
      <c r="E6" s="62"/>
      <c r="F6" s="67"/>
      <c r="G6" s="25"/>
    </row>
    <row r="7" spans="1:7" ht="12.75" x14ac:dyDescent="0.2">
      <c r="A7" s="21">
        <v>1</v>
      </c>
      <c r="B7" s="22" t="s">
        <v>454</v>
      </c>
      <c r="C7" s="26" t="s">
        <v>455</v>
      </c>
      <c r="D7" s="17" t="s">
        <v>32</v>
      </c>
      <c r="E7" s="61">
        <v>2067</v>
      </c>
      <c r="F7" s="66">
        <v>27.586182000000001</v>
      </c>
      <c r="G7" s="20">
        <v>1.2231419E-2</v>
      </c>
    </row>
    <row r="8" spans="1:7" ht="12.75" x14ac:dyDescent="0.2">
      <c r="A8" s="21">
        <v>2</v>
      </c>
      <c r="B8" s="22" t="s">
        <v>450</v>
      </c>
      <c r="C8" s="26" t="s">
        <v>451</v>
      </c>
      <c r="D8" s="17" t="s">
        <v>68</v>
      </c>
      <c r="E8" s="61">
        <v>2942</v>
      </c>
      <c r="F8" s="66">
        <v>27.153189000000001</v>
      </c>
      <c r="G8" s="20">
        <v>1.2039434999999999E-2</v>
      </c>
    </row>
    <row r="9" spans="1:7" ht="12.75" x14ac:dyDescent="0.2">
      <c r="A9" s="21">
        <v>3</v>
      </c>
      <c r="B9" s="22" t="s">
        <v>606</v>
      </c>
      <c r="C9" s="26" t="s">
        <v>607</v>
      </c>
      <c r="D9" s="17" t="s">
        <v>172</v>
      </c>
      <c r="E9" s="61">
        <v>2340</v>
      </c>
      <c r="F9" s="66">
        <v>27.08784</v>
      </c>
      <c r="G9" s="20">
        <v>1.2010460000000001E-2</v>
      </c>
    </row>
    <row r="10" spans="1:7" ht="12.75" x14ac:dyDescent="0.2">
      <c r="A10" s="21">
        <v>4</v>
      </c>
      <c r="B10" s="22" t="s">
        <v>444</v>
      </c>
      <c r="C10" s="26" t="s">
        <v>445</v>
      </c>
      <c r="D10" s="17" t="s">
        <v>187</v>
      </c>
      <c r="E10" s="61">
        <v>1514</v>
      </c>
      <c r="F10" s="66">
        <v>26.359497000000001</v>
      </c>
      <c r="G10" s="20">
        <v>1.168752E-2</v>
      </c>
    </row>
    <row r="11" spans="1:7" ht="25.5" x14ac:dyDescent="0.2">
      <c r="A11" s="21">
        <v>5</v>
      </c>
      <c r="B11" s="22" t="s">
        <v>464</v>
      </c>
      <c r="C11" s="26" t="s">
        <v>465</v>
      </c>
      <c r="D11" s="17" t="s">
        <v>35</v>
      </c>
      <c r="E11" s="61">
        <v>1626</v>
      </c>
      <c r="F11" s="66">
        <v>26.202176999999999</v>
      </c>
      <c r="G11" s="20">
        <v>1.1617766E-2</v>
      </c>
    </row>
    <row r="12" spans="1:7" ht="25.5" x14ac:dyDescent="0.2">
      <c r="A12" s="21">
        <v>6</v>
      </c>
      <c r="B12" s="22" t="s">
        <v>637</v>
      </c>
      <c r="C12" s="26" t="s">
        <v>638</v>
      </c>
      <c r="D12" s="17" t="s">
        <v>217</v>
      </c>
      <c r="E12" s="61">
        <v>1027</v>
      </c>
      <c r="F12" s="66">
        <v>26.156663000000002</v>
      </c>
      <c r="G12" s="20">
        <v>1.1597586E-2</v>
      </c>
    </row>
    <row r="13" spans="1:7" ht="25.5" x14ac:dyDescent="0.2">
      <c r="A13" s="21">
        <v>7</v>
      </c>
      <c r="B13" s="22" t="s">
        <v>594</v>
      </c>
      <c r="C13" s="26" t="s">
        <v>595</v>
      </c>
      <c r="D13" s="17" t="s">
        <v>35</v>
      </c>
      <c r="E13" s="61">
        <v>2055</v>
      </c>
      <c r="F13" s="66">
        <v>25.886835000000001</v>
      </c>
      <c r="G13" s="20">
        <v>1.1477947E-2</v>
      </c>
    </row>
    <row r="14" spans="1:7" ht="25.5" x14ac:dyDescent="0.2">
      <c r="A14" s="21">
        <v>8</v>
      </c>
      <c r="B14" s="22" t="s">
        <v>590</v>
      </c>
      <c r="C14" s="26" t="s">
        <v>591</v>
      </c>
      <c r="D14" s="17" t="s">
        <v>35</v>
      </c>
      <c r="E14" s="61">
        <v>436</v>
      </c>
      <c r="F14" s="66">
        <v>25.828422</v>
      </c>
      <c r="G14" s="20">
        <v>1.1452047E-2</v>
      </c>
    </row>
    <row r="15" spans="1:7" ht="12.75" x14ac:dyDescent="0.2">
      <c r="A15" s="21">
        <v>9</v>
      </c>
      <c r="B15" s="22" t="s">
        <v>639</v>
      </c>
      <c r="C15" s="26" t="s">
        <v>640</v>
      </c>
      <c r="D15" s="17" t="s">
        <v>343</v>
      </c>
      <c r="E15" s="61">
        <v>1635</v>
      </c>
      <c r="F15" s="66">
        <v>25.704652500000002</v>
      </c>
      <c r="G15" s="20">
        <v>1.1397169E-2</v>
      </c>
    </row>
    <row r="16" spans="1:7" ht="12.75" x14ac:dyDescent="0.2">
      <c r="A16" s="21">
        <v>10</v>
      </c>
      <c r="B16" s="22" t="s">
        <v>452</v>
      </c>
      <c r="C16" s="26" t="s">
        <v>453</v>
      </c>
      <c r="D16" s="17" t="s">
        <v>178</v>
      </c>
      <c r="E16" s="61">
        <v>1215</v>
      </c>
      <c r="F16" s="66">
        <v>25.635285</v>
      </c>
      <c r="G16" s="20">
        <v>1.1366411999999999E-2</v>
      </c>
    </row>
    <row r="17" spans="1:7" ht="25.5" x14ac:dyDescent="0.2">
      <c r="A17" s="21">
        <v>11</v>
      </c>
      <c r="B17" s="22" t="s">
        <v>600</v>
      </c>
      <c r="C17" s="26" t="s">
        <v>601</v>
      </c>
      <c r="D17" s="17" t="s">
        <v>35</v>
      </c>
      <c r="E17" s="61">
        <v>6635</v>
      </c>
      <c r="F17" s="66">
        <v>25.431954999999999</v>
      </c>
      <c r="G17" s="20">
        <v>1.1276258000000001E-2</v>
      </c>
    </row>
    <row r="18" spans="1:7" ht="25.5" x14ac:dyDescent="0.2">
      <c r="A18" s="21">
        <v>12</v>
      </c>
      <c r="B18" s="22" t="s">
        <v>592</v>
      </c>
      <c r="C18" s="26" t="s">
        <v>593</v>
      </c>
      <c r="D18" s="17" t="s">
        <v>35</v>
      </c>
      <c r="E18" s="61">
        <v>1940</v>
      </c>
      <c r="F18" s="66">
        <v>25.310210000000001</v>
      </c>
      <c r="G18" s="20">
        <v>1.1222276999999999E-2</v>
      </c>
    </row>
    <row r="19" spans="1:7" ht="12.75" x14ac:dyDescent="0.2">
      <c r="A19" s="21">
        <v>13</v>
      </c>
      <c r="B19" s="22" t="s">
        <v>641</v>
      </c>
      <c r="C19" s="26" t="s">
        <v>642</v>
      </c>
      <c r="D19" s="17" t="s">
        <v>32</v>
      </c>
      <c r="E19" s="61">
        <v>7196</v>
      </c>
      <c r="F19" s="66">
        <v>24.912552000000002</v>
      </c>
      <c r="G19" s="20">
        <v>1.1045960000000001E-2</v>
      </c>
    </row>
    <row r="20" spans="1:7" ht="12.75" x14ac:dyDescent="0.2">
      <c r="A20" s="21">
        <v>14</v>
      </c>
      <c r="B20" s="22" t="s">
        <v>562</v>
      </c>
      <c r="C20" s="26" t="s">
        <v>563</v>
      </c>
      <c r="D20" s="17" t="s">
        <v>178</v>
      </c>
      <c r="E20" s="61">
        <v>412</v>
      </c>
      <c r="F20" s="66">
        <v>24.894069999999999</v>
      </c>
      <c r="G20" s="20">
        <v>1.1037765E-2</v>
      </c>
    </row>
    <row r="21" spans="1:7" ht="12.75" x14ac:dyDescent="0.2">
      <c r="A21" s="21">
        <v>15</v>
      </c>
      <c r="B21" s="22" t="s">
        <v>30</v>
      </c>
      <c r="C21" s="26" t="s">
        <v>31</v>
      </c>
      <c r="D21" s="17" t="s">
        <v>32</v>
      </c>
      <c r="E21" s="61">
        <v>1151</v>
      </c>
      <c r="F21" s="66">
        <v>24.625069499999999</v>
      </c>
      <c r="G21" s="20">
        <v>1.0918493E-2</v>
      </c>
    </row>
    <row r="22" spans="1:7" ht="12.75" x14ac:dyDescent="0.2">
      <c r="A22" s="21">
        <v>16</v>
      </c>
      <c r="B22" s="22" t="s">
        <v>643</v>
      </c>
      <c r="C22" s="26" t="s">
        <v>644</v>
      </c>
      <c r="D22" s="17" t="s">
        <v>25</v>
      </c>
      <c r="E22" s="61">
        <v>7394</v>
      </c>
      <c r="F22" s="66">
        <v>24.540686000000001</v>
      </c>
      <c r="G22" s="20">
        <v>1.0881079E-2</v>
      </c>
    </row>
    <row r="23" spans="1:7" ht="12.75" x14ac:dyDescent="0.2">
      <c r="A23" s="21">
        <v>17</v>
      </c>
      <c r="B23" s="22" t="s">
        <v>645</v>
      </c>
      <c r="C23" s="26" t="s">
        <v>646</v>
      </c>
      <c r="D23" s="17" t="s">
        <v>217</v>
      </c>
      <c r="E23" s="61">
        <v>1734</v>
      </c>
      <c r="F23" s="66">
        <v>24.47541</v>
      </c>
      <c r="G23" s="20">
        <v>1.0852136E-2</v>
      </c>
    </row>
    <row r="24" spans="1:7" ht="12.75" x14ac:dyDescent="0.2">
      <c r="A24" s="21">
        <v>18</v>
      </c>
      <c r="B24" s="22" t="s">
        <v>514</v>
      </c>
      <c r="C24" s="26" t="s">
        <v>515</v>
      </c>
      <c r="D24" s="17" t="s">
        <v>187</v>
      </c>
      <c r="E24" s="61">
        <v>3414</v>
      </c>
      <c r="F24" s="66">
        <v>24.319628999999999</v>
      </c>
      <c r="G24" s="20">
        <v>1.0783064E-2</v>
      </c>
    </row>
    <row r="25" spans="1:7" ht="25.5" x14ac:dyDescent="0.2">
      <c r="A25" s="21">
        <v>19</v>
      </c>
      <c r="B25" s="22" t="s">
        <v>647</v>
      </c>
      <c r="C25" s="26" t="s">
        <v>648</v>
      </c>
      <c r="D25" s="17" t="s">
        <v>74</v>
      </c>
      <c r="E25" s="61">
        <v>4423</v>
      </c>
      <c r="F25" s="66">
        <v>24.067754499999999</v>
      </c>
      <c r="G25" s="20">
        <v>1.0671386E-2</v>
      </c>
    </row>
    <row r="26" spans="1:7" ht="25.5" x14ac:dyDescent="0.2">
      <c r="A26" s="21">
        <v>20</v>
      </c>
      <c r="B26" s="22" t="s">
        <v>649</v>
      </c>
      <c r="C26" s="26" t="s">
        <v>650</v>
      </c>
      <c r="D26" s="17" t="s">
        <v>65</v>
      </c>
      <c r="E26" s="61">
        <v>1739</v>
      </c>
      <c r="F26" s="66">
        <v>23.981679499999998</v>
      </c>
      <c r="G26" s="20">
        <v>1.0633221E-2</v>
      </c>
    </row>
    <row r="27" spans="1:7" ht="25.5" x14ac:dyDescent="0.2">
      <c r="A27" s="21">
        <v>21</v>
      </c>
      <c r="B27" s="22" t="s">
        <v>651</v>
      </c>
      <c r="C27" s="26" t="s">
        <v>652</v>
      </c>
      <c r="D27" s="17" t="s">
        <v>65</v>
      </c>
      <c r="E27" s="61">
        <v>6103</v>
      </c>
      <c r="F27" s="66">
        <v>23.932914499999999</v>
      </c>
      <c r="G27" s="20">
        <v>1.0611598999999999E-2</v>
      </c>
    </row>
    <row r="28" spans="1:7" ht="25.5" x14ac:dyDescent="0.2">
      <c r="A28" s="21">
        <v>22</v>
      </c>
      <c r="B28" s="22" t="s">
        <v>653</v>
      </c>
      <c r="C28" s="26" t="s">
        <v>654</v>
      </c>
      <c r="D28" s="17" t="s">
        <v>424</v>
      </c>
      <c r="E28" s="61">
        <v>10123</v>
      </c>
      <c r="F28" s="66">
        <v>23.708065999999999</v>
      </c>
      <c r="G28" s="20">
        <v>1.0511904000000001E-2</v>
      </c>
    </row>
    <row r="29" spans="1:7" ht="12.75" x14ac:dyDescent="0.2">
      <c r="A29" s="21">
        <v>23</v>
      </c>
      <c r="B29" s="22" t="s">
        <v>490</v>
      </c>
      <c r="C29" s="26" t="s">
        <v>491</v>
      </c>
      <c r="D29" s="17" t="s">
        <v>32</v>
      </c>
      <c r="E29" s="61">
        <v>1211</v>
      </c>
      <c r="F29" s="66">
        <v>23.6804995</v>
      </c>
      <c r="G29" s="20">
        <v>1.0499681E-2</v>
      </c>
    </row>
    <row r="30" spans="1:7" ht="25.5" x14ac:dyDescent="0.2">
      <c r="A30" s="21">
        <v>24</v>
      </c>
      <c r="B30" s="22" t="s">
        <v>412</v>
      </c>
      <c r="C30" s="26" t="s">
        <v>413</v>
      </c>
      <c r="D30" s="17" t="s">
        <v>35</v>
      </c>
      <c r="E30" s="61">
        <v>360</v>
      </c>
      <c r="F30" s="66">
        <v>23.673960000000001</v>
      </c>
      <c r="G30" s="20">
        <v>1.0496782E-2</v>
      </c>
    </row>
    <row r="31" spans="1:7" ht="25.5" x14ac:dyDescent="0.2">
      <c r="A31" s="21">
        <v>25</v>
      </c>
      <c r="B31" s="22" t="s">
        <v>402</v>
      </c>
      <c r="C31" s="26" t="s">
        <v>403</v>
      </c>
      <c r="D31" s="17" t="s">
        <v>208</v>
      </c>
      <c r="E31" s="61">
        <v>2578</v>
      </c>
      <c r="F31" s="66">
        <v>23.655728</v>
      </c>
      <c r="G31" s="20">
        <v>1.0488697999999999E-2</v>
      </c>
    </row>
    <row r="32" spans="1:7" ht="12.75" x14ac:dyDescent="0.2">
      <c r="A32" s="21">
        <v>26</v>
      </c>
      <c r="B32" s="22" t="s">
        <v>518</v>
      </c>
      <c r="C32" s="26" t="s">
        <v>519</v>
      </c>
      <c r="D32" s="17" t="s">
        <v>360</v>
      </c>
      <c r="E32" s="61">
        <v>6731</v>
      </c>
      <c r="F32" s="66">
        <v>23.619078999999999</v>
      </c>
      <c r="G32" s="20">
        <v>1.0472448000000001E-2</v>
      </c>
    </row>
    <row r="33" spans="1:7" ht="25.5" x14ac:dyDescent="0.2">
      <c r="A33" s="21">
        <v>27</v>
      </c>
      <c r="B33" s="22" t="s">
        <v>655</v>
      </c>
      <c r="C33" s="26" t="s">
        <v>656</v>
      </c>
      <c r="D33" s="17" t="s">
        <v>22</v>
      </c>
      <c r="E33" s="61">
        <v>11196</v>
      </c>
      <c r="F33" s="66">
        <v>23.450022000000001</v>
      </c>
      <c r="G33" s="20">
        <v>1.0397490000000001E-2</v>
      </c>
    </row>
    <row r="34" spans="1:7" ht="12.75" x14ac:dyDescent="0.2">
      <c r="A34" s="21">
        <v>28</v>
      </c>
      <c r="B34" s="22" t="s">
        <v>468</v>
      </c>
      <c r="C34" s="26" t="s">
        <v>469</v>
      </c>
      <c r="D34" s="17" t="s">
        <v>32</v>
      </c>
      <c r="E34" s="61">
        <v>4294</v>
      </c>
      <c r="F34" s="66">
        <v>23.440946</v>
      </c>
      <c r="G34" s="20">
        <v>1.0393466000000001E-2</v>
      </c>
    </row>
    <row r="35" spans="1:7" ht="12.75" x14ac:dyDescent="0.2">
      <c r="A35" s="21">
        <v>29</v>
      </c>
      <c r="B35" s="22" t="s">
        <v>657</v>
      </c>
      <c r="C35" s="26" t="s">
        <v>658</v>
      </c>
      <c r="D35" s="17" t="s">
        <v>68</v>
      </c>
      <c r="E35" s="61">
        <v>76</v>
      </c>
      <c r="F35" s="66">
        <v>23.393294000000001</v>
      </c>
      <c r="G35" s="20">
        <v>1.0372337000000001E-2</v>
      </c>
    </row>
    <row r="36" spans="1:7" ht="25.5" x14ac:dyDescent="0.2">
      <c r="A36" s="21">
        <v>30</v>
      </c>
      <c r="B36" s="22" t="s">
        <v>659</v>
      </c>
      <c r="C36" s="26" t="s">
        <v>660</v>
      </c>
      <c r="D36" s="17" t="s">
        <v>178</v>
      </c>
      <c r="E36" s="61">
        <v>5523</v>
      </c>
      <c r="F36" s="66">
        <v>23.334675000000001</v>
      </c>
      <c r="G36" s="20">
        <v>1.0346345999999999E-2</v>
      </c>
    </row>
    <row r="37" spans="1:7" ht="12.75" x14ac:dyDescent="0.2">
      <c r="A37" s="21">
        <v>31</v>
      </c>
      <c r="B37" s="22" t="s">
        <v>448</v>
      </c>
      <c r="C37" s="26" t="s">
        <v>449</v>
      </c>
      <c r="D37" s="17" t="s">
        <v>187</v>
      </c>
      <c r="E37" s="61">
        <v>1893</v>
      </c>
      <c r="F37" s="66">
        <v>23.317974</v>
      </c>
      <c r="G37" s="20">
        <v>1.0338941000000001E-2</v>
      </c>
    </row>
    <row r="38" spans="1:7" ht="12.75" x14ac:dyDescent="0.2">
      <c r="A38" s="21">
        <v>32</v>
      </c>
      <c r="B38" s="22" t="s">
        <v>541</v>
      </c>
      <c r="C38" s="26" t="s">
        <v>542</v>
      </c>
      <c r="D38" s="17" t="s">
        <v>295</v>
      </c>
      <c r="E38" s="61">
        <v>7866</v>
      </c>
      <c r="F38" s="66">
        <v>23.303025000000002</v>
      </c>
      <c r="G38" s="20">
        <v>1.0332312999999999E-2</v>
      </c>
    </row>
    <row r="39" spans="1:7" ht="12.75" x14ac:dyDescent="0.2">
      <c r="A39" s="21">
        <v>33</v>
      </c>
      <c r="B39" s="22" t="s">
        <v>116</v>
      </c>
      <c r="C39" s="26" t="s">
        <v>117</v>
      </c>
      <c r="D39" s="17" t="s">
        <v>32</v>
      </c>
      <c r="E39" s="61">
        <v>8641</v>
      </c>
      <c r="F39" s="66">
        <v>23.291815499999998</v>
      </c>
      <c r="G39" s="20">
        <v>1.0327342999999999E-2</v>
      </c>
    </row>
    <row r="40" spans="1:7" ht="12.75" x14ac:dyDescent="0.2">
      <c r="A40" s="21">
        <v>34</v>
      </c>
      <c r="B40" s="22" t="s">
        <v>661</v>
      </c>
      <c r="C40" s="26" t="s">
        <v>662</v>
      </c>
      <c r="D40" s="17" t="s">
        <v>25</v>
      </c>
      <c r="E40" s="61">
        <v>30352</v>
      </c>
      <c r="F40" s="66">
        <v>23.052344000000002</v>
      </c>
      <c r="G40" s="20">
        <v>1.0221164E-2</v>
      </c>
    </row>
    <row r="41" spans="1:7" ht="25.5" x14ac:dyDescent="0.2">
      <c r="A41" s="21">
        <v>35</v>
      </c>
      <c r="B41" s="22" t="s">
        <v>663</v>
      </c>
      <c r="C41" s="26" t="s">
        <v>664</v>
      </c>
      <c r="D41" s="17" t="s">
        <v>35</v>
      </c>
      <c r="E41" s="61">
        <v>688</v>
      </c>
      <c r="F41" s="66">
        <v>23.003968</v>
      </c>
      <c r="G41" s="20">
        <v>1.0199714E-2</v>
      </c>
    </row>
    <row r="42" spans="1:7" ht="25.5" x14ac:dyDescent="0.2">
      <c r="A42" s="21">
        <v>36</v>
      </c>
      <c r="B42" s="22" t="s">
        <v>488</v>
      </c>
      <c r="C42" s="26" t="s">
        <v>489</v>
      </c>
      <c r="D42" s="17" t="s">
        <v>35</v>
      </c>
      <c r="E42" s="61">
        <v>8407</v>
      </c>
      <c r="F42" s="66">
        <v>22.837615499999998</v>
      </c>
      <c r="G42" s="20">
        <v>1.0125955000000001E-2</v>
      </c>
    </row>
    <row r="43" spans="1:7" ht="25.5" x14ac:dyDescent="0.2">
      <c r="A43" s="21">
        <v>37</v>
      </c>
      <c r="B43" s="22" t="s">
        <v>665</v>
      </c>
      <c r="C43" s="26" t="s">
        <v>666</v>
      </c>
      <c r="D43" s="17" t="s">
        <v>187</v>
      </c>
      <c r="E43" s="61">
        <v>579</v>
      </c>
      <c r="F43" s="66">
        <v>22.829391000000001</v>
      </c>
      <c r="G43" s="20">
        <v>1.0122308999999999E-2</v>
      </c>
    </row>
    <row r="44" spans="1:7" ht="25.5" x14ac:dyDescent="0.2">
      <c r="A44" s="21">
        <v>38</v>
      </c>
      <c r="B44" s="22" t="s">
        <v>14</v>
      </c>
      <c r="C44" s="26" t="s">
        <v>15</v>
      </c>
      <c r="D44" s="17" t="s">
        <v>16</v>
      </c>
      <c r="E44" s="61">
        <v>1661</v>
      </c>
      <c r="F44" s="66">
        <v>22.762343999999999</v>
      </c>
      <c r="G44" s="20">
        <v>1.0092581E-2</v>
      </c>
    </row>
    <row r="45" spans="1:7" ht="25.5" x14ac:dyDescent="0.2">
      <c r="A45" s="21">
        <v>39</v>
      </c>
      <c r="B45" s="22" t="s">
        <v>598</v>
      </c>
      <c r="C45" s="26" t="s">
        <v>599</v>
      </c>
      <c r="D45" s="17" t="s">
        <v>35</v>
      </c>
      <c r="E45" s="61">
        <v>1995</v>
      </c>
      <c r="F45" s="66">
        <v>22.726042499999998</v>
      </c>
      <c r="G45" s="20">
        <v>1.0076485E-2</v>
      </c>
    </row>
    <row r="46" spans="1:7" ht="12.75" x14ac:dyDescent="0.2">
      <c r="A46" s="21">
        <v>40</v>
      </c>
      <c r="B46" s="22" t="s">
        <v>404</v>
      </c>
      <c r="C46" s="26" t="s">
        <v>405</v>
      </c>
      <c r="D46" s="17" t="s">
        <v>175</v>
      </c>
      <c r="E46" s="61">
        <v>30</v>
      </c>
      <c r="F46" s="66">
        <v>22.720215</v>
      </c>
      <c r="G46" s="20">
        <v>1.0073901E-2</v>
      </c>
    </row>
    <row r="47" spans="1:7" ht="25.5" x14ac:dyDescent="0.2">
      <c r="A47" s="21">
        <v>41</v>
      </c>
      <c r="B47" s="22" t="s">
        <v>60</v>
      </c>
      <c r="C47" s="26" t="s">
        <v>61</v>
      </c>
      <c r="D47" s="17" t="s">
        <v>62</v>
      </c>
      <c r="E47" s="61">
        <v>2447</v>
      </c>
      <c r="F47" s="66">
        <v>22.545434499999999</v>
      </c>
      <c r="G47" s="20">
        <v>9.9964049999999999E-3</v>
      </c>
    </row>
    <row r="48" spans="1:7" ht="12.75" x14ac:dyDescent="0.2">
      <c r="A48" s="21">
        <v>42</v>
      </c>
      <c r="B48" s="22" t="s">
        <v>667</v>
      </c>
      <c r="C48" s="26" t="s">
        <v>668</v>
      </c>
      <c r="D48" s="17" t="s">
        <v>217</v>
      </c>
      <c r="E48" s="61">
        <v>2925</v>
      </c>
      <c r="F48" s="66">
        <v>22.5327375</v>
      </c>
      <c r="G48" s="20">
        <v>9.9907759999999998E-3</v>
      </c>
    </row>
    <row r="49" spans="1:7" ht="12.75" x14ac:dyDescent="0.2">
      <c r="A49" s="21">
        <v>43</v>
      </c>
      <c r="B49" s="22" t="s">
        <v>47</v>
      </c>
      <c r="C49" s="26" t="s">
        <v>48</v>
      </c>
      <c r="D49" s="17" t="s">
        <v>19</v>
      </c>
      <c r="E49" s="61">
        <v>133</v>
      </c>
      <c r="F49" s="66">
        <v>22.451198000000002</v>
      </c>
      <c r="G49" s="20">
        <v>9.9546219999999998E-3</v>
      </c>
    </row>
    <row r="50" spans="1:7" ht="12.75" x14ac:dyDescent="0.2">
      <c r="A50" s="21">
        <v>44</v>
      </c>
      <c r="B50" s="22" t="s">
        <v>669</v>
      </c>
      <c r="C50" s="26" t="s">
        <v>670</v>
      </c>
      <c r="D50" s="17" t="s">
        <v>51</v>
      </c>
      <c r="E50" s="61">
        <v>10679</v>
      </c>
      <c r="F50" s="66">
        <v>22.415220999999999</v>
      </c>
      <c r="G50" s="20">
        <v>9.9386700000000001E-3</v>
      </c>
    </row>
    <row r="51" spans="1:7" ht="12.75" x14ac:dyDescent="0.2">
      <c r="A51" s="21">
        <v>45</v>
      </c>
      <c r="B51" s="22" t="s">
        <v>442</v>
      </c>
      <c r="C51" s="26" t="s">
        <v>443</v>
      </c>
      <c r="D51" s="17" t="s">
        <v>32</v>
      </c>
      <c r="E51" s="61">
        <v>7774</v>
      </c>
      <c r="F51" s="66">
        <v>22.218091999999999</v>
      </c>
      <c r="G51" s="20">
        <v>9.8512649999999997E-3</v>
      </c>
    </row>
    <row r="52" spans="1:7" ht="12.75" x14ac:dyDescent="0.2">
      <c r="A52" s="21">
        <v>46</v>
      </c>
      <c r="B52" s="22" t="s">
        <v>66</v>
      </c>
      <c r="C52" s="26" t="s">
        <v>67</v>
      </c>
      <c r="D52" s="17" t="s">
        <v>68</v>
      </c>
      <c r="E52" s="61">
        <v>14994</v>
      </c>
      <c r="F52" s="66">
        <v>22.198616999999999</v>
      </c>
      <c r="G52" s="20">
        <v>9.8426299999999998E-3</v>
      </c>
    </row>
    <row r="53" spans="1:7" ht="25.5" x14ac:dyDescent="0.2">
      <c r="A53" s="21">
        <v>47</v>
      </c>
      <c r="B53" s="22" t="s">
        <v>416</v>
      </c>
      <c r="C53" s="26" t="s">
        <v>417</v>
      </c>
      <c r="D53" s="17" t="s">
        <v>40</v>
      </c>
      <c r="E53" s="61">
        <v>3158</v>
      </c>
      <c r="F53" s="66">
        <v>22.148633</v>
      </c>
      <c r="G53" s="20">
        <v>9.8204680000000006E-3</v>
      </c>
    </row>
    <row r="54" spans="1:7" ht="25.5" x14ac:dyDescent="0.2">
      <c r="A54" s="21">
        <v>48</v>
      </c>
      <c r="B54" s="22" t="s">
        <v>52</v>
      </c>
      <c r="C54" s="26" t="s">
        <v>53</v>
      </c>
      <c r="D54" s="17" t="s">
        <v>13</v>
      </c>
      <c r="E54" s="61">
        <v>26387</v>
      </c>
      <c r="F54" s="66">
        <v>22.072725500000001</v>
      </c>
      <c r="G54" s="20">
        <v>9.7868109999999994E-3</v>
      </c>
    </row>
    <row r="55" spans="1:7" ht="12.75" x14ac:dyDescent="0.2">
      <c r="A55" s="21">
        <v>49</v>
      </c>
      <c r="B55" s="22" t="s">
        <v>671</v>
      </c>
      <c r="C55" s="26" t="s">
        <v>672</v>
      </c>
      <c r="D55" s="17" t="s">
        <v>175</v>
      </c>
      <c r="E55" s="61">
        <v>120</v>
      </c>
      <c r="F55" s="66">
        <v>22.041</v>
      </c>
      <c r="G55" s="20">
        <v>9.7727449999999993E-3</v>
      </c>
    </row>
    <row r="56" spans="1:7" ht="12.75" x14ac:dyDescent="0.2">
      <c r="A56" s="21">
        <v>50</v>
      </c>
      <c r="B56" s="22" t="s">
        <v>673</v>
      </c>
      <c r="C56" s="26" t="s">
        <v>674</v>
      </c>
      <c r="D56" s="17" t="s">
        <v>22</v>
      </c>
      <c r="E56" s="61">
        <v>27045</v>
      </c>
      <c r="F56" s="66">
        <v>21.987584999999999</v>
      </c>
      <c r="G56" s="20">
        <v>9.7490609999999998E-3</v>
      </c>
    </row>
    <row r="57" spans="1:7" ht="12.75" x14ac:dyDescent="0.2">
      <c r="A57" s="21">
        <v>51</v>
      </c>
      <c r="B57" s="22" t="s">
        <v>675</v>
      </c>
      <c r="C57" s="26" t="s">
        <v>676</v>
      </c>
      <c r="D57" s="17" t="s">
        <v>25</v>
      </c>
      <c r="E57" s="61">
        <v>3816</v>
      </c>
      <c r="F57" s="66">
        <v>21.966804</v>
      </c>
      <c r="G57" s="20">
        <v>9.7398469999999994E-3</v>
      </c>
    </row>
    <row r="58" spans="1:7" ht="25.5" x14ac:dyDescent="0.2">
      <c r="A58" s="21">
        <v>52</v>
      </c>
      <c r="B58" s="22" t="s">
        <v>677</v>
      </c>
      <c r="C58" s="26" t="s">
        <v>678</v>
      </c>
      <c r="D58" s="17" t="s">
        <v>178</v>
      </c>
      <c r="E58" s="61">
        <v>1506</v>
      </c>
      <c r="F58" s="66">
        <v>21.901758000000001</v>
      </c>
      <c r="G58" s="20">
        <v>9.7110059999999995E-3</v>
      </c>
    </row>
    <row r="59" spans="1:7" ht="25.5" x14ac:dyDescent="0.2">
      <c r="A59" s="21">
        <v>53</v>
      </c>
      <c r="B59" s="22" t="s">
        <v>446</v>
      </c>
      <c r="C59" s="26" t="s">
        <v>447</v>
      </c>
      <c r="D59" s="17" t="s">
        <v>178</v>
      </c>
      <c r="E59" s="61">
        <v>1194</v>
      </c>
      <c r="F59" s="66">
        <v>21.886019999999998</v>
      </c>
      <c r="G59" s="20">
        <v>9.704028E-3</v>
      </c>
    </row>
    <row r="60" spans="1:7" ht="25.5" x14ac:dyDescent="0.2">
      <c r="A60" s="21">
        <v>54</v>
      </c>
      <c r="B60" s="22" t="s">
        <v>524</v>
      </c>
      <c r="C60" s="26" t="s">
        <v>525</v>
      </c>
      <c r="D60" s="17" t="s">
        <v>62</v>
      </c>
      <c r="E60" s="61">
        <v>12549</v>
      </c>
      <c r="F60" s="66">
        <v>21.847809000000002</v>
      </c>
      <c r="G60" s="20">
        <v>9.6870859999999993E-3</v>
      </c>
    </row>
    <row r="61" spans="1:7" ht="12.75" x14ac:dyDescent="0.2">
      <c r="A61" s="21">
        <v>55</v>
      </c>
      <c r="B61" s="22" t="s">
        <v>679</v>
      </c>
      <c r="C61" s="26" t="s">
        <v>680</v>
      </c>
      <c r="D61" s="17" t="s">
        <v>217</v>
      </c>
      <c r="E61" s="61">
        <v>4065</v>
      </c>
      <c r="F61" s="66">
        <v>21.786367500000001</v>
      </c>
      <c r="G61" s="20">
        <v>9.6598429999999996E-3</v>
      </c>
    </row>
    <row r="62" spans="1:7" ht="12.75" x14ac:dyDescent="0.2">
      <c r="A62" s="21">
        <v>56</v>
      </c>
      <c r="B62" s="22" t="s">
        <v>507</v>
      </c>
      <c r="C62" s="26" t="s">
        <v>508</v>
      </c>
      <c r="D62" s="17" t="s">
        <v>68</v>
      </c>
      <c r="E62" s="61">
        <v>614</v>
      </c>
      <c r="F62" s="66">
        <v>21.765685999999999</v>
      </c>
      <c r="G62" s="20">
        <v>9.6506730000000002E-3</v>
      </c>
    </row>
    <row r="63" spans="1:7" ht="25.5" x14ac:dyDescent="0.2">
      <c r="A63" s="21">
        <v>57</v>
      </c>
      <c r="B63" s="22" t="s">
        <v>681</v>
      </c>
      <c r="C63" s="26" t="s">
        <v>682</v>
      </c>
      <c r="D63" s="17" t="s">
        <v>683</v>
      </c>
      <c r="E63" s="61">
        <v>12234</v>
      </c>
      <c r="F63" s="66">
        <v>21.764285999999998</v>
      </c>
      <c r="G63" s="20">
        <v>9.6500530000000004E-3</v>
      </c>
    </row>
    <row r="64" spans="1:7" ht="12.75" x14ac:dyDescent="0.2">
      <c r="A64" s="21">
        <v>58</v>
      </c>
      <c r="B64" s="22" t="s">
        <v>684</v>
      </c>
      <c r="C64" s="26" t="s">
        <v>685</v>
      </c>
      <c r="D64" s="17" t="s">
        <v>683</v>
      </c>
      <c r="E64" s="61">
        <v>10052</v>
      </c>
      <c r="F64" s="66">
        <v>21.697241999999999</v>
      </c>
      <c r="G64" s="20">
        <v>9.6203260000000002E-3</v>
      </c>
    </row>
    <row r="65" spans="1:7" ht="12.75" x14ac:dyDescent="0.2">
      <c r="A65" s="21">
        <v>59</v>
      </c>
      <c r="B65" s="22" t="s">
        <v>568</v>
      </c>
      <c r="C65" s="26" t="s">
        <v>569</v>
      </c>
      <c r="D65" s="17" t="s">
        <v>217</v>
      </c>
      <c r="E65" s="61">
        <v>3887</v>
      </c>
      <c r="F65" s="66">
        <v>21.623380999999998</v>
      </c>
      <c r="G65" s="20">
        <v>9.5875769999999999E-3</v>
      </c>
    </row>
    <row r="66" spans="1:7" ht="25.5" x14ac:dyDescent="0.2">
      <c r="A66" s="21">
        <v>60</v>
      </c>
      <c r="B66" s="22" t="s">
        <v>686</v>
      </c>
      <c r="C66" s="26" t="s">
        <v>687</v>
      </c>
      <c r="D66" s="17" t="s">
        <v>178</v>
      </c>
      <c r="E66" s="61">
        <v>1739</v>
      </c>
      <c r="F66" s="66">
        <v>21.610552999999999</v>
      </c>
      <c r="G66" s="20">
        <v>9.5818889999999997E-3</v>
      </c>
    </row>
    <row r="67" spans="1:7" ht="12.75" x14ac:dyDescent="0.2">
      <c r="A67" s="21">
        <v>61</v>
      </c>
      <c r="B67" s="22" t="s">
        <v>543</v>
      </c>
      <c r="C67" s="26" t="s">
        <v>544</v>
      </c>
      <c r="D67" s="17" t="s">
        <v>68</v>
      </c>
      <c r="E67" s="61">
        <v>784</v>
      </c>
      <c r="F67" s="66">
        <v>21.562352000000001</v>
      </c>
      <c r="G67" s="20">
        <v>9.5605169999999993E-3</v>
      </c>
    </row>
    <row r="68" spans="1:7" ht="25.5" x14ac:dyDescent="0.2">
      <c r="A68" s="21">
        <v>62</v>
      </c>
      <c r="B68" s="22" t="s">
        <v>620</v>
      </c>
      <c r="C68" s="26" t="s">
        <v>621</v>
      </c>
      <c r="D68" s="17" t="s">
        <v>35</v>
      </c>
      <c r="E68" s="61">
        <v>6683</v>
      </c>
      <c r="F68" s="66">
        <v>21.509235499999999</v>
      </c>
      <c r="G68" s="20">
        <v>9.5369659999999992E-3</v>
      </c>
    </row>
    <row r="69" spans="1:7" ht="12.75" x14ac:dyDescent="0.2">
      <c r="A69" s="21">
        <v>63</v>
      </c>
      <c r="B69" s="22" t="s">
        <v>688</v>
      </c>
      <c r="C69" s="26" t="s">
        <v>689</v>
      </c>
      <c r="D69" s="17" t="s">
        <v>295</v>
      </c>
      <c r="E69" s="61">
        <v>18303</v>
      </c>
      <c r="F69" s="66">
        <v>21.4968735</v>
      </c>
      <c r="G69" s="20">
        <v>9.5314849999999993E-3</v>
      </c>
    </row>
    <row r="70" spans="1:7" ht="25.5" x14ac:dyDescent="0.2">
      <c r="A70" s="21">
        <v>64</v>
      </c>
      <c r="B70" s="22" t="s">
        <v>526</v>
      </c>
      <c r="C70" s="26" t="s">
        <v>527</v>
      </c>
      <c r="D70" s="17" t="s">
        <v>424</v>
      </c>
      <c r="E70" s="61">
        <v>7239</v>
      </c>
      <c r="F70" s="66">
        <v>21.452776499999999</v>
      </c>
      <c r="G70" s="20">
        <v>9.5119330000000002E-3</v>
      </c>
    </row>
    <row r="71" spans="1:7" ht="12.75" x14ac:dyDescent="0.2">
      <c r="A71" s="21">
        <v>65</v>
      </c>
      <c r="B71" s="22" t="s">
        <v>501</v>
      </c>
      <c r="C71" s="26" t="s">
        <v>502</v>
      </c>
      <c r="D71" s="17" t="s">
        <v>22</v>
      </c>
      <c r="E71" s="61">
        <v>12801</v>
      </c>
      <c r="F71" s="66">
        <v>21.448075500000002</v>
      </c>
      <c r="G71" s="20">
        <v>9.5098479999999996E-3</v>
      </c>
    </row>
    <row r="72" spans="1:7" ht="25.5" x14ac:dyDescent="0.2">
      <c r="A72" s="21">
        <v>66</v>
      </c>
      <c r="B72" s="22" t="s">
        <v>383</v>
      </c>
      <c r="C72" s="26" t="s">
        <v>384</v>
      </c>
      <c r="D72" s="17" t="s">
        <v>35</v>
      </c>
      <c r="E72" s="61">
        <v>2048</v>
      </c>
      <c r="F72" s="66">
        <v>21.422080000000001</v>
      </c>
      <c r="G72" s="20">
        <v>9.498322E-3</v>
      </c>
    </row>
    <row r="73" spans="1:7" ht="25.5" x14ac:dyDescent="0.2">
      <c r="A73" s="21">
        <v>67</v>
      </c>
      <c r="B73" s="22" t="s">
        <v>389</v>
      </c>
      <c r="C73" s="26" t="s">
        <v>390</v>
      </c>
      <c r="D73" s="17" t="s">
        <v>35</v>
      </c>
      <c r="E73" s="61">
        <v>229</v>
      </c>
      <c r="F73" s="66">
        <v>21.300435</v>
      </c>
      <c r="G73" s="20">
        <v>9.4443860000000008E-3</v>
      </c>
    </row>
    <row r="74" spans="1:7" ht="12.75" x14ac:dyDescent="0.2">
      <c r="A74" s="21">
        <v>68</v>
      </c>
      <c r="B74" s="22" t="s">
        <v>572</v>
      </c>
      <c r="C74" s="26" t="s">
        <v>573</v>
      </c>
      <c r="D74" s="17" t="s">
        <v>175</v>
      </c>
      <c r="E74" s="61">
        <v>6857</v>
      </c>
      <c r="F74" s="66">
        <v>21.266985500000001</v>
      </c>
      <c r="G74" s="20">
        <v>9.4295549999999992E-3</v>
      </c>
    </row>
    <row r="75" spans="1:7" ht="12.75" x14ac:dyDescent="0.2">
      <c r="A75" s="21">
        <v>69</v>
      </c>
      <c r="B75" s="22" t="s">
        <v>690</v>
      </c>
      <c r="C75" s="26" t="s">
        <v>691</v>
      </c>
      <c r="D75" s="17" t="s">
        <v>217</v>
      </c>
      <c r="E75" s="61">
        <v>4015</v>
      </c>
      <c r="F75" s="66">
        <v>21.070720000000001</v>
      </c>
      <c r="G75" s="20">
        <v>9.3425330000000001E-3</v>
      </c>
    </row>
    <row r="76" spans="1:7" ht="12.75" x14ac:dyDescent="0.2">
      <c r="A76" s="21">
        <v>70</v>
      </c>
      <c r="B76" s="22" t="s">
        <v>532</v>
      </c>
      <c r="C76" s="26" t="s">
        <v>533</v>
      </c>
      <c r="D76" s="17" t="s">
        <v>237</v>
      </c>
      <c r="E76" s="61">
        <v>2976</v>
      </c>
      <c r="F76" s="66">
        <v>21.058176</v>
      </c>
      <c r="G76" s="20">
        <v>9.3369709999999995E-3</v>
      </c>
    </row>
    <row r="77" spans="1:7" ht="25.5" x14ac:dyDescent="0.2">
      <c r="A77" s="21">
        <v>71</v>
      </c>
      <c r="B77" s="22" t="s">
        <v>538</v>
      </c>
      <c r="C77" s="26" t="s">
        <v>539</v>
      </c>
      <c r="D77" s="17" t="s">
        <v>13</v>
      </c>
      <c r="E77" s="61">
        <v>2013</v>
      </c>
      <c r="F77" s="66">
        <v>21.043901999999999</v>
      </c>
      <c r="G77" s="20">
        <v>9.3306420000000001E-3</v>
      </c>
    </row>
    <row r="78" spans="1:7" ht="12.75" x14ac:dyDescent="0.2">
      <c r="A78" s="21">
        <v>72</v>
      </c>
      <c r="B78" s="22" t="s">
        <v>692</v>
      </c>
      <c r="C78" s="26" t="s">
        <v>693</v>
      </c>
      <c r="D78" s="17" t="s">
        <v>217</v>
      </c>
      <c r="E78" s="61">
        <v>886</v>
      </c>
      <c r="F78" s="66">
        <v>21.011047000000001</v>
      </c>
      <c r="G78" s="20">
        <v>9.3160740000000006E-3</v>
      </c>
    </row>
    <row r="79" spans="1:7" ht="12.75" x14ac:dyDescent="0.2">
      <c r="A79" s="21">
        <v>73</v>
      </c>
      <c r="B79" s="22" t="s">
        <v>694</v>
      </c>
      <c r="C79" s="26" t="s">
        <v>695</v>
      </c>
      <c r="D79" s="17" t="s">
        <v>217</v>
      </c>
      <c r="E79" s="61">
        <v>5812</v>
      </c>
      <c r="F79" s="66">
        <v>20.998756</v>
      </c>
      <c r="G79" s="20">
        <v>9.3106249999999995E-3</v>
      </c>
    </row>
    <row r="80" spans="1:7" ht="12.75" x14ac:dyDescent="0.2">
      <c r="A80" s="21">
        <v>74</v>
      </c>
      <c r="B80" s="22" t="s">
        <v>534</v>
      </c>
      <c r="C80" s="26" t="s">
        <v>535</v>
      </c>
      <c r="D80" s="17" t="s">
        <v>32</v>
      </c>
      <c r="E80" s="61">
        <v>15256</v>
      </c>
      <c r="F80" s="66">
        <v>20.877835999999999</v>
      </c>
      <c r="G80" s="20">
        <v>9.2570099999999995E-3</v>
      </c>
    </row>
    <row r="81" spans="1:7" ht="12.75" x14ac:dyDescent="0.2">
      <c r="A81" s="21">
        <v>75</v>
      </c>
      <c r="B81" s="22" t="s">
        <v>696</v>
      </c>
      <c r="C81" s="26" t="s">
        <v>697</v>
      </c>
      <c r="D81" s="17" t="s">
        <v>22</v>
      </c>
      <c r="E81" s="61">
        <v>78686</v>
      </c>
      <c r="F81" s="66">
        <v>20.851790000000001</v>
      </c>
      <c r="G81" s="20">
        <v>9.2454619999999994E-3</v>
      </c>
    </row>
    <row r="82" spans="1:7" ht="25.5" x14ac:dyDescent="0.2">
      <c r="A82" s="21">
        <v>76</v>
      </c>
      <c r="B82" s="22" t="s">
        <v>536</v>
      </c>
      <c r="C82" s="26" t="s">
        <v>537</v>
      </c>
      <c r="D82" s="17" t="s">
        <v>217</v>
      </c>
      <c r="E82" s="61">
        <v>4339</v>
      </c>
      <c r="F82" s="66">
        <v>20.8423865</v>
      </c>
      <c r="G82" s="20">
        <v>9.2412919999999999E-3</v>
      </c>
    </row>
    <row r="83" spans="1:7" ht="12.75" x14ac:dyDescent="0.2">
      <c r="A83" s="21">
        <v>77</v>
      </c>
      <c r="B83" s="22" t="s">
        <v>698</v>
      </c>
      <c r="C83" s="26" t="s">
        <v>699</v>
      </c>
      <c r="D83" s="17" t="s">
        <v>360</v>
      </c>
      <c r="E83" s="61">
        <v>9466</v>
      </c>
      <c r="F83" s="66">
        <v>20.792069000000001</v>
      </c>
      <c r="G83" s="20">
        <v>9.2189820000000006E-3</v>
      </c>
    </row>
    <row r="84" spans="1:7" ht="25.5" x14ac:dyDescent="0.2">
      <c r="A84" s="21">
        <v>78</v>
      </c>
      <c r="B84" s="22" t="s">
        <v>393</v>
      </c>
      <c r="C84" s="26" t="s">
        <v>394</v>
      </c>
      <c r="D84" s="17" t="s">
        <v>13</v>
      </c>
      <c r="E84" s="61">
        <v>1686</v>
      </c>
      <c r="F84" s="66">
        <v>20.768991</v>
      </c>
      <c r="G84" s="20">
        <v>9.2087490000000004E-3</v>
      </c>
    </row>
    <row r="85" spans="1:7" ht="25.5" x14ac:dyDescent="0.2">
      <c r="A85" s="21">
        <v>79</v>
      </c>
      <c r="B85" s="22" t="s">
        <v>530</v>
      </c>
      <c r="C85" s="26" t="s">
        <v>531</v>
      </c>
      <c r="D85" s="17" t="s">
        <v>208</v>
      </c>
      <c r="E85" s="61">
        <v>3700</v>
      </c>
      <c r="F85" s="66">
        <v>20.57385</v>
      </c>
      <c r="G85" s="20">
        <v>9.1222260000000006E-3</v>
      </c>
    </row>
    <row r="86" spans="1:7" ht="12.75" x14ac:dyDescent="0.2">
      <c r="A86" s="21">
        <v>80</v>
      </c>
      <c r="B86" s="22" t="s">
        <v>470</v>
      </c>
      <c r="C86" s="26" t="s">
        <v>471</v>
      </c>
      <c r="D86" s="17" t="s">
        <v>19</v>
      </c>
      <c r="E86" s="61">
        <v>549</v>
      </c>
      <c r="F86" s="66">
        <v>20.559501000000001</v>
      </c>
      <c r="G86" s="20">
        <v>9.1158639999999996E-3</v>
      </c>
    </row>
    <row r="87" spans="1:7" ht="25.5" x14ac:dyDescent="0.2">
      <c r="A87" s="21">
        <v>81</v>
      </c>
      <c r="B87" s="22" t="s">
        <v>499</v>
      </c>
      <c r="C87" s="26" t="s">
        <v>500</v>
      </c>
      <c r="D87" s="17" t="s">
        <v>62</v>
      </c>
      <c r="E87" s="61">
        <v>5086</v>
      </c>
      <c r="F87" s="66">
        <v>20.544896999999999</v>
      </c>
      <c r="G87" s="20">
        <v>9.1093879999999995E-3</v>
      </c>
    </row>
    <row r="88" spans="1:7" ht="12.75" x14ac:dyDescent="0.2">
      <c r="A88" s="21">
        <v>82</v>
      </c>
      <c r="B88" s="22" t="s">
        <v>494</v>
      </c>
      <c r="C88" s="26" t="s">
        <v>495</v>
      </c>
      <c r="D88" s="17" t="s">
        <v>68</v>
      </c>
      <c r="E88" s="61">
        <v>240</v>
      </c>
      <c r="F88" s="66">
        <v>20.489280000000001</v>
      </c>
      <c r="G88" s="20">
        <v>9.0847280000000002E-3</v>
      </c>
    </row>
    <row r="89" spans="1:7" ht="25.5" x14ac:dyDescent="0.2">
      <c r="A89" s="21">
        <v>83</v>
      </c>
      <c r="B89" s="22" t="s">
        <v>458</v>
      </c>
      <c r="C89" s="26" t="s">
        <v>459</v>
      </c>
      <c r="D89" s="17" t="s">
        <v>74</v>
      </c>
      <c r="E89" s="61">
        <v>2275</v>
      </c>
      <c r="F89" s="66">
        <v>20.477274999999999</v>
      </c>
      <c r="G89" s="20">
        <v>9.0794059999999999E-3</v>
      </c>
    </row>
    <row r="90" spans="1:7" ht="12.75" x14ac:dyDescent="0.2">
      <c r="A90" s="21">
        <v>84</v>
      </c>
      <c r="B90" s="22" t="s">
        <v>492</v>
      </c>
      <c r="C90" s="26" t="s">
        <v>493</v>
      </c>
      <c r="D90" s="17" t="s">
        <v>187</v>
      </c>
      <c r="E90" s="61">
        <v>2244</v>
      </c>
      <c r="F90" s="66">
        <v>20.428253999999999</v>
      </c>
      <c r="G90" s="20">
        <v>9.0576700000000003E-3</v>
      </c>
    </row>
    <row r="91" spans="1:7" ht="25.5" x14ac:dyDescent="0.2">
      <c r="A91" s="21">
        <v>85</v>
      </c>
      <c r="B91" s="22" t="s">
        <v>700</v>
      </c>
      <c r="C91" s="26" t="s">
        <v>701</v>
      </c>
      <c r="D91" s="17" t="s">
        <v>178</v>
      </c>
      <c r="E91" s="61">
        <v>17277</v>
      </c>
      <c r="F91" s="66">
        <v>20.412775499999999</v>
      </c>
      <c r="G91" s="20">
        <v>9.0508069999999993E-3</v>
      </c>
    </row>
    <row r="92" spans="1:7" ht="12.75" x14ac:dyDescent="0.2">
      <c r="A92" s="21">
        <v>86</v>
      </c>
      <c r="B92" s="22" t="s">
        <v>702</v>
      </c>
      <c r="C92" s="26" t="s">
        <v>703</v>
      </c>
      <c r="D92" s="17" t="s">
        <v>65</v>
      </c>
      <c r="E92" s="61">
        <v>1671</v>
      </c>
      <c r="F92" s="66">
        <v>20.3736675</v>
      </c>
      <c r="G92" s="20">
        <v>9.0334669999999999E-3</v>
      </c>
    </row>
    <row r="93" spans="1:7" ht="12.75" x14ac:dyDescent="0.2">
      <c r="A93" s="21">
        <v>87</v>
      </c>
      <c r="B93" s="22" t="s">
        <v>704</v>
      </c>
      <c r="C93" s="26" t="s">
        <v>705</v>
      </c>
      <c r="D93" s="17" t="s">
        <v>187</v>
      </c>
      <c r="E93" s="61">
        <v>7771</v>
      </c>
      <c r="F93" s="66">
        <v>20.352249</v>
      </c>
      <c r="G93" s="20">
        <v>9.0239699999999992E-3</v>
      </c>
    </row>
    <row r="94" spans="1:7" ht="25.5" x14ac:dyDescent="0.2">
      <c r="A94" s="21">
        <v>88</v>
      </c>
      <c r="B94" s="22" t="s">
        <v>496</v>
      </c>
      <c r="C94" s="26" t="s">
        <v>497</v>
      </c>
      <c r="D94" s="17" t="s">
        <v>498</v>
      </c>
      <c r="E94" s="61">
        <v>5424</v>
      </c>
      <c r="F94" s="66">
        <v>20.264064000000001</v>
      </c>
      <c r="G94" s="20">
        <v>8.9848700000000007E-3</v>
      </c>
    </row>
    <row r="95" spans="1:7" ht="12.75" x14ac:dyDescent="0.2">
      <c r="A95" s="21">
        <v>89</v>
      </c>
      <c r="B95" s="22" t="s">
        <v>706</v>
      </c>
      <c r="C95" s="26" t="s">
        <v>707</v>
      </c>
      <c r="D95" s="17" t="s">
        <v>178</v>
      </c>
      <c r="E95" s="61">
        <v>25049</v>
      </c>
      <c r="F95" s="66">
        <v>20.176969499999998</v>
      </c>
      <c r="G95" s="20">
        <v>8.9462529999999995E-3</v>
      </c>
    </row>
    <row r="96" spans="1:7" ht="12.75" x14ac:dyDescent="0.2">
      <c r="A96" s="21">
        <v>90</v>
      </c>
      <c r="B96" s="22" t="s">
        <v>708</v>
      </c>
      <c r="C96" s="26" t="s">
        <v>709</v>
      </c>
      <c r="D96" s="17" t="s">
        <v>217</v>
      </c>
      <c r="E96" s="61">
        <v>1041</v>
      </c>
      <c r="F96" s="66">
        <v>20.160005999999999</v>
      </c>
      <c r="G96" s="20">
        <v>8.9387319999999996E-3</v>
      </c>
    </row>
    <row r="97" spans="1:7" ht="25.5" x14ac:dyDescent="0.2">
      <c r="A97" s="21">
        <v>91</v>
      </c>
      <c r="B97" s="22" t="s">
        <v>710</v>
      </c>
      <c r="C97" s="26" t="s">
        <v>711</v>
      </c>
      <c r="D97" s="17" t="s">
        <v>62</v>
      </c>
      <c r="E97" s="61">
        <v>6313</v>
      </c>
      <c r="F97" s="66">
        <v>19.6870905</v>
      </c>
      <c r="G97" s="20">
        <v>8.7290460000000007E-3</v>
      </c>
    </row>
    <row r="98" spans="1:7" ht="12.75" x14ac:dyDescent="0.2">
      <c r="A98" s="21">
        <v>92</v>
      </c>
      <c r="B98" s="22" t="s">
        <v>604</v>
      </c>
      <c r="C98" s="26" t="s">
        <v>605</v>
      </c>
      <c r="D98" s="17" t="s">
        <v>19</v>
      </c>
      <c r="E98" s="61">
        <v>1435</v>
      </c>
      <c r="F98" s="66">
        <v>19.438510000000001</v>
      </c>
      <c r="G98" s="20">
        <v>8.6188280000000003E-3</v>
      </c>
    </row>
    <row r="99" spans="1:7" ht="38.25" x14ac:dyDescent="0.2">
      <c r="A99" s="21">
        <v>93</v>
      </c>
      <c r="B99" s="22" t="s">
        <v>712</v>
      </c>
      <c r="C99" s="26" t="s">
        <v>713</v>
      </c>
      <c r="D99" s="17" t="s">
        <v>102</v>
      </c>
      <c r="E99" s="61">
        <v>6448</v>
      </c>
      <c r="F99" s="66">
        <v>19.256951999999998</v>
      </c>
      <c r="G99" s="20">
        <v>8.5383270000000001E-3</v>
      </c>
    </row>
    <row r="100" spans="1:7" ht="12.75" x14ac:dyDescent="0.2">
      <c r="A100" s="21">
        <v>94</v>
      </c>
      <c r="B100" s="22" t="s">
        <v>714</v>
      </c>
      <c r="C100" s="26" t="s">
        <v>715</v>
      </c>
      <c r="D100" s="17" t="s">
        <v>19</v>
      </c>
      <c r="E100" s="61">
        <v>9364</v>
      </c>
      <c r="F100" s="66">
        <v>19.233656</v>
      </c>
      <c r="G100" s="20">
        <v>8.5279980000000002E-3</v>
      </c>
    </row>
    <row r="101" spans="1:7" ht="12.75" x14ac:dyDescent="0.2">
      <c r="A101" s="21">
        <v>95</v>
      </c>
      <c r="B101" s="22" t="s">
        <v>716</v>
      </c>
      <c r="C101" s="26" t="s">
        <v>717</v>
      </c>
      <c r="D101" s="17" t="s">
        <v>178</v>
      </c>
      <c r="E101" s="61">
        <v>4020</v>
      </c>
      <c r="F101" s="66">
        <v>19.101030000000002</v>
      </c>
      <c r="G101" s="20">
        <v>8.4691929999999999E-3</v>
      </c>
    </row>
    <row r="102" spans="1:7" ht="25.5" x14ac:dyDescent="0.2">
      <c r="A102" s="21">
        <v>96</v>
      </c>
      <c r="B102" s="22" t="s">
        <v>503</v>
      </c>
      <c r="C102" s="26" t="s">
        <v>504</v>
      </c>
      <c r="D102" s="17" t="s">
        <v>424</v>
      </c>
      <c r="E102" s="61">
        <v>7647</v>
      </c>
      <c r="F102" s="66">
        <v>18.987501000000002</v>
      </c>
      <c r="G102" s="20">
        <v>8.4188560000000006E-3</v>
      </c>
    </row>
    <row r="103" spans="1:7" ht="12.75" x14ac:dyDescent="0.2">
      <c r="A103" s="21">
        <v>97</v>
      </c>
      <c r="B103" s="22" t="s">
        <v>718</v>
      </c>
      <c r="C103" s="26" t="s">
        <v>719</v>
      </c>
      <c r="D103" s="17" t="s">
        <v>32</v>
      </c>
      <c r="E103" s="61">
        <v>22412</v>
      </c>
      <c r="F103" s="66">
        <v>18.747637999999998</v>
      </c>
      <c r="G103" s="20">
        <v>8.3125030000000006E-3</v>
      </c>
    </row>
    <row r="104" spans="1:7" ht="25.5" x14ac:dyDescent="0.2">
      <c r="A104" s="21">
        <v>98</v>
      </c>
      <c r="B104" s="22" t="s">
        <v>720</v>
      </c>
      <c r="C104" s="26" t="s">
        <v>721</v>
      </c>
      <c r="D104" s="17" t="s">
        <v>13</v>
      </c>
      <c r="E104" s="61">
        <v>15234</v>
      </c>
      <c r="F104" s="66">
        <v>17.427696000000001</v>
      </c>
      <c r="G104" s="20">
        <v>7.7272549999999997E-3</v>
      </c>
    </row>
    <row r="105" spans="1:7" ht="25.5" x14ac:dyDescent="0.2">
      <c r="A105" s="21">
        <v>99</v>
      </c>
      <c r="B105" s="22" t="s">
        <v>547</v>
      </c>
      <c r="C105" s="26" t="s">
        <v>548</v>
      </c>
      <c r="D105" s="17" t="s">
        <v>498</v>
      </c>
      <c r="E105" s="61">
        <v>28131</v>
      </c>
      <c r="F105" s="66">
        <v>17.300564999999999</v>
      </c>
      <c r="G105" s="20">
        <v>7.670886E-3</v>
      </c>
    </row>
    <row r="106" spans="1:7" ht="12.75" x14ac:dyDescent="0.2">
      <c r="A106" s="21">
        <v>100</v>
      </c>
      <c r="B106" s="22" t="s">
        <v>722</v>
      </c>
      <c r="C106" s="26" t="s">
        <v>506</v>
      </c>
      <c r="D106" s="17" t="s">
        <v>68</v>
      </c>
      <c r="E106" s="61">
        <v>5861</v>
      </c>
      <c r="F106" s="66">
        <v>16.557324999999999</v>
      </c>
      <c r="G106" s="20">
        <v>7.3413410000000004E-3</v>
      </c>
    </row>
    <row r="107" spans="1:7" ht="12.75" x14ac:dyDescent="0.2">
      <c r="A107" s="21">
        <v>101</v>
      </c>
      <c r="B107" s="22" t="s">
        <v>505</v>
      </c>
      <c r="C107" s="124" t="s">
        <v>1159</v>
      </c>
      <c r="D107" s="17" t="s">
        <v>68</v>
      </c>
      <c r="E107" s="61">
        <v>1294</v>
      </c>
      <c r="F107" s="66">
        <v>2.1836250000000001</v>
      </c>
      <c r="G107" s="20">
        <v>9.6819600000000005E-4</v>
      </c>
    </row>
    <row r="108" spans="1:7" ht="25.5" x14ac:dyDescent="0.2">
      <c r="A108" s="21">
        <v>102</v>
      </c>
      <c r="B108" s="22" t="s">
        <v>723</v>
      </c>
      <c r="C108" s="124" t="s">
        <v>1170</v>
      </c>
      <c r="D108" s="17" t="s">
        <v>25</v>
      </c>
      <c r="E108" s="61">
        <v>31</v>
      </c>
      <c r="F108" s="66">
        <v>4.47175E-2</v>
      </c>
      <c r="G108" s="20" t="s">
        <v>556</v>
      </c>
    </row>
    <row r="109" spans="1:7" ht="12.75" x14ac:dyDescent="0.2">
      <c r="A109" s="16"/>
      <c r="B109" s="17"/>
      <c r="C109" s="23" t="s">
        <v>120</v>
      </c>
      <c r="D109" s="27"/>
      <c r="E109" s="63"/>
      <c r="F109" s="68">
        <v>2229.9084079999998</v>
      </c>
      <c r="G109" s="28">
        <v>0.98871762700000021</v>
      </c>
    </row>
    <row r="110" spans="1:7" ht="12.75" x14ac:dyDescent="0.2">
      <c r="A110" s="21"/>
      <c r="B110" s="22"/>
      <c r="C110" s="29"/>
      <c r="D110" s="30"/>
      <c r="E110" s="61"/>
      <c r="F110" s="66"/>
      <c r="G110" s="20"/>
    </row>
    <row r="111" spans="1:7" ht="12.75" x14ac:dyDescent="0.2">
      <c r="A111" s="16"/>
      <c r="B111" s="17"/>
      <c r="C111" s="23" t="s">
        <v>121</v>
      </c>
      <c r="D111" s="24"/>
      <c r="E111" s="62"/>
      <c r="F111" s="67"/>
      <c r="G111" s="25"/>
    </row>
    <row r="112" spans="1:7" ht="12.75" x14ac:dyDescent="0.2">
      <c r="A112" s="16"/>
      <c r="B112" s="17"/>
      <c r="C112" s="23" t="s">
        <v>120</v>
      </c>
      <c r="D112" s="27"/>
      <c r="E112" s="63"/>
      <c r="F112" s="68">
        <v>0</v>
      </c>
      <c r="G112" s="28">
        <v>0</v>
      </c>
    </row>
    <row r="113" spans="1:7" ht="12.75" x14ac:dyDescent="0.2">
      <c r="A113" s="21"/>
      <c r="B113" s="22"/>
      <c r="C113" s="29"/>
      <c r="D113" s="30"/>
      <c r="E113" s="61"/>
      <c r="F113" s="66"/>
      <c r="G113" s="20"/>
    </row>
    <row r="114" spans="1:7" ht="12.75" x14ac:dyDescent="0.2">
      <c r="A114" s="31"/>
      <c r="B114" s="32"/>
      <c r="C114" s="23" t="s">
        <v>122</v>
      </c>
      <c r="D114" s="24"/>
      <c r="E114" s="62"/>
      <c r="F114" s="67"/>
      <c r="G114" s="25"/>
    </row>
    <row r="115" spans="1:7" ht="12.75" x14ac:dyDescent="0.2">
      <c r="A115" s="33"/>
      <c r="B115" s="34"/>
      <c r="C115" s="23" t="s">
        <v>120</v>
      </c>
      <c r="D115" s="35"/>
      <c r="E115" s="64"/>
      <c r="F115" s="69">
        <v>0</v>
      </c>
      <c r="G115" s="36">
        <v>0</v>
      </c>
    </row>
    <row r="116" spans="1:7" ht="12.75" x14ac:dyDescent="0.2">
      <c r="A116" s="33"/>
      <c r="B116" s="34"/>
      <c r="C116" s="29"/>
      <c r="D116" s="37"/>
      <c r="E116" s="65"/>
      <c r="F116" s="70"/>
      <c r="G116" s="38"/>
    </row>
    <row r="117" spans="1:7" ht="12.75" x14ac:dyDescent="0.2">
      <c r="A117" s="16"/>
      <c r="B117" s="17"/>
      <c r="C117" s="23" t="s">
        <v>123</v>
      </c>
      <c r="D117" s="24"/>
      <c r="E117" s="62"/>
      <c r="F117" s="67"/>
      <c r="G117" s="25"/>
    </row>
    <row r="118" spans="1:7" ht="12.75" x14ac:dyDescent="0.2">
      <c r="A118" s="16"/>
      <c r="B118" s="17"/>
      <c r="C118" s="23" t="s">
        <v>120</v>
      </c>
      <c r="D118" s="27"/>
      <c r="E118" s="63"/>
      <c r="F118" s="68">
        <v>0</v>
      </c>
      <c r="G118" s="28">
        <v>0</v>
      </c>
    </row>
    <row r="119" spans="1:7" ht="12.75" x14ac:dyDescent="0.2">
      <c r="A119" s="16"/>
      <c r="B119" s="17"/>
      <c r="C119" s="29"/>
      <c r="D119" s="19"/>
      <c r="E119" s="61"/>
      <c r="F119" s="66"/>
      <c r="G119" s="20"/>
    </row>
    <row r="120" spans="1:7" ht="12.75" x14ac:dyDescent="0.2">
      <c r="A120" s="16"/>
      <c r="B120" s="17"/>
      <c r="C120" s="23" t="s">
        <v>124</v>
      </c>
      <c r="D120" s="24"/>
      <c r="E120" s="62"/>
      <c r="F120" s="67"/>
      <c r="G120" s="25"/>
    </row>
    <row r="121" spans="1:7" ht="12.75" x14ac:dyDescent="0.2">
      <c r="A121" s="16"/>
      <c r="B121" s="17"/>
      <c r="C121" s="23" t="s">
        <v>120</v>
      </c>
      <c r="D121" s="27"/>
      <c r="E121" s="63"/>
      <c r="F121" s="68">
        <v>0</v>
      </c>
      <c r="G121" s="28">
        <v>0</v>
      </c>
    </row>
    <row r="122" spans="1:7" ht="12.75" x14ac:dyDescent="0.2">
      <c r="A122" s="16"/>
      <c r="B122" s="17"/>
      <c r="C122" s="29"/>
      <c r="D122" s="19"/>
      <c r="E122" s="61"/>
      <c r="F122" s="66"/>
      <c r="G122" s="20"/>
    </row>
    <row r="123" spans="1:7" ht="12.75" x14ac:dyDescent="0.2">
      <c r="A123" s="16"/>
      <c r="B123" s="17"/>
      <c r="C123" s="23" t="s">
        <v>125</v>
      </c>
      <c r="D123" s="24"/>
      <c r="E123" s="62"/>
      <c r="F123" s="67"/>
      <c r="G123" s="25"/>
    </row>
    <row r="124" spans="1:7" ht="12.75" x14ac:dyDescent="0.2">
      <c r="A124" s="16"/>
      <c r="B124" s="17"/>
      <c r="C124" s="23" t="s">
        <v>120</v>
      </c>
      <c r="D124" s="27"/>
      <c r="E124" s="63"/>
      <c r="F124" s="68">
        <v>0</v>
      </c>
      <c r="G124" s="28">
        <v>0</v>
      </c>
    </row>
    <row r="125" spans="1:7" ht="12.75" x14ac:dyDescent="0.2">
      <c r="A125" s="16"/>
      <c r="B125" s="17"/>
      <c r="C125" s="29"/>
      <c r="D125" s="19"/>
      <c r="E125" s="61"/>
      <c r="F125" s="66"/>
      <c r="G125" s="20"/>
    </row>
    <row r="126" spans="1:7" ht="25.5" x14ac:dyDescent="0.2">
      <c r="A126" s="21"/>
      <c r="B126" s="22"/>
      <c r="C126" s="39" t="s">
        <v>126</v>
      </c>
      <c r="D126" s="40"/>
      <c r="E126" s="63"/>
      <c r="F126" s="68">
        <v>2229.9084079999998</v>
      </c>
      <c r="G126" s="28">
        <v>0.98871762700000021</v>
      </c>
    </row>
    <row r="127" spans="1:7" ht="12.75" x14ac:dyDescent="0.2">
      <c r="A127" s="16"/>
      <c r="B127" s="17"/>
      <c r="C127" s="26"/>
      <c r="D127" s="19"/>
      <c r="E127" s="61"/>
      <c r="F127" s="66"/>
      <c r="G127" s="20"/>
    </row>
    <row r="128" spans="1:7" ht="12.75" x14ac:dyDescent="0.2">
      <c r="A128" s="16"/>
      <c r="B128" s="17"/>
      <c r="C128" s="18" t="s">
        <v>127</v>
      </c>
      <c r="D128" s="19"/>
      <c r="E128" s="61"/>
      <c r="F128" s="66"/>
      <c r="G128" s="20"/>
    </row>
    <row r="129" spans="1:7" ht="25.5" x14ac:dyDescent="0.2">
      <c r="A129" s="16"/>
      <c r="B129" s="17"/>
      <c r="C129" s="23" t="s">
        <v>10</v>
      </c>
      <c r="D129" s="24"/>
      <c r="E129" s="62"/>
      <c r="F129" s="67"/>
      <c r="G129" s="25"/>
    </row>
    <row r="130" spans="1:7" ht="12.75" x14ac:dyDescent="0.2">
      <c r="A130" s="21"/>
      <c r="B130" s="22"/>
      <c r="C130" s="23" t="s">
        <v>120</v>
      </c>
      <c r="D130" s="27"/>
      <c r="E130" s="63"/>
      <c r="F130" s="68">
        <v>0</v>
      </c>
      <c r="G130" s="28">
        <v>0</v>
      </c>
    </row>
    <row r="131" spans="1:7" ht="12.75" x14ac:dyDescent="0.2">
      <c r="A131" s="21"/>
      <c r="B131" s="22"/>
      <c r="C131" s="29"/>
      <c r="D131" s="19"/>
      <c r="E131" s="61"/>
      <c r="F131" s="66"/>
      <c r="G131" s="20"/>
    </row>
    <row r="132" spans="1:7" ht="12.75" x14ac:dyDescent="0.2">
      <c r="A132" s="16"/>
      <c r="B132" s="41"/>
      <c r="C132" s="23" t="s">
        <v>128</v>
      </c>
      <c r="D132" s="24"/>
      <c r="E132" s="62"/>
      <c r="F132" s="67"/>
      <c r="G132" s="25"/>
    </row>
    <row r="133" spans="1:7" ht="12.75" x14ac:dyDescent="0.2">
      <c r="A133" s="21"/>
      <c r="B133" s="22"/>
      <c r="C133" s="23" t="s">
        <v>120</v>
      </c>
      <c r="D133" s="27"/>
      <c r="E133" s="63"/>
      <c r="F133" s="68">
        <v>0</v>
      </c>
      <c r="G133" s="28">
        <v>0</v>
      </c>
    </row>
    <row r="134" spans="1:7" ht="12.75" x14ac:dyDescent="0.2">
      <c r="A134" s="21"/>
      <c r="B134" s="22"/>
      <c r="C134" s="29"/>
      <c r="D134" s="19"/>
      <c r="E134" s="61"/>
      <c r="F134" s="71"/>
      <c r="G134" s="42"/>
    </row>
    <row r="135" spans="1:7" ht="12.75" x14ac:dyDescent="0.2">
      <c r="A135" s="16"/>
      <c r="B135" s="17"/>
      <c r="C135" s="23" t="s">
        <v>129</v>
      </c>
      <c r="D135" s="24"/>
      <c r="E135" s="62"/>
      <c r="F135" s="67"/>
      <c r="G135" s="25"/>
    </row>
    <row r="136" spans="1:7" ht="12.75" x14ac:dyDescent="0.2">
      <c r="A136" s="21"/>
      <c r="B136" s="22"/>
      <c r="C136" s="23" t="s">
        <v>120</v>
      </c>
      <c r="D136" s="27"/>
      <c r="E136" s="63"/>
      <c r="F136" s="68">
        <v>0</v>
      </c>
      <c r="G136" s="28">
        <v>0</v>
      </c>
    </row>
    <row r="137" spans="1:7" ht="12.75" x14ac:dyDescent="0.2">
      <c r="A137" s="16"/>
      <c r="B137" s="17"/>
      <c r="C137" s="29"/>
      <c r="D137" s="19"/>
      <c r="E137" s="61"/>
      <c r="F137" s="66"/>
      <c r="G137" s="20"/>
    </row>
    <row r="138" spans="1:7" ht="25.5" x14ac:dyDescent="0.2">
      <c r="A138" s="16"/>
      <c r="B138" s="41"/>
      <c r="C138" s="23" t="s">
        <v>130</v>
      </c>
      <c r="D138" s="24"/>
      <c r="E138" s="62"/>
      <c r="F138" s="67"/>
      <c r="G138" s="25"/>
    </row>
    <row r="139" spans="1:7" ht="12.75" x14ac:dyDescent="0.2">
      <c r="A139" s="21"/>
      <c r="B139" s="22"/>
      <c r="C139" s="23" t="s">
        <v>120</v>
      </c>
      <c r="D139" s="27"/>
      <c r="E139" s="63"/>
      <c r="F139" s="68">
        <v>0</v>
      </c>
      <c r="G139" s="28">
        <v>0</v>
      </c>
    </row>
    <row r="140" spans="1:7" ht="12.75" x14ac:dyDescent="0.2">
      <c r="A140" s="21"/>
      <c r="B140" s="22"/>
      <c r="C140" s="29"/>
      <c r="D140" s="19"/>
      <c r="E140" s="61"/>
      <c r="F140" s="66"/>
      <c r="G140" s="20"/>
    </row>
    <row r="141" spans="1:7" ht="12.75" x14ac:dyDescent="0.2">
      <c r="A141" s="21"/>
      <c r="B141" s="22"/>
      <c r="C141" s="43" t="s">
        <v>131</v>
      </c>
      <c r="D141" s="40"/>
      <c r="E141" s="63"/>
      <c r="F141" s="68">
        <v>0</v>
      </c>
      <c r="G141" s="28">
        <v>0</v>
      </c>
    </row>
    <row r="142" spans="1:7" ht="12.75" x14ac:dyDescent="0.2">
      <c r="A142" s="21"/>
      <c r="B142" s="22"/>
      <c r="C142" s="26"/>
      <c r="D142" s="19"/>
      <c r="E142" s="61"/>
      <c r="F142" s="66"/>
      <c r="G142" s="20"/>
    </row>
    <row r="143" spans="1:7" ht="12.75" x14ac:dyDescent="0.2">
      <c r="A143" s="16"/>
      <c r="B143" s="17"/>
      <c r="C143" s="18" t="s">
        <v>132</v>
      </c>
      <c r="D143" s="19"/>
      <c r="E143" s="61"/>
      <c r="F143" s="66"/>
      <c r="G143" s="20"/>
    </row>
    <row r="144" spans="1:7" ht="12.75" x14ac:dyDescent="0.2">
      <c r="A144" s="21"/>
      <c r="B144" s="22"/>
      <c r="C144" s="23" t="s">
        <v>133</v>
      </c>
      <c r="D144" s="24"/>
      <c r="E144" s="62"/>
      <c r="F144" s="67"/>
      <c r="G144" s="25"/>
    </row>
    <row r="145" spans="1:7" ht="12.75" x14ac:dyDescent="0.2">
      <c r="A145" s="21"/>
      <c r="B145" s="22"/>
      <c r="C145" s="23" t="s">
        <v>120</v>
      </c>
      <c r="D145" s="40"/>
      <c r="E145" s="63"/>
      <c r="F145" s="68">
        <v>0</v>
      </c>
      <c r="G145" s="28">
        <v>0</v>
      </c>
    </row>
    <row r="146" spans="1:7" ht="12.75" x14ac:dyDescent="0.2">
      <c r="A146" s="21"/>
      <c r="B146" s="22"/>
      <c r="C146" s="29"/>
      <c r="D146" s="22"/>
      <c r="E146" s="61"/>
      <c r="F146" s="66"/>
      <c r="G146" s="20"/>
    </row>
    <row r="147" spans="1:7" ht="12.75" x14ac:dyDescent="0.2">
      <c r="A147" s="21"/>
      <c r="B147" s="22"/>
      <c r="C147" s="23" t="s">
        <v>134</v>
      </c>
      <c r="D147" s="24"/>
      <c r="E147" s="62"/>
      <c r="F147" s="67"/>
      <c r="G147" s="25"/>
    </row>
    <row r="148" spans="1:7" ht="12.75" x14ac:dyDescent="0.2">
      <c r="A148" s="21"/>
      <c r="B148" s="22"/>
      <c r="C148" s="23" t="s">
        <v>120</v>
      </c>
      <c r="D148" s="40"/>
      <c r="E148" s="63"/>
      <c r="F148" s="68">
        <v>0</v>
      </c>
      <c r="G148" s="28">
        <v>0</v>
      </c>
    </row>
    <row r="149" spans="1:7" ht="12.75" x14ac:dyDescent="0.2">
      <c r="A149" s="21"/>
      <c r="B149" s="22"/>
      <c r="C149" s="29"/>
      <c r="D149" s="22"/>
      <c r="E149" s="61"/>
      <c r="F149" s="66"/>
      <c r="G149" s="20"/>
    </row>
    <row r="150" spans="1:7" ht="12.75" x14ac:dyDescent="0.2">
      <c r="A150" s="21"/>
      <c r="B150" s="22"/>
      <c r="C150" s="23" t="s">
        <v>135</v>
      </c>
      <c r="D150" s="24"/>
      <c r="E150" s="62"/>
      <c r="F150" s="67"/>
      <c r="G150" s="25"/>
    </row>
    <row r="151" spans="1:7" ht="12.75" x14ac:dyDescent="0.2">
      <c r="A151" s="21"/>
      <c r="B151" s="22"/>
      <c r="C151" s="23" t="s">
        <v>120</v>
      </c>
      <c r="D151" s="40"/>
      <c r="E151" s="63"/>
      <c r="F151" s="68">
        <v>0</v>
      </c>
      <c r="G151" s="28">
        <v>0</v>
      </c>
    </row>
    <row r="152" spans="1:7" ht="12.75" x14ac:dyDescent="0.2">
      <c r="A152" s="21"/>
      <c r="B152" s="22"/>
      <c r="C152" s="29"/>
      <c r="D152" s="22"/>
      <c r="E152" s="61"/>
      <c r="F152" s="66"/>
      <c r="G152" s="20"/>
    </row>
    <row r="153" spans="1:7" ht="12.75" x14ac:dyDescent="0.2">
      <c r="A153" s="21"/>
      <c r="B153" s="22"/>
      <c r="C153" s="23" t="s">
        <v>136</v>
      </c>
      <c r="D153" s="24"/>
      <c r="E153" s="62"/>
      <c r="F153" s="67"/>
      <c r="G153" s="25"/>
    </row>
    <row r="154" spans="1:7" ht="12.75" x14ac:dyDescent="0.2">
      <c r="A154" s="21">
        <v>1</v>
      </c>
      <c r="B154" s="22"/>
      <c r="C154" s="26" t="s">
        <v>137</v>
      </c>
      <c r="D154" s="30"/>
      <c r="E154" s="61"/>
      <c r="F154" s="66">
        <v>18.996944899999999</v>
      </c>
      <c r="G154" s="20">
        <v>8.4230429999999998E-3</v>
      </c>
    </row>
    <row r="155" spans="1:7" ht="12.75" x14ac:dyDescent="0.2">
      <c r="A155" s="21"/>
      <c r="B155" s="22"/>
      <c r="C155" s="23" t="s">
        <v>120</v>
      </c>
      <c r="D155" s="40"/>
      <c r="E155" s="63"/>
      <c r="F155" s="68">
        <v>18.996944899999999</v>
      </c>
      <c r="G155" s="28">
        <v>8.4230429999999998E-3</v>
      </c>
    </row>
    <row r="156" spans="1:7" ht="12.75" x14ac:dyDescent="0.2">
      <c r="A156" s="21"/>
      <c r="B156" s="22"/>
      <c r="C156" s="29"/>
      <c r="D156" s="22"/>
      <c r="E156" s="61"/>
      <c r="F156" s="66"/>
      <c r="G156" s="20"/>
    </row>
    <row r="157" spans="1:7" ht="25.5" x14ac:dyDescent="0.2">
      <c r="A157" s="21"/>
      <c r="B157" s="22"/>
      <c r="C157" s="39" t="s">
        <v>138</v>
      </c>
      <c r="D157" s="40"/>
      <c r="E157" s="63"/>
      <c r="F157" s="68">
        <v>18.996944899999999</v>
      </c>
      <c r="G157" s="28">
        <v>8.4230429999999998E-3</v>
      </c>
    </row>
    <row r="158" spans="1:7" ht="12.75" x14ac:dyDescent="0.2">
      <c r="A158" s="21"/>
      <c r="B158" s="22"/>
      <c r="C158" s="44"/>
      <c r="D158" s="22"/>
      <c r="E158" s="61"/>
      <c r="F158" s="66"/>
      <c r="G158" s="20"/>
    </row>
    <row r="159" spans="1:7" ht="12.75" x14ac:dyDescent="0.2">
      <c r="A159" s="16"/>
      <c r="B159" s="17"/>
      <c r="C159" s="18" t="s">
        <v>139</v>
      </c>
      <c r="D159" s="19"/>
      <c r="E159" s="61"/>
      <c r="F159" s="66"/>
      <c r="G159" s="20"/>
    </row>
    <row r="160" spans="1:7" ht="25.5" x14ac:dyDescent="0.2">
      <c r="A160" s="21"/>
      <c r="B160" s="22"/>
      <c r="C160" s="23" t="s">
        <v>140</v>
      </c>
      <c r="D160" s="24"/>
      <c r="E160" s="62"/>
      <c r="F160" s="67"/>
      <c r="G160" s="25"/>
    </row>
    <row r="161" spans="1:7" ht="12.75" x14ac:dyDescent="0.2">
      <c r="A161" s="21"/>
      <c r="B161" s="22"/>
      <c r="C161" s="23" t="s">
        <v>120</v>
      </c>
      <c r="D161" s="40"/>
      <c r="E161" s="63"/>
      <c r="F161" s="68">
        <v>0</v>
      </c>
      <c r="G161" s="28">
        <v>0</v>
      </c>
    </row>
    <row r="162" spans="1:7" ht="12.75" x14ac:dyDescent="0.2">
      <c r="A162" s="21"/>
      <c r="B162" s="22"/>
      <c r="C162" s="29"/>
      <c r="D162" s="22"/>
      <c r="E162" s="61"/>
      <c r="F162" s="66"/>
      <c r="G162" s="20"/>
    </row>
    <row r="163" spans="1:7" ht="12.75" x14ac:dyDescent="0.2">
      <c r="A163" s="16"/>
      <c r="B163" s="17"/>
      <c r="C163" s="18" t="s">
        <v>141</v>
      </c>
      <c r="D163" s="19"/>
      <c r="E163" s="61"/>
      <c r="F163" s="66"/>
      <c r="G163" s="20"/>
    </row>
    <row r="164" spans="1:7" ht="25.5" x14ac:dyDescent="0.2">
      <c r="A164" s="21"/>
      <c r="B164" s="22"/>
      <c r="C164" s="23" t="s">
        <v>142</v>
      </c>
      <c r="D164" s="24"/>
      <c r="E164" s="62"/>
      <c r="F164" s="67"/>
      <c r="G164" s="25"/>
    </row>
    <row r="165" spans="1:7" ht="12.75" x14ac:dyDescent="0.2">
      <c r="A165" s="21"/>
      <c r="B165" s="22"/>
      <c r="C165" s="23" t="s">
        <v>120</v>
      </c>
      <c r="D165" s="40"/>
      <c r="E165" s="63"/>
      <c r="F165" s="68">
        <v>0</v>
      </c>
      <c r="G165" s="28">
        <v>0</v>
      </c>
    </row>
    <row r="166" spans="1:7" ht="12.75" x14ac:dyDescent="0.2">
      <c r="A166" s="21"/>
      <c r="B166" s="22"/>
      <c r="C166" s="29"/>
      <c r="D166" s="22"/>
      <c r="E166" s="61"/>
      <c r="F166" s="66"/>
      <c r="G166" s="20"/>
    </row>
    <row r="167" spans="1:7" ht="25.5" x14ac:dyDescent="0.2">
      <c r="A167" s="21"/>
      <c r="B167" s="22"/>
      <c r="C167" s="23" t="s">
        <v>143</v>
      </c>
      <c r="D167" s="24"/>
      <c r="E167" s="62"/>
      <c r="F167" s="67"/>
      <c r="G167" s="25"/>
    </row>
    <row r="168" spans="1:7" ht="12.75" x14ac:dyDescent="0.2">
      <c r="A168" s="21"/>
      <c r="B168" s="22"/>
      <c r="C168" s="23" t="s">
        <v>120</v>
      </c>
      <c r="D168" s="40"/>
      <c r="E168" s="63"/>
      <c r="F168" s="68">
        <v>0</v>
      </c>
      <c r="G168" s="28">
        <v>0</v>
      </c>
    </row>
    <row r="169" spans="1:7" ht="12.75" x14ac:dyDescent="0.2">
      <c r="A169" s="21"/>
      <c r="B169" s="22"/>
      <c r="C169" s="29"/>
      <c r="D169" s="22"/>
      <c r="E169" s="61"/>
      <c r="F169" s="71"/>
      <c r="G169" s="42"/>
    </row>
    <row r="170" spans="1:7" ht="25.5" x14ac:dyDescent="0.2">
      <c r="A170" s="21"/>
      <c r="B170" s="22"/>
      <c r="C170" s="44" t="s">
        <v>144</v>
      </c>
      <c r="D170" s="22"/>
      <c r="E170" s="61"/>
      <c r="F170" s="71">
        <v>6.4487965000000003</v>
      </c>
      <c r="G170" s="42">
        <v>2.859328E-3</v>
      </c>
    </row>
    <row r="171" spans="1:7" ht="12.75" x14ac:dyDescent="0.2">
      <c r="A171" s="21"/>
      <c r="B171" s="22"/>
      <c r="C171" s="45" t="s">
        <v>145</v>
      </c>
      <c r="D171" s="27"/>
      <c r="E171" s="63"/>
      <c r="F171" s="68">
        <v>2255.3541493999996</v>
      </c>
      <c r="G171" s="28">
        <v>0.99999999800000017</v>
      </c>
    </row>
    <row r="173" spans="1:7" ht="12.75" x14ac:dyDescent="0.2">
      <c r="B173" s="156"/>
      <c r="C173" s="156"/>
      <c r="D173" s="156"/>
      <c r="E173" s="156"/>
      <c r="F173" s="156"/>
    </row>
    <row r="174" spans="1:7" ht="12.75" x14ac:dyDescent="0.2">
      <c r="B174" s="156" t="s">
        <v>557</v>
      </c>
      <c r="C174" s="156"/>
      <c r="D174" s="156"/>
      <c r="E174" s="156"/>
      <c r="F174" s="156"/>
    </row>
    <row r="176" spans="1:7" ht="12.75" x14ac:dyDescent="0.2">
      <c r="B176" s="51" t="s">
        <v>146</v>
      </c>
      <c r="C176" s="52"/>
      <c r="D176" s="53"/>
    </row>
    <row r="177" spans="2:4" ht="12.75" x14ac:dyDescent="0.2">
      <c r="B177" s="54" t="s">
        <v>147</v>
      </c>
      <c r="C177" s="55"/>
      <c r="D177" s="78" t="s">
        <v>148</v>
      </c>
    </row>
    <row r="178" spans="2:4" ht="12.75" x14ac:dyDescent="0.2">
      <c r="B178" s="54" t="s">
        <v>149</v>
      </c>
      <c r="C178" s="55"/>
      <c r="D178" s="78" t="s">
        <v>148</v>
      </c>
    </row>
    <row r="179" spans="2:4" ht="12.75" x14ac:dyDescent="0.2">
      <c r="B179" s="56" t="s">
        <v>150</v>
      </c>
      <c r="C179" s="55"/>
      <c r="D179" s="57"/>
    </row>
    <row r="180" spans="2:4" ht="25.5" customHeight="1" x14ac:dyDescent="0.2">
      <c r="B180" s="57"/>
      <c r="C180" s="47" t="s">
        <v>151</v>
      </c>
      <c r="D180" s="48" t="s">
        <v>152</v>
      </c>
    </row>
    <row r="181" spans="2:4" ht="12.75" customHeight="1" x14ac:dyDescent="0.2">
      <c r="B181" s="72" t="s">
        <v>153</v>
      </c>
      <c r="C181" s="73" t="s">
        <v>154</v>
      </c>
      <c r="D181" s="73" t="s">
        <v>155</v>
      </c>
    </row>
    <row r="182" spans="2:4" ht="12.75" x14ac:dyDescent="0.2">
      <c r="B182" s="57" t="s">
        <v>156</v>
      </c>
      <c r="C182" s="58">
        <v>12.534700000000001</v>
      </c>
      <c r="D182" s="58">
        <v>12.1564</v>
      </c>
    </row>
    <row r="183" spans="2:4" ht="12.75" x14ac:dyDescent="0.2">
      <c r="B183" s="57" t="s">
        <v>157</v>
      </c>
      <c r="C183" s="58">
        <v>11.998200000000001</v>
      </c>
      <c r="D183" s="58">
        <v>11.636100000000001</v>
      </c>
    </row>
    <row r="184" spans="2:4" ht="12.75" x14ac:dyDescent="0.2">
      <c r="B184" s="57" t="s">
        <v>158</v>
      </c>
      <c r="C184" s="58">
        <v>12.412800000000001</v>
      </c>
      <c r="D184" s="58">
        <v>12.028</v>
      </c>
    </row>
    <row r="185" spans="2:4" ht="12.75" x14ac:dyDescent="0.2">
      <c r="B185" s="57" t="s">
        <v>159</v>
      </c>
      <c r="C185" s="58">
        <v>11.877000000000001</v>
      </c>
      <c r="D185" s="58">
        <v>11.508800000000001</v>
      </c>
    </row>
    <row r="187" spans="2:4" ht="12.75" x14ac:dyDescent="0.2">
      <c r="B187" s="74" t="s">
        <v>160</v>
      </c>
      <c r="C187" s="59"/>
      <c r="D187" s="75" t="s">
        <v>148</v>
      </c>
    </row>
    <row r="188" spans="2:4" ht="24.75" customHeight="1" x14ac:dyDescent="0.2">
      <c r="B188" s="76"/>
      <c r="C188" s="76"/>
    </row>
    <row r="189" spans="2:4" ht="15" x14ac:dyDescent="0.25">
      <c r="B189" s="79"/>
      <c r="C189" s="77"/>
      <c r="D189"/>
    </row>
    <row r="191" spans="2:4" ht="12.75" x14ac:dyDescent="0.2">
      <c r="B191" s="56" t="s">
        <v>161</v>
      </c>
      <c r="C191" s="55"/>
      <c r="D191" s="80" t="s">
        <v>148</v>
      </c>
    </row>
    <row r="192" spans="2:4" ht="12.75" x14ac:dyDescent="0.2">
      <c r="B192" s="56" t="s">
        <v>162</v>
      </c>
      <c r="C192" s="55"/>
      <c r="D192" s="80" t="s">
        <v>148</v>
      </c>
    </row>
    <row r="193" spans="2:4" ht="12.75" x14ac:dyDescent="0.2">
      <c r="B193" s="56" t="s">
        <v>163</v>
      </c>
      <c r="C193" s="55"/>
      <c r="D193" s="60">
        <v>0</v>
      </c>
    </row>
    <row r="194" spans="2:4" ht="12.75" x14ac:dyDescent="0.2">
      <c r="B194" s="56" t="s">
        <v>164</v>
      </c>
      <c r="C194" s="55"/>
      <c r="D194" s="60" t="s">
        <v>148</v>
      </c>
    </row>
  </sheetData>
  <mergeCells count="5">
    <mergeCell ref="A1:G1"/>
    <mergeCell ref="A2:G2"/>
    <mergeCell ref="A3:G3"/>
    <mergeCell ref="B173:F173"/>
    <mergeCell ref="B174:F174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2"/>
  <sheetViews>
    <sheetView workbookViewId="0">
      <selection sqref="A1:G1"/>
    </sheetView>
  </sheetViews>
  <sheetFormatPr defaultRowHeight="15.95" customHeight="1" x14ac:dyDescent="0.2"/>
  <cols>
    <col min="1" max="1" width="5.7109375" style="46" customWidth="1"/>
    <col min="2" max="2" width="22.7109375" style="46" customWidth="1"/>
    <col min="3" max="3" width="25.7109375" style="46" customWidth="1"/>
    <col min="4" max="4" width="14.7109375" style="46" customWidth="1"/>
    <col min="5" max="10" width="13.7109375" style="46" customWidth="1"/>
    <col min="11" max="16384" width="9.140625" style="46"/>
  </cols>
  <sheetData>
    <row r="1" spans="1:7" ht="15" x14ac:dyDescent="0.2">
      <c r="A1" s="153" t="s">
        <v>0</v>
      </c>
      <c r="B1" s="154"/>
      <c r="C1" s="154"/>
      <c r="D1" s="154"/>
      <c r="E1" s="154"/>
      <c r="F1" s="154"/>
      <c r="G1" s="155"/>
    </row>
    <row r="2" spans="1:7" ht="15" x14ac:dyDescent="0.2">
      <c r="A2" s="153" t="s">
        <v>724</v>
      </c>
      <c r="B2" s="154"/>
      <c r="C2" s="154"/>
      <c r="D2" s="154"/>
      <c r="E2" s="154"/>
      <c r="F2" s="154"/>
      <c r="G2" s="155"/>
    </row>
    <row r="3" spans="1:7" ht="15" x14ac:dyDescent="0.2">
      <c r="A3" s="153" t="s">
        <v>1152</v>
      </c>
      <c r="B3" s="154"/>
      <c r="C3" s="154"/>
      <c r="D3" s="154"/>
      <c r="E3" s="154"/>
      <c r="F3" s="154"/>
      <c r="G3" s="155"/>
    </row>
    <row r="4" spans="1:7" ht="30" x14ac:dyDescent="0.2">
      <c r="A4" s="49" t="s">
        <v>2</v>
      </c>
      <c r="B4" s="49" t="s">
        <v>3</v>
      </c>
      <c r="C4" s="81" t="s">
        <v>4</v>
      </c>
      <c r="D4" s="50" t="s">
        <v>5</v>
      </c>
      <c r="E4" s="49" t="s">
        <v>6</v>
      </c>
      <c r="F4" s="49" t="s">
        <v>7</v>
      </c>
      <c r="G4" s="49" t="s">
        <v>8</v>
      </c>
    </row>
    <row r="5" spans="1:7" ht="12.75" x14ac:dyDescent="0.2">
      <c r="A5" s="16"/>
      <c r="B5" s="17"/>
      <c r="C5" s="18" t="s">
        <v>9</v>
      </c>
      <c r="D5" s="19"/>
      <c r="E5" s="61"/>
      <c r="F5" s="66"/>
      <c r="G5" s="20"/>
    </row>
    <row r="6" spans="1:7" ht="28.5" customHeight="1" x14ac:dyDescent="0.2">
      <c r="A6" s="21"/>
      <c r="B6" s="22"/>
      <c r="C6" s="23" t="s">
        <v>10</v>
      </c>
      <c r="D6" s="24"/>
      <c r="E6" s="62"/>
      <c r="F6" s="67"/>
      <c r="G6" s="25"/>
    </row>
    <row r="7" spans="1:7" ht="12.75" x14ac:dyDescent="0.2">
      <c r="A7" s="21">
        <v>1</v>
      </c>
      <c r="B7" s="22" t="s">
        <v>30</v>
      </c>
      <c r="C7" s="26" t="s">
        <v>31</v>
      </c>
      <c r="D7" s="17" t="s">
        <v>32</v>
      </c>
      <c r="E7" s="61">
        <v>552736</v>
      </c>
      <c r="F7" s="66">
        <v>11825.510351999999</v>
      </c>
      <c r="G7" s="20">
        <v>4.3631068000000002E-2</v>
      </c>
    </row>
    <row r="8" spans="1:7" ht="12.75" x14ac:dyDescent="0.2">
      <c r="A8" s="21">
        <v>2</v>
      </c>
      <c r="B8" s="22" t="s">
        <v>452</v>
      </c>
      <c r="C8" s="26" t="s">
        <v>453</v>
      </c>
      <c r="D8" s="17" t="s">
        <v>178</v>
      </c>
      <c r="E8" s="61">
        <v>455547</v>
      </c>
      <c r="F8" s="66">
        <v>9611.5861530000002</v>
      </c>
      <c r="G8" s="20">
        <v>3.5462635999999999E-2</v>
      </c>
    </row>
    <row r="9" spans="1:7" ht="12.75" x14ac:dyDescent="0.2">
      <c r="A9" s="21">
        <v>3</v>
      </c>
      <c r="B9" s="22" t="s">
        <v>442</v>
      </c>
      <c r="C9" s="26" t="s">
        <v>443</v>
      </c>
      <c r="D9" s="17" t="s">
        <v>32</v>
      </c>
      <c r="E9" s="61">
        <v>3039690</v>
      </c>
      <c r="F9" s="66">
        <v>8687.4340200000006</v>
      </c>
      <c r="G9" s="20">
        <v>3.2052911000000003E-2</v>
      </c>
    </row>
    <row r="10" spans="1:7" ht="12.75" x14ac:dyDescent="0.2">
      <c r="A10" s="21">
        <v>4</v>
      </c>
      <c r="B10" s="22" t="s">
        <v>17</v>
      </c>
      <c r="C10" s="26" t="s">
        <v>18</v>
      </c>
      <c r="D10" s="17" t="s">
        <v>19</v>
      </c>
      <c r="E10" s="61">
        <v>1060287</v>
      </c>
      <c r="F10" s="66">
        <v>8201.8500884999994</v>
      </c>
      <c r="G10" s="20">
        <v>3.0261314000000001E-2</v>
      </c>
    </row>
    <row r="11" spans="1:7" ht="25.5" x14ac:dyDescent="0.2">
      <c r="A11" s="21">
        <v>5</v>
      </c>
      <c r="B11" s="22" t="s">
        <v>339</v>
      </c>
      <c r="C11" s="26" t="s">
        <v>340</v>
      </c>
      <c r="D11" s="17" t="s">
        <v>83</v>
      </c>
      <c r="E11" s="61">
        <v>694000</v>
      </c>
      <c r="F11" s="66">
        <v>8143.7430000000004</v>
      </c>
      <c r="G11" s="20">
        <v>3.0046923999999999E-2</v>
      </c>
    </row>
    <row r="12" spans="1:7" ht="12.75" x14ac:dyDescent="0.2">
      <c r="A12" s="21">
        <v>6</v>
      </c>
      <c r="B12" s="22" t="s">
        <v>450</v>
      </c>
      <c r="C12" s="26" t="s">
        <v>451</v>
      </c>
      <c r="D12" s="17" t="s">
        <v>68</v>
      </c>
      <c r="E12" s="61">
        <v>840300</v>
      </c>
      <c r="F12" s="66">
        <v>7755.5488500000001</v>
      </c>
      <c r="G12" s="20">
        <v>2.8614654E-2</v>
      </c>
    </row>
    <row r="13" spans="1:7" ht="12.75" x14ac:dyDescent="0.2">
      <c r="A13" s="21">
        <v>7</v>
      </c>
      <c r="B13" s="22" t="s">
        <v>641</v>
      </c>
      <c r="C13" s="26" t="s">
        <v>642</v>
      </c>
      <c r="D13" s="17" t="s">
        <v>32</v>
      </c>
      <c r="E13" s="61">
        <v>2065241</v>
      </c>
      <c r="F13" s="66">
        <v>7149.8643419999999</v>
      </c>
      <c r="G13" s="20">
        <v>2.6379936999999999E-2</v>
      </c>
    </row>
    <row r="14" spans="1:7" ht="12.75" x14ac:dyDescent="0.2">
      <c r="A14" s="21">
        <v>8</v>
      </c>
      <c r="B14" s="22" t="s">
        <v>444</v>
      </c>
      <c r="C14" s="26" t="s">
        <v>445</v>
      </c>
      <c r="D14" s="17" t="s">
        <v>187</v>
      </c>
      <c r="E14" s="61">
        <v>358170</v>
      </c>
      <c r="F14" s="66">
        <v>6235.9187849999998</v>
      </c>
      <c r="G14" s="20">
        <v>2.3007869E-2</v>
      </c>
    </row>
    <row r="15" spans="1:7" ht="12.75" x14ac:dyDescent="0.2">
      <c r="A15" s="21">
        <v>9</v>
      </c>
      <c r="B15" s="22" t="s">
        <v>356</v>
      </c>
      <c r="C15" s="26" t="s">
        <v>357</v>
      </c>
      <c r="D15" s="17" t="s">
        <v>187</v>
      </c>
      <c r="E15" s="61">
        <v>520000</v>
      </c>
      <c r="F15" s="66">
        <v>5725.72</v>
      </c>
      <c r="G15" s="20">
        <v>2.1125453999999998E-2</v>
      </c>
    </row>
    <row r="16" spans="1:7" ht="25.5" x14ac:dyDescent="0.2">
      <c r="A16" s="21">
        <v>10</v>
      </c>
      <c r="B16" s="22" t="s">
        <v>350</v>
      </c>
      <c r="C16" s="26" t="s">
        <v>351</v>
      </c>
      <c r="D16" s="17" t="s">
        <v>178</v>
      </c>
      <c r="E16" s="61">
        <v>372932</v>
      </c>
      <c r="F16" s="66">
        <v>5701.0114839999997</v>
      </c>
      <c r="G16" s="20">
        <v>2.1034291E-2</v>
      </c>
    </row>
    <row r="17" spans="1:7" ht="12.75" x14ac:dyDescent="0.2">
      <c r="A17" s="21">
        <v>11</v>
      </c>
      <c r="B17" s="22" t="s">
        <v>448</v>
      </c>
      <c r="C17" s="26" t="s">
        <v>449</v>
      </c>
      <c r="D17" s="17" t="s">
        <v>187</v>
      </c>
      <c r="E17" s="61">
        <v>460986</v>
      </c>
      <c r="F17" s="66">
        <v>5678.4255480000002</v>
      </c>
      <c r="G17" s="20">
        <v>2.0950957999999999E-2</v>
      </c>
    </row>
    <row r="18" spans="1:7" ht="25.5" x14ac:dyDescent="0.2">
      <c r="A18" s="21">
        <v>12</v>
      </c>
      <c r="B18" s="22" t="s">
        <v>14</v>
      </c>
      <c r="C18" s="26" t="s">
        <v>15</v>
      </c>
      <c r="D18" s="17" t="s">
        <v>16</v>
      </c>
      <c r="E18" s="61">
        <v>405719</v>
      </c>
      <c r="F18" s="66">
        <v>5559.9731760000004</v>
      </c>
      <c r="G18" s="20">
        <v>2.0513920000000001E-2</v>
      </c>
    </row>
    <row r="19" spans="1:7" ht="12.75" x14ac:dyDescent="0.2">
      <c r="A19" s="21">
        <v>13</v>
      </c>
      <c r="B19" s="22" t="s">
        <v>468</v>
      </c>
      <c r="C19" s="26" t="s">
        <v>469</v>
      </c>
      <c r="D19" s="17" t="s">
        <v>32</v>
      </c>
      <c r="E19" s="61">
        <v>1003099</v>
      </c>
      <c r="F19" s="66">
        <v>5475.9174409999996</v>
      </c>
      <c r="G19" s="20">
        <v>2.0203789999999999E-2</v>
      </c>
    </row>
    <row r="20" spans="1:7" ht="25.5" x14ac:dyDescent="0.2">
      <c r="A20" s="21">
        <v>14</v>
      </c>
      <c r="B20" s="22" t="s">
        <v>183</v>
      </c>
      <c r="C20" s="26" t="s">
        <v>184</v>
      </c>
      <c r="D20" s="17" t="s">
        <v>40</v>
      </c>
      <c r="E20" s="61">
        <v>2158576</v>
      </c>
      <c r="F20" s="66">
        <v>5219.4367679999996</v>
      </c>
      <c r="G20" s="20">
        <v>1.9257486000000001E-2</v>
      </c>
    </row>
    <row r="21" spans="1:7" ht="25.5" x14ac:dyDescent="0.2">
      <c r="A21" s="21">
        <v>15</v>
      </c>
      <c r="B21" s="22" t="s">
        <v>538</v>
      </c>
      <c r="C21" s="26" t="s">
        <v>539</v>
      </c>
      <c r="D21" s="17" t="s">
        <v>13</v>
      </c>
      <c r="E21" s="61">
        <v>452910</v>
      </c>
      <c r="F21" s="66">
        <v>4734.7211399999997</v>
      </c>
      <c r="G21" s="20">
        <v>1.7469093000000002E-2</v>
      </c>
    </row>
    <row r="22" spans="1:7" ht="12.75" x14ac:dyDescent="0.2">
      <c r="A22" s="21">
        <v>16</v>
      </c>
      <c r="B22" s="22" t="s">
        <v>492</v>
      </c>
      <c r="C22" s="26" t="s">
        <v>493</v>
      </c>
      <c r="D22" s="17" t="s">
        <v>187</v>
      </c>
      <c r="E22" s="61">
        <v>512946</v>
      </c>
      <c r="F22" s="66">
        <v>4669.6039110000002</v>
      </c>
      <c r="G22" s="20">
        <v>1.7228838E-2</v>
      </c>
    </row>
    <row r="23" spans="1:7" ht="12.75" x14ac:dyDescent="0.2">
      <c r="A23" s="21">
        <v>17</v>
      </c>
      <c r="B23" s="22" t="s">
        <v>507</v>
      </c>
      <c r="C23" s="26" t="s">
        <v>508</v>
      </c>
      <c r="D23" s="17" t="s">
        <v>68</v>
      </c>
      <c r="E23" s="61">
        <v>124076</v>
      </c>
      <c r="F23" s="66">
        <v>4398.370124</v>
      </c>
      <c r="G23" s="20">
        <v>1.6228102000000001E-2</v>
      </c>
    </row>
    <row r="24" spans="1:7" ht="12.75" x14ac:dyDescent="0.2">
      <c r="A24" s="21">
        <v>18</v>
      </c>
      <c r="B24" s="22" t="s">
        <v>116</v>
      </c>
      <c r="C24" s="26" t="s">
        <v>117</v>
      </c>
      <c r="D24" s="17" t="s">
        <v>32</v>
      </c>
      <c r="E24" s="61">
        <v>1627190</v>
      </c>
      <c r="F24" s="66">
        <v>4386.0906450000002</v>
      </c>
      <c r="G24" s="20">
        <v>1.6182795999999999E-2</v>
      </c>
    </row>
    <row r="25" spans="1:7" ht="25.5" x14ac:dyDescent="0.2">
      <c r="A25" s="21">
        <v>19</v>
      </c>
      <c r="B25" s="22" t="s">
        <v>11</v>
      </c>
      <c r="C25" s="26" t="s">
        <v>12</v>
      </c>
      <c r="D25" s="17" t="s">
        <v>13</v>
      </c>
      <c r="E25" s="61">
        <v>23000</v>
      </c>
      <c r="F25" s="66">
        <v>4244.9719999999998</v>
      </c>
      <c r="G25" s="20">
        <v>1.5662129E-2</v>
      </c>
    </row>
    <row r="26" spans="1:7" ht="12.75" x14ac:dyDescent="0.2">
      <c r="A26" s="21">
        <v>20</v>
      </c>
      <c r="B26" s="22" t="s">
        <v>348</v>
      </c>
      <c r="C26" s="26" t="s">
        <v>349</v>
      </c>
      <c r="D26" s="17" t="s">
        <v>248</v>
      </c>
      <c r="E26" s="61">
        <v>1052846</v>
      </c>
      <c r="F26" s="66">
        <v>4086.6217489999999</v>
      </c>
      <c r="G26" s="20">
        <v>1.5077884E-2</v>
      </c>
    </row>
    <row r="27" spans="1:7" ht="12.75" x14ac:dyDescent="0.2">
      <c r="A27" s="21">
        <v>21</v>
      </c>
      <c r="B27" s="22" t="s">
        <v>560</v>
      </c>
      <c r="C27" s="26" t="s">
        <v>561</v>
      </c>
      <c r="D27" s="17" t="s">
        <v>22</v>
      </c>
      <c r="E27" s="61">
        <v>400000</v>
      </c>
      <c r="F27" s="66">
        <v>4077.2</v>
      </c>
      <c r="G27" s="20">
        <v>1.5043122000000001E-2</v>
      </c>
    </row>
    <row r="28" spans="1:7" ht="12.75" x14ac:dyDescent="0.2">
      <c r="A28" s="21">
        <v>22</v>
      </c>
      <c r="B28" s="22" t="s">
        <v>54</v>
      </c>
      <c r="C28" s="26" t="s">
        <v>55</v>
      </c>
      <c r="D28" s="17" t="s">
        <v>19</v>
      </c>
      <c r="E28" s="61">
        <v>3010398</v>
      </c>
      <c r="F28" s="66">
        <v>4065.5424990000001</v>
      </c>
      <c r="G28" s="20">
        <v>1.5000111E-2</v>
      </c>
    </row>
    <row r="29" spans="1:7" ht="25.5" x14ac:dyDescent="0.2">
      <c r="A29" s="21">
        <v>23</v>
      </c>
      <c r="B29" s="22" t="s">
        <v>367</v>
      </c>
      <c r="C29" s="26" t="s">
        <v>368</v>
      </c>
      <c r="D29" s="17" t="s">
        <v>83</v>
      </c>
      <c r="E29" s="61">
        <v>301155</v>
      </c>
      <c r="F29" s="66">
        <v>3961.5434475000002</v>
      </c>
      <c r="G29" s="20">
        <v>1.4616399E-2</v>
      </c>
    </row>
    <row r="30" spans="1:7" ht="25.5" x14ac:dyDescent="0.2">
      <c r="A30" s="21">
        <v>24</v>
      </c>
      <c r="B30" s="22" t="s">
        <v>460</v>
      </c>
      <c r="C30" s="26" t="s">
        <v>461</v>
      </c>
      <c r="D30" s="17" t="s">
        <v>178</v>
      </c>
      <c r="E30" s="61">
        <v>530772</v>
      </c>
      <c r="F30" s="66">
        <v>3661.2652560000001</v>
      </c>
      <c r="G30" s="20">
        <v>1.3508500999999999E-2</v>
      </c>
    </row>
    <row r="31" spans="1:7" ht="12.75" x14ac:dyDescent="0.2">
      <c r="A31" s="21">
        <v>25</v>
      </c>
      <c r="B31" s="22" t="s">
        <v>23</v>
      </c>
      <c r="C31" s="26" t="s">
        <v>24</v>
      </c>
      <c r="D31" s="17" t="s">
        <v>25</v>
      </c>
      <c r="E31" s="61">
        <v>1579139</v>
      </c>
      <c r="F31" s="66">
        <v>3624.9135744999999</v>
      </c>
      <c r="G31" s="20">
        <v>1.3374379E-2</v>
      </c>
    </row>
    <row r="32" spans="1:7" ht="25.5" x14ac:dyDescent="0.2">
      <c r="A32" s="21">
        <v>26</v>
      </c>
      <c r="B32" s="22" t="s">
        <v>26</v>
      </c>
      <c r="C32" s="26" t="s">
        <v>27</v>
      </c>
      <c r="D32" s="17" t="s">
        <v>16</v>
      </c>
      <c r="E32" s="61">
        <v>2957897</v>
      </c>
      <c r="F32" s="66">
        <v>3547.9974514999999</v>
      </c>
      <c r="G32" s="20">
        <v>1.3090591E-2</v>
      </c>
    </row>
    <row r="33" spans="1:7" ht="12.75" x14ac:dyDescent="0.2">
      <c r="A33" s="21">
        <v>27</v>
      </c>
      <c r="B33" s="22" t="s">
        <v>395</v>
      </c>
      <c r="C33" s="26" t="s">
        <v>396</v>
      </c>
      <c r="D33" s="17" t="s">
        <v>237</v>
      </c>
      <c r="E33" s="61">
        <v>73553</v>
      </c>
      <c r="F33" s="66">
        <v>3400.1345310000002</v>
      </c>
      <c r="G33" s="20">
        <v>1.254504E-2</v>
      </c>
    </row>
    <row r="34" spans="1:7" ht="25.5" x14ac:dyDescent="0.2">
      <c r="A34" s="21">
        <v>28</v>
      </c>
      <c r="B34" s="22" t="s">
        <v>255</v>
      </c>
      <c r="C34" s="26" t="s">
        <v>256</v>
      </c>
      <c r="D34" s="17" t="s">
        <v>208</v>
      </c>
      <c r="E34" s="61">
        <v>256685</v>
      </c>
      <c r="F34" s="66">
        <v>3395.8142075000001</v>
      </c>
      <c r="G34" s="20">
        <v>1.25291E-2</v>
      </c>
    </row>
    <row r="35" spans="1:7" ht="25.5" x14ac:dyDescent="0.2">
      <c r="A35" s="21">
        <v>29</v>
      </c>
      <c r="B35" s="22" t="s">
        <v>466</v>
      </c>
      <c r="C35" s="26" t="s">
        <v>467</v>
      </c>
      <c r="D35" s="17" t="s">
        <v>178</v>
      </c>
      <c r="E35" s="61">
        <v>447036</v>
      </c>
      <c r="F35" s="66">
        <v>3372.4395840000002</v>
      </c>
      <c r="G35" s="20">
        <v>1.2442857999999999E-2</v>
      </c>
    </row>
    <row r="36" spans="1:7" ht="25.5" x14ac:dyDescent="0.2">
      <c r="A36" s="21">
        <v>30</v>
      </c>
      <c r="B36" s="22" t="s">
        <v>577</v>
      </c>
      <c r="C36" s="26" t="s">
        <v>578</v>
      </c>
      <c r="D36" s="17" t="s">
        <v>35</v>
      </c>
      <c r="E36" s="61">
        <v>129185</v>
      </c>
      <c r="F36" s="66">
        <v>3240.7349100000001</v>
      </c>
      <c r="G36" s="20">
        <v>1.1956924000000001E-2</v>
      </c>
    </row>
    <row r="37" spans="1:7" ht="12.75" x14ac:dyDescent="0.2">
      <c r="A37" s="21">
        <v>31</v>
      </c>
      <c r="B37" s="22" t="s">
        <v>454</v>
      </c>
      <c r="C37" s="26" t="s">
        <v>455</v>
      </c>
      <c r="D37" s="17" t="s">
        <v>32</v>
      </c>
      <c r="E37" s="61">
        <v>242237</v>
      </c>
      <c r="F37" s="66">
        <v>3232.8950020000002</v>
      </c>
      <c r="G37" s="20">
        <v>1.1927998E-2</v>
      </c>
    </row>
    <row r="38" spans="1:7" ht="12.75" x14ac:dyDescent="0.2">
      <c r="A38" s="21">
        <v>32</v>
      </c>
      <c r="B38" s="22" t="s">
        <v>406</v>
      </c>
      <c r="C38" s="26" t="s">
        <v>407</v>
      </c>
      <c r="D38" s="17" t="s">
        <v>32</v>
      </c>
      <c r="E38" s="61">
        <v>3057733</v>
      </c>
      <c r="F38" s="66">
        <v>3213.6773830000002</v>
      </c>
      <c r="G38" s="20">
        <v>1.1857093000000001E-2</v>
      </c>
    </row>
    <row r="39" spans="1:7" ht="12.75" x14ac:dyDescent="0.2">
      <c r="A39" s="21">
        <v>33</v>
      </c>
      <c r="B39" s="22" t="s">
        <v>532</v>
      </c>
      <c r="C39" s="26" t="s">
        <v>533</v>
      </c>
      <c r="D39" s="17" t="s">
        <v>237</v>
      </c>
      <c r="E39" s="61">
        <v>449793</v>
      </c>
      <c r="F39" s="66">
        <v>3182.7352679999999</v>
      </c>
      <c r="G39" s="20">
        <v>1.174293E-2</v>
      </c>
    </row>
    <row r="40" spans="1:7" ht="12.75" x14ac:dyDescent="0.2">
      <c r="A40" s="21">
        <v>34</v>
      </c>
      <c r="B40" s="22" t="s">
        <v>176</v>
      </c>
      <c r="C40" s="26" t="s">
        <v>177</v>
      </c>
      <c r="D40" s="17" t="s">
        <v>178</v>
      </c>
      <c r="E40" s="61">
        <v>134540</v>
      </c>
      <c r="F40" s="66">
        <v>3118.0990400000001</v>
      </c>
      <c r="G40" s="20">
        <v>1.1504449999999999E-2</v>
      </c>
    </row>
    <row r="41" spans="1:7" ht="25.5" x14ac:dyDescent="0.2">
      <c r="A41" s="21">
        <v>35</v>
      </c>
      <c r="B41" s="22" t="s">
        <v>243</v>
      </c>
      <c r="C41" s="26" t="s">
        <v>244</v>
      </c>
      <c r="D41" s="17" t="s">
        <v>245</v>
      </c>
      <c r="E41" s="61">
        <v>1080000</v>
      </c>
      <c r="F41" s="66">
        <v>3072.6</v>
      </c>
      <c r="G41" s="20">
        <v>1.1336578E-2</v>
      </c>
    </row>
    <row r="42" spans="1:7" ht="25.5" x14ac:dyDescent="0.2">
      <c r="A42" s="21">
        <v>36</v>
      </c>
      <c r="B42" s="22" t="s">
        <v>98</v>
      </c>
      <c r="C42" s="26" t="s">
        <v>99</v>
      </c>
      <c r="D42" s="17" t="s">
        <v>40</v>
      </c>
      <c r="E42" s="61">
        <v>612503</v>
      </c>
      <c r="F42" s="66">
        <v>3049.9586884999999</v>
      </c>
      <c r="G42" s="20">
        <v>1.1253041E-2</v>
      </c>
    </row>
    <row r="43" spans="1:7" ht="25.5" x14ac:dyDescent="0.2">
      <c r="A43" s="21">
        <v>37</v>
      </c>
      <c r="B43" s="22" t="s">
        <v>725</v>
      </c>
      <c r="C43" s="26" t="s">
        <v>726</v>
      </c>
      <c r="D43" s="17" t="s">
        <v>74</v>
      </c>
      <c r="E43" s="61">
        <v>1340580</v>
      </c>
      <c r="F43" s="66">
        <v>3039.7651500000002</v>
      </c>
      <c r="G43" s="20">
        <v>1.1215431E-2</v>
      </c>
    </row>
    <row r="44" spans="1:7" ht="12.75" x14ac:dyDescent="0.2">
      <c r="A44" s="21">
        <v>38</v>
      </c>
      <c r="B44" s="22" t="s">
        <v>346</v>
      </c>
      <c r="C44" s="26" t="s">
        <v>347</v>
      </c>
      <c r="D44" s="17" t="s">
        <v>175</v>
      </c>
      <c r="E44" s="61">
        <v>1169041</v>
      </c>
      <c r="F44" s="66">
        <v>3035.9994769999998</v>
      </c>
      <c r="G44" s="20">
        <v>1.1201538E-2</v>
      </c>
    </row>
    <row r="45" spans="1:7" ht="25.5" x14ac:dyDescent="0.2">
      <c r="A45" s="21">
        <v>39</v>
      </c>
      <c r="B45" s="22" t="s">
        <v>387</v>
      </c>
      <c r="C45" s="26" t="s">
        <v>388</v>
      </c>
      <c r="D45" s="17" t="s">
        <v>35</v>
      </c>
      <c r="E45" s="61">
        <v>393175</v>
      </c>
      <c r="F45" s="66">
        <v>3000.9081875000002</v>
      </c>
      <c r="G45" s="20">
        <v>1.1072066E-2</v>
      </c>
    </row>
    <row r="46" spans="1:7" ht="25.5" x14ac:dyDescent="0.2">
      <c r="A46" s="21">
        <v>40</v>
      </c>
      <c r="B46" s="22" t="s">
        <v>393</v>
      </c>
      <c r="C46" s="26" t="s">
        <v>394</v>
      </c>
      <c r="D46" s="17" t="s">
        <v>13</v>
      </c>
      <c r="E46" s="61">
        <v>241657</v>
      </c>
      <c r="F46" s="66">
        <v>2976.8517545</v>
      </c>
      <c r="G46" s="20">
        <v>1.0983308000000001E-2</v>
      </c>
    </row>
    <row r="47" spans="1:7" ht="12.75" x14ac:dyDescent="0.2">
      <c r="A47" s="21">
        <v>41</v>
      </c>
      <c r="B47" s="22" t="s">
        <v>377</v>
      </c>
      <c r="C47" s="26" t="s">
        <v>378</v>
      </c>
      <c r="D47" s="17" t="s">
        <v>178</v>
      </c>
      <c r="E47" s="61">
        <v>600749</v>
      </c>
      <c r="F47" s="66">
        <v>2944.270849</v>
      </c>
      <c r="G47" s="20">
        <v>1.0863098E-2</v>
      </c>
    </row>
    <row r="48" spans="1:7" ht="25.5" x14ac:dyDescent="0.2">
      <c r="A48" s="21">
        <v>42</v>
      </c>
      <c r="B48" s="22" t="s">
        <v>727</v>
      </c>
      <c r="C48" s="26" t="s">
        <v>728</v>
      </c>
      <c r="D48" s="17" t="s">
        <v>178</v>
      </c>
      <c r="E48" s="61">
        <v>416730</v>
      </c>
      <c r="F48" s="66">
        <v>2843.557155</v>
      </c>
      <c r="G48" s="20">
        <v>1.0491508E-2</v>
      </c>
    </row>
    <row r="49" spans="1:7" ht="25.5" x14ac:dyDescent="0.2">
      <c r="A49" s="21">
        <v>43</v>
      </c>
      <c r="B49" s="22" t="s">
        <v>344</v>
      </c>
      <c r="C49" s="26" t="s">
        <v>345</v>
      </c>
      <c r="D49" s="17" t="s">
        <v>40</v>
      </c>
      <c r="E49" s="61">
        <v>53299</v>
      </c>
      <c r="F49" s="66">
        <v>2841.6361849999998</v>
      </c>
      <c r="G49" s="20">
        <v>1.048442E-2</v>
      </c>
    </row>
    <row r="50" spans="1:7" ht="25.5" x14ac:dyDescent="0.2">
      <c r="A50" s="21">
        <v>44</v>
      </c>
      <c r="B50" s="22" t="s">
        <v>43</v>
      </c>
      <c r="C50" s="26" t="s">
        <v>44</v>
      </c>
      <c r="D50" s="17" t="s">
        <v>13</v>
      </c>
      <c r="E50" s="61">
        <v>255617</v>
      </c>
      <c r="F50" s="66">
        <v>2838.3711680000001</v>
      </c>
      <c r="G50" s="20">
        <v>1.0472374E-2</v>
      </c>
    </row>
    <row r="51" spans="1:7" ht="25.5" x14ac:dyDescent="0.2">
      <c r="A51" s="21">
        <v>45</v>
      </c>
      <c r="B51" s="22" t="s">
        <v>389</v>
      </c>
      <c r="C51" s="26" t="s">
        <v>390</v>
      </c>
      <c r="D51" s="17" t="s">
        <v>35</v>
      </c>
      <c r="E51" s="61">
        <v>30243</v>
      </c>
      <c r="F51" s="66">
        <v>2813.0526450000002</v>
      </c>
      <c r="G51" s="20">
        <v>1.0378959E-2</v>
      </c>
    </row>
    <row r="52" spans="1:7" ht="12.75" x14ac:dyDescent="0.2">
      <c r="A52" s="21">
        <v>46</v>
      </c>
      <c r="B52" s="22" t="s">
        <v>358</v>
      </c>
      <c r="C52" s="26" t="s">
        <v>359</v>
      </c>
      <c r="D52" s="17" t="s">
        <v>360</v>
      </c>
      <c r="E52" s="61">
        <v>1050035</v>
      </c>
      <c r="F52" s="66">
        <v>2782.5927499999998</v>
      </c>
      <c r="G52" s="20">
        <v>1.0266575E-2</v>
      </c>
    </row>
    <row r="53" spans="1:7" ht="12.75" x14ac:dyDescent="0.2">
      <c r="A53" s="21">
        <v>47</v>
      </c>
      <c r="B53" s="22" t="s">
        <v>271</v>
      </c>
      <c r="C53" s="26" t="s">
        <v>272</v>
      </c>
      <c r="D53" s="17" t="s">
        <v>68</v>
      </c>
      <c r="E53" s="61">
        <v>97311</v>
      </c>
      <c r="F53" s="66">
        <v>2743.4403674999999</v>
      </c>
      <c r="G53" s="20">
        <v>1.012212E-2</v>
      </c>
    </row>
    <row r="54" spans="1:7" ht="25.5" x14ac:dyDescent="0.2">
      <c r="A54" s="21">
        <v>48</v>
      </c>
      <c r="B54" s="22" t="s">
        <v>249</v>
      </c>
      <c r="C54" s="26" t="s">
        <v>250</v>
      </c>
      <c r="D54" s="17" t="s">
        <v>74</v>
      </c>
      <c r="E54" s="61">
        <v>979560</v>
      </c>
      <c r="F54" s="66">
        <v>2736.4008600000002</v>
      </c>
      <c r="G54" s="20">
        <v>1.0096147E-2</v>
      </c>
    </row>
    <row r="55" spans="1:7" ht="25.5" x14ac:dyDescent="0.2">
      <c r="A55" s="21">
        <v>49</v>
      </c>
      <c r="B55" s="22" t="s">
        <v>60</v>
      </c>
      <c r="C55" s="26" t="s">
        <v>61</v>
      </c>
      <c r="D55" s="17" t="s">
        <v>62</v>
      </c>
      <c r="E55" s="61">
        <v>289125</v>
      </c>
      <c r="F55" s="66">
        <v>2663.8531874999999</v>
      </c>
      <c r="G55" s="20">
        <v>9.8284770000000004E-3</v>
      </c>
    </row>
    <row r="56" spans="1:7" ht="12.75" x14ac:dyDescent="0.2">
      <c r="A56" s="21">
        <v>50</v>
      </c>
      <c r="B56" s="22" t="s">
        <v>661</v>
      </c>
      <c r="C56" s="26" t="s">
        <v>662</v>
      </c>
      <c r="D56" s="17" t="s">
        <v>25</v>
      </c>
      <c r="E56" s="61">
        <v>3414790</v>
      </c>
      <c r="F56" s="66">
        <v>2593.5330049999998</v>
      </c>
      <c r="G56" s="20">
        <v>9.5690259999999996E-3</v>
      </c>
    </row>
    <row r="57" spans="1:7" ht="12.75" x14ac:dyDescent="0.2">
      <c r="A57" s="21">
        <v>51</v>
      </c>
      <c r="B57" s="22" t="s">
        <v>420</v>
      </c>
      <c r="C57" s="26" t="s">
        <v>421</v>
      </c>
      <c r="D57" s="17" t="s">
        <v>178</v>
      </c>
      <c r="E57" s="61">
        <v>1796033</v>
      </c>
      <c r="F57" s="66">
        <v>2461.4632265</v>
      </c>
      <c r="G57" s="20">
        <v>9.0817450000000004E-3</v>
      </c>
    </row>
    <row r="58" spans="1:7" ht="12.75" x14ac:dyDescent="0.2">
      <c r="A58" s="21">
        <v>52</v>
      </c>
      <c r="B58" s="22" t="s">
        <v>375</v>
      </c>
      <c r="C58" s="26" t="s">
        <v>376</v>
      </c>
      <c r="D58" s="17" t="s">
        <v>178</v>
      </c>
      <c r="E58" s="61">
        <v>343458</v>
      </c>
      <c r="F58" s="66">
        <v>2402.1452519999998</v>
      </c>
      <c r="G58" s="20">
        <v>8.8628869999999998E-3</v>
      </c>
    </row>
    <row r="59" spans="1:7" ht="25.5" x14ac:dyDescent="0.2">
      <c r="A59" s="21">
        <v>53</v>
      </c>
      <c r="B59" s="22" t="s">
        <v>402</v>
      </c>
      <c r="C59" s="26" t="s">
        <v>403</v>
      </c>
      <c r="D59" s="17" t="s">
        <v>208</v>
      </c>
      <c r="E59" s="61">
        <v>259162</v>
      </c>
      <c r="F59" s="66">
        <v>2378.0705119999998</v>
      </c>
      <c r="G59" s="20">
        <v>8.7740619999999991E-3</v>
      </c>
    </row>
    <row r="60" spans="1:7" ht="25.5" x14ac:dyDescent="0.2">
      <c r="A60" s="21">
        <v>54</v>
      </c>
      <c r="B60" s="22" t="s">
        <v>503</v>
      </c>
      <c r="C60" s="26" t="s">
        <v>504</v>
      </c>
      <c r="D60" s="17" t="s">
        <v>424</v>
      </c>
      <c r="E60" s="61">
        <v>923161</v>
      </c>
      <c r="F60" s="66">
        <v>2292.2087630000001</v>
      </c>
      <c r="G60" s="20">
        <v>8.4572689999999999E-3</v>
      </c>
    </row>
    <row r="61" spans="1:7" ht="25.5" x14ac:dyDescent="0.2">
      <c r="A61" s="21">
        <v>55</v>
      </c>
      <c r="B61" s="22" t="s">
        <v>397</v>
      </c>
      <c r="C61" s="26" t="s">
        <v>398</v>
      </c>
      <c r="D61" s="17" t="s">
        <v>245</v>
      </c>
      <c r="E61" s="61">
        <v>240251</v>
      </c>
      <c r="F61" s="66">
        <v>2283.2253784999998</v>
      </c>
      <c r="G61" s="20">
        <v>8.4241239999999998E-3</v>
      </c>
    </row>
    <row r="62" spans="1:7" ht="12.75" x14ac:dyDescent="0.2">
      <c r="A62" s="21">
        <v>56</v>
      </c>
      <c r="B62" s="22" t="s">
        <v>361</v>
      </c>
      <c r="C62" s="26" t="s">
        <v>362</v>
      </c>
      <c r="D62" s="17" t="s">
        <v>32</v>
      </c>
      <c r="E62" s="61">
        <v>653179</v>
      </c>
      <c r="F62" s="66">
        <v>2226.3606215</v>
      </c>
      <c r="G62" s="20">
        <v>8.2143170000000005E-3</v>
      </c>
    </row>
    <row r="63" spans="1:7" ht="12.75" x14ac:dyDescent="0.2">
      <c r="A63" s="21">
        <v>57</v>
      </c>
      <c r="B63" s="22" t="s">
        <v>534</v>
      </c>
      <c r="C63" s="26" t="s">
        <v>535</v>
      </c>
      <c r="D63" s="17" t="s">
        <v>32</v>
      </c>
      <c r="E63" s="61">
        <v>1609945</v>
      </c>
      <c r="F63" s="66">
        <v>2203.2097325</v>
      </c>
      <c r="G63" s="20">
        <v>8.1288999999999997E-3</v>
      </c>
    </row>
    <row r="64" spans="1:7" ht="12.75" x14ac:dyDescent="0.2">
      <c r="A64" s="21">
        <v>58</v>
      </c>
      <c r="B64" s="22" t="s">
        <v>572</v>
      </c>
      <c r="C64" s="26" t="s">
        <v>573</v>
      </c>
      <c r="D64" s="17" t="s">
        <v>175</v>
      </c>
      <c r="E64" s="61">
        <v>706332</v>
      </c>
      <c r="F64" s="66">
        <v>2190.6886979999999</v>
      </c>
      <c r="G64" s="20">
        <v>8.0827030000000001E-3</v>
      </c>
    </row>
    <row r="65" spans="1:7" ht="12.75" x14ac:dyDescent="0.2">
      <c r="A65" s="21">
        <v>59</v>
      </c>
      <c r="B65" s="22" t="s">
        <v>88</v>
      </c>
      <c r="C65" s="26" t="s">
        <v>89</v>
      </c>
      <c r="D65" s="17" t="s">
        <v>51</v>
      </c>
      <c r="E65" s="61">
        <v>701519</v>
      </c>
      <c r="F65" s="66">
        <v>2179.2687735</v>
      </c>
      <c r="G65" s="20">
        <v>8.0405679999999997E-3</v>
      </c>
    </row>
    <row r="66" spans="1:7" ht="25.5" x14ac:dyDescent="0.2">
      <c r="A66" s="21">
        <v>60</v>
      </c>
      <c r="B66" s="22" t="s">
        <v>33</v>
      </c>
      <c r="C66" s="26" t="s">
        <v>34</v>
      </c>
      <c r="D66" s="17" t="s">
        <v>35</v>
      </c>
      <c r="E66" s="61">
        <v>442865</v>
      </c>
      <c r="F66" s="66">
        <v>2170.9242300000001</v>
      </c>
      <c r="G66" s="20">
        <v>8.0097810000000005E-3</v>
      </c>
    </row>
    <row r="67" spans="1:7" ht="25.5" x14ac:dyDescent="0.2">
      <c r="A67" s="21">
        <v>61</v>
      </c>
      <c r="B67" s="22" t="s">
        <v>109</v>
      </c>
      <c r="C67" s="26" t="s">
        <v>110</v>
      </c>
      <c r="D67" s="17" t="s">
        <v>111</v>
      </c>
      <c r="E67" s="61">
        <v>201600</v>
      </c>
      <c r="F67" s="66">
        <v>2131.1136000000001</v>
      </c>
      <c r="G67" s="20">
        <v>7.8628959999999994E-3</v>
      </c>
    </row>
    <row r="68" spans="1:7" ht="12.75" x14ac:dyDescent="0.2">
      <c r="A68" s="21">
        <v>62</v>
      </c>
      <c r="B68" s="22" t="s">
        <v>708</v>
      </c>
      <c r="C68" s="26" t="s">
        <v>709</v>
      </c>
      <c r="D68" s="17" t="s">
        <v>217</v>
      </c>
      <c r="E68" s="61">
        <v>106623</v>
      </c>
      <c r="F68" s="66">
        <v>2064.8610180000001</v>
      </c>
      <c r="G68" s="20">
        <v>7.6184529999999999E-3</v>
      </c>
    </row>
    <row r="69" spans="1:7" ht="25.5" x14ac:dyDescent="0.2">
      <c r="A69" s="21">
        <v>63</v>
      </c>
      <c r="B69" s="22" t="s">
        <v>414</v>
      </c>
      <c r="C69" s="26" t="s">
        <v>415</v>
      </c>
      <c r="D69" s="17" t="s">
        <v>19</v>
      </c>
      <c r="E69" s="61">
        <v>217593</v>
      </c>
      <c r="F69" s="66">
        <v>2060.9320994999998</v>
      </c>
      <c r="G69" s="20">
        <v>7.6039569999999997E-3</v>
      </c>
    </row>
    <row r="70" spans="1:7" ht="12.75" x14ac:dyDescent="0.2">
      <c r="A70" s="21">
        <v>64</v>
      </c>
      <c r="B70" s="22" t="s">
        <v>722</v>
      </c>
      <c r="C70" s="26" t="s">
        <v>506</v>
      </c>
      <c r="D70" s="17" t="s">
        <v>68</v>
      </c>
      <c r="E70" s="61">
        <v>701678</v>
      </c>
      <c r="F70" s="66">
        <v>1982.24035</v>
      </c>
      <c r="G70" s="20">
        <v>7.313618E-3</v>
      </c>
    </row>
    <row r="71" spans="1:7" ht="25.5" x14ac:dyDescent="0.2">
      <c r="A71" s="21">
        <v>65</v>
      </c>
      <c r="B71" s="22" t="s">
        <v>383</v>
      </c>
      <c r="C71" s="26" t="s">
        <v>384</v>
      </c>
      <c r="D71" s="17" t="s">
        <v>35</v>
      </c>
      <c r="E71" s="61">
        <v>175000</v>
      </c>
      <c r="F71" s="66">
        <v>1830.5</v>
      </c>
      <c r="G71" s="20">
        <v>6.7537609999999996E-3</v>
      </c>
    </row>
    <row r="72" spans="1:7" ht="12.75" x14ac:dyDescent="0.2">
      <c r="A72" s="21">
        <v>66</v>
      </c>
      <c r="B72" s="22" t="s">
        <v>568</v>
      </c>
      <c r="C72" s="26" t="s">
        <v>569</v>
      </c>
      <c r="D72" s="17" t="s">
        <v>217</v>
      </c>
      <c r="E72" s="61">
        <v>301161</v>
      </c>
      <c r="F72" s="66">
        <v>1675.358643</v>
      </c>
      <c r="G72" s="20">
        <v>6.1813559999999998E-3</v>
      </c>
    </row>
    <row r="73" spans="1:7" ht="12.75" x14ac:dyDescent="0.2">
      <c r="A73" s="21">
        <v>67</v>
      </c>
      <c r="B73" s="22" t="s">
        <v>399</v>
      </c>
      <c r="C73" s="26" t="s">
        <v>400</v>
      </c>
      <c r="D73" s="17" t="s">
        <v>401</v>
      </c>
      <c r="E73" s="61">
        <v>351375</v>
      </c>
      <c r="F73" s="66">
        <v>1584.5255625</v>
      </c>
      <c r="G73" s="20">
        <v>5.8462210000000004E-3</v>
      </c>
    </row>
    <row r="74" spans="1:7" ht="12.75" x14ac:dyDescent="0.2">
      <c r="A74" s="21">
        <v>68</v>
      </c>
      <c r="B74" s="22" t="s">
        <v>354</v>
      </c>
      <c r="C74" s="26" t="s">
        <v>355</v>
      </c>
      <c r="D74" s="17" t="s">
        <v>248</v>
      </c>
      <c r="E74" s="61">
        <v>73113</v>
      </c>
      <c r="F74" s="66">
        <v>1412.689386</v>
      </c>
      <c r="G74" s="20">
        <v>5.2122189999999997E-3</v>
      </c>
    </row>
    <row r="75" spans="1:7" ht="38.25" x14ac:dyDescent="0.2">
      <c r="A75" s="21">
        <v>69</v>
      </c>
      <c r="B75" s="22" t="s">
        <v>302</v>
      </c>
      <c r="C75" s="26" t="s">
        <v>303</v>
      </c>
      <c r="D75" s="17" t="s">
        <v>304</v>
      </c>
      <c r="E75" s="61">
        <v>573530</v>
      </c>
      <c r="F75" s="66">
        <v>1061.60403</v>
      </c>
      <c r="G75" s="20">
        <v>3.9168639999999999E-3</v>
      </c>
    </row>
    <row r="76" spans="1:7" ht="25.5" x14ac:dyDescent="0.2">
      <c r="A76" s="21">
        <v>70</v>
      </c>
      <c r="B76" s="22" t="s">
        <v>1169</v>
      </c>
      <c r="C76" s="26" t="s">
        <v>435</v>
      </c>
      <c r="D76" s="120" t="s">
        <v>217</v>
      </c>
      <c r="E76" s="61">
        <v>52526</v>
      </c>
      <c r="F76" s="66">
        <v>222.421347</v>
      </c>
      <c r="G76" s="20">
        <v>8.2063999999999998E-4</v>
      </c>
    </row>
    <row r="77" spans="1:7" ht="12.75" x14ac:dyDescent="0.2">
      <c r="A77" s="16"/>
      <c r="B77" s="17"/>
      <c r="C77" s="23" t="s">
        <v>120</v>
      </c>
      <c r="D77" s="27"/>
      <c r="E77" s="63"/>
      <c r="F77" s="68">
        <v>261377.91438350006</v>
      </c>
      <c r="G77" s="28">
        <v>0.96437255700000035</v>
      </c>
    </row>
    <row r="78" spans="1:7" ht="12.75" x14ac:dyDescent="0.2">
      <c r="A78" s="21"/>
      <c r="B78" s="22"/>
      <c r="C78" s="29"/>
      <c r="D78" s="30"/>
      <c r="E78" s="61"/>
      <c r="F78" s="66"/>
      <c r="G78" s="20"/>
    </row>
    <row r="79" spans="1:7" ht="12.75" x14ac:dyDescent="0.2">
      <c r="A79" s="16"/>
      <c r="B79" s="17"/>
      <c r="C79" s="23" t="s">
        <v>121</v>
      </c>
      <c r="D79" s="24"/>
      <c r="E79" s="62"/>
      <c r="F79" s="67"/>
      <c r="G79" s="25"/>
    </row>
    <row r="80" spans="1:7" ht="12.75" x14ac:dyDescent="0.2">
      <c r="A80" s="16"/>
      <c r="B80" s="17"/>
      <c r="C80" s="23" t="s">
        <v>120</v>
      </c>
      <c r="D80" s="27"/>
      <c r="E80" s="63"/>
      <c r="F80" s="68">
        <v>0</v>
      </c>
      <c r="G80" s="28">
        <v>0</v>
      </c>
    </row>
    <row r="81" spans="1:7" ht="12.75" x14ac:dyDescent="0.2">
      <c r="A81" s="21"/>
      <c r="B81" s="22"/>
      <c r="C81" s="29"/>
      <c r="D81" s="30"/>
      <c r="E81" s="61"/>
      <c r="F81" s="66"/>
      <c r="G81" s="20"/>
    </row>
    <row r="82" spans="1:7" ht="12.75" x14ac:dyDescent="0.2">
      <c r="A82" s="31"/>
      <c r="B82" s="32"/>
      <c r="C82" s="23" t="s">
        <v>122</v>
      </c>
      <c r="D82" s="24"/>
      <c r="E82" s="62"/>
      <c r="F82" s="67"/>
      <c r="G82" s="25"/>
    </row>
    <row r="83" spans="1:7" ht="12.75" x14ac:dyDescent="0.2">
      <c r="A83" s="33"/>
      <c r="B83" s="34"/>
      <c r="C83" s="23" t="s">
        <v>120</v>
      </c>
      <c r="D83" s="35"/>
      <c r="E83" s="64"/>
      <c r="F83" s="69">
        <v>0</v>
      </c>
      <c r="G83" s="36">
        <v>0</v>
      </c>
    </row>
    <row r="84" spans="1:7" ht="12.75" x14ac:dyDescent="0.2">
      <c r="A84" s="33"/>
      <c r="B84" s="34"/>
      <c r="C84" s="29"/>
      <c r="D84" s="37"/>
      <c r="E84" s="65"/>
      <c r="F84" s="70"/>
      <c r="G84" s="38"/>
    </row>
    <row r="85" spans="1:7" ht="12.75" x14ac:dyDescent="0.2">
      <c r="A85" s="16"/>
      <c r="B85" s="17"/>
      <c r="C85" s="23" t="s">
        <v>123</v>
      </c>
      <c r="D85" s="24"/>
      <c r="E85" s="62"/>
      <c r="F85" s="67"/>
      <c r="G85" s="25"/>
    </row>
    <row r="86" spans="1:7" ht="12.75" x14ac:dyDescent="0.2">
      <c r="A86" s="16"/>
      <c r="B86" s="17"/>
      <c r="C86" s="23" t="s">
        <v>120</v>
      </c>
      <c r="D86" s="27"/>
      <c r="E86" s="63"/>
      <c r="F86" s="68">
        <v>0</v>
      </c>
      <c r="G86" s="28">
        <v>0</v>
      </c>
    </row>
    <row r="87" spans="1:7" ht="12.75" x14ac:dyDescent="0.2">
      <c r="A87" s="16"/>
      <c r="B87" s="17"/>
      <c r="C87" s="29"/>
      <c r="D87" s="19"/>
      <c r="E87" s="61"/>
      <c r="F87" s="66"/>
      <c r="G87" s="20"/>
    </row>
    <row r="88" spans="1:7" ht="12.75" x14ac:dyDescent="0.2">
      <c r="A88" s="16"/>
      <c r="B88" s="17"/>
      <c r="C88" s="23" t="s">
        <v>124</v>
      </c>
      <c r="D88" s="24"/>
      <c r="E88" s="62"/>
      <c r="F88" s="67"/>
      <c r="G88" s="25"/>
    </row>
    <row r="89" spans="1:7" ht="12.75" x14ac:dyDescent="0.2">
      <c r="A89" s="16"/>
      <c r="B89" s="17"/>
      <c r="C89" s="23" t="s">
        <v>120</v>
      </c>
      <c r="D89" s="27"/>
      <c r="E89" s="63"/>
      <c r="F89" s="68">
        <v>0</v>
      </c>
      <c r="G89" s="28">
        <v>0</v>
      </c>
    </row>
    <row r="90" spans="1:7" ht="12.75" x14ac:dyDescent="0.2">
      <c r="A90" s="16"/>
      <c r="B90" s="17"/>
      <c r="C90" s="29"/>
      <c r="D90" s="19"/>
      <c r="E90" s="61"/>
      <c r="F90" s="66"/>
      <c r="G90" s="20"/>
    </row>
    <row r="91" spans="1:7" ht="12.75" x14ac:dyDescent="0.2">
      <c r="A91" s="16"/>
      <c r="B91" s="17"/>
      <c r="C91" s="23" t="s">
        <v>125</v>
      </c>
      <c r="D91" s="24"/>
      <c r="E91" s="62"/>
      <c r="F91" s="67"/>
      <c r="G91" s="25"/>
    </row>
    <row r="92" spans="1:7" ht="12.75" x14ac:dyDescent="0.2">
      <c r="A92" s="16"/>
      <c r="B92" s="17"/>
      <c r="C92" s="23" t="s">
        <v>120</v>
      </c>
      <c r="D92" s="27"/>
      <c r="E92" s="63"/>
      <c r="F92" s="68">
        <v>0</v>
      </c>
      <c r="G92" s="28">
        <v>0</v>
      </c>
    </row>
    <row r="93" spans="1:7" ht="12.75" x14ac:dyDescent="0.2">
      <c r="A93" s="16"/>
      <c r="B93" s="17"/>
      <c r="C93" s="29"/>
      <c r="D93" s="19"/>
      <c r="E93" s="61"/>
      <c r="F93" s="66"/>
      <c r="G93" s="20"/>
    </row>
    <row r="94" spans="1:7" ht="25.5" x14ac:dyDescent="0.2">
      <c r="A94" s="21"/>
      <c r="B94" s="22"/>
      <c r="C94" s="39" t="s">
        <v>126</v>
      </c>
      <c r="D94" s="40"/>
      <c r="E94" s="63"/>
      <c r="F94" s="68">
        <v>261377.91438350006</v>
      </c>
      <c r="G94" s="28">
        <v>0.96437255700000035</v>
      </c>
    </row>
    <row r="95" spans="1:7" ht="12.75" x14ac:dyDescent="0.2">
      <c r="A95" s="16"/>
      <c r="B95" s="17"/>
      <c r="C95" s="26"/>
      <c r="D95" s="19"/>
      <c r="E95" s="61"/>
      <c r="F95" s="66"/>
      <c r="G95" s="20"/>
    </row>
    <row r="96" spans="1:7" ht="12.75" x14ac:dyDescent="0.2">
      <c r="A96" s="16"/>
      <c r="B96" s="17"/>
      <c r="C96" s="18" t="s">
        <v>127</v>
      </c>
      <c r="D96" s="19"/>
      <c r="E96" s="61"/>
      <c r="F96" s="66"/>
      <c r="G96" s="20"/>
    </row>
    <row r="97" spans="1:7" ht="25.5" x14ac:dyDescent="0.2">
      <c r="A97" s="16"/>
      <c r="B97" s="17"/>
      <c r="C97" s="23" t="s">
        <v>10</v>
      </c>
      <c r="D97" s="24"/>
      <c r="E97" s="62"/>
      <c r="F97" s="67"/>
      <c r="G97" s="25"/>
    </row>
    <row r="98" spans="1:7" ht="12.75" x14ac:dyDescent="0.2">
      <c r="A98" s="21"/>
      <c r="B98" s="22"/>
      <c r="C98" s="23" t="s">
        <v>120</v>
      </c>
      <c r="D98" s="27"/>
      <c r="E98" s="63"/>
      <c r="F98" s="68">
        <v>0</v>
      </c>
      <c r="G98" s="28">
        <v>0</v>
      </c>
    </row>
    <row r="99" spans="1:7" ht="12.75" x14ac:dyDescent="0.2">
      <c r="A99" s="21"/>
      <c r="B99" s="22"/>
      <c r="C99" s="29"/>
      <c r="D99" s="19"/>
      <c r="E99" s="61"/>
      <c r="F99" s="66"/>
      <c r="G99" s="20"/>
    </row>
    <row r="100" spans="1:7" ht="12.75" x14ac:dyDescent="0.2">
      <c r="A100" s="16"/>
      <c r="B100" s="41"/>
      <c r="C100" s="23" t="s">
        <v>128</v>
      </c>
      <c r="D100" s="24"/>
      <c r="E100" s="62"/>
      <c r="F100" s="67"/>
      <c r="G100" s="25"/>
    </row>
    <row r="101" spans="1:7" ht="12.75" x14ac:dyDescent="0.2">
      <c r="A101" s="21"/>
      <c r="B101" s="22"/>
      <c r="C101" s="23" t="s">
        <v>120</v>
      </c>
      <c r="D101" s="27"/>
      <c r="E101" s="63"/>
      <c r="F101" s="68">
        <v>0</v>
      </c>
      <c r="G101" s="28">
        <v>0</v>
      </c>
    </row>
    <row r="102" spans="1:7" ht="12.75" x14ac:dyDescent="0.2">
      <c r="A102" s="21"/>
      <c r="B102" s="22"/>
      <c r="C102" s="29"/>
      <c r="D102" s="19"/>
      <c r="E102" s="61"/>
      <c r="F102" s="71"/>
      <c r="G102" s="42"/>
    </row>
    <row r="103" spans="1:7" ht="12.75" x14ac:dyDescent="0.2">
      <c r="A103" s="16"/>
      <c r="B103" s="17"/>
      <c r="C103" s="23" t="s">
        <v>129</v>
      </c>
      <c r="D103" s="24"/>
      <c r="E103" s="62"/>
      <c r="F103" s="67"/>
      <c r="G103" s="25"/>
    </row>
    <row r="104" spans="1:7" ht="12.75" x14ac:dyDescent="0.2">
      <c r="A104" s="21"/>
      <c r="B104" s="22"/>
      <c r="C104" s="23" t="s">
        <v>120</v>
      </c>
      <c r="D104" s="27"/>
      <c r="E104" s="63"/>
      <c r="F104" s="68">
        <v>0</v>
      </c>
      <c r="G104" s="28">
        <v>0</v>
      </c>
    </row>
    <row r="105" spans="1:7" ht="12.75" x14ac:dyDescent="0.2">
      <c r="A105" s="16"/>
      <c r="B105" s="17"/>
      <c r="C105" s="29"/>
      <c r="D105" s="19"/>
      <c r="E105" s="61"/>
      <c r="F105" s="66"/>
      <c r="G105" s="20"/>
    </row>
    <row r="106" spans="1:7" ht="25.5" x14ac:dyDescent="0.2">
      <c r="A106" s="16"/>
      <c r="B106" s="41"/>
      <c r="C106" s="23" t="s">
        <v>130</v>
      </c>
      <c r="D106" s="24"/>
      <c r="E106" s="62"/>
      <c r="F106" s="67"/>
      <c r="G106" s="25"/>
    </row>
    <row r="107" spans="1:7" ht="12.75" x14ac:dyDescent="0.2">
      <c r="A107" s="21"/>
      <c r="B107" s="22"/>
      <c r="C107" s="23" t="s">
        <v>120</v>
      </c>
      <c r="D107" s="27"/>
      <c r="E107" s="63"/>
      <c r="F107" s="68">
        <v>0</v>
      </c>
      <c r="G107" s="28">
        <v>0</v>
      </c>
    </row>
    <row r="108" spans="1:7" ht="12.75" x14ac:dyDescent="0.2">
      <c r="A108" s="21"/>
      <c r="B108" s="22"/>
      <c r="C108" s="29"/>
      <c r="D108" s="19"/>
      <c r="E108" s="61"/>
      <c r="F108" s="66"/>
      <c r="G108" s="20"/>
    </row>
    <row r="109" spans="1:7" ht="12.75" x14ac:dyDescent="0.2">
      <c r="A109" s="21"/>
      <c r="B109" s="22"/>
      <c r="C109" s="43" t="s">
        <v>131</v>
      </c>
      <c r="D109" s="40"/>
      <c r="E109" s="63"/>
      <c r="F109" s="68">
        <v>0</v>
      </c>
      <c r="G109" s="28">
        <v>0</v>
      </c>
    </row>
    <row r="110" spans="1:7" ht="12.75" x14ac:dyDescent="0.2">
      <c r="A110" s="21"/>
      <c r="B110" s="22"/>
      <c r="C110" s="26"/>
      <c r="D110" s="19"/>
      <c r="E110" s="61"/>
      <c r="F110" s="66"/>
      <c r="G110" s="20"/>
    </row>
    <row r="111" spans="1:7" ht="12.75" x14ac:dyDescent="0.2">
      <c r="A111" s="16"/>
      <c r="B111" s="17"/>
      <c r="C111" s="18" t="s">
        <v>132</v>
      </c>
      <c r="D111" s="19"/>
      <c r="E111" s="61"/>
      <c r="F111" s="66"/>
      <c r="G111" s="20"/>
    </row>
    <row r="112" spans="1:7" ht="12.75" x14ac:dyDescent="0.2">
      <c r="A112" s="21"/>
      <c r="B112" s="22"/>
      <c r="C112" s="23" t="s">
        <v>133</v>
      </c>
      <c r="D112" s="24"/>
      <c r="E112" s="62"/>
      <c r="F112" s="67"/>
      <c r="G112" s="25"/>
    </row>
    <row r="113" spans="1:7" ht="12.75" x14ac:dyDescent="0.2">
      <c r="A113" s="21"/>
      <c r="B113" s="22"/>
      <c r="C113" s="23" t="s">
        <v>120</v>
      </c>
      <c r="D113" s="40"/>
      <c r="E113" s="63"/>
      <c r="F113" s="68">
        <v>0</v>
      </c>
      <c r="G113" s="28">
        <v>0</v>
      </c>
    </row>
    <row r="114" spans="1:7" ht="12.75" x14ac:dyDescent="0.2">
      <c r="A114" s="21"/>
      <c r="B114" s="22"/>
      <c r="C114" s="29"/>
      <c r="D114" s="22"/>
      <c r="E114" s="61"/>
      <c r="F114" s="66"/>
      <c r="G114" s="20"/>
    </row>
    <row r="115" spans="1:7" ht="12.75" x14ac:dyDescent="0.2">
      <c r="A115" s="21"/>
      <c r="B115" s="22"/>
      <c r="C115" s="23" t="s">
        <v>134</v>
      </c>
      <c r="D115" s="24"/>
      <c r="E115" s="62"/>
      <c r="F115" s="67"/>
      <c r="G115" s="25"/>
    </row>
    <row r="116" spans="1:7" ht="12.75" x14ac:dyDescent="0.2">
      <c r="A116" s="21"/>
      <c r="B116" s="22"/>
      <c r="C116" s="23" t="s">
        <v>120</v>
      </c>
      <c r="D116" s="40"/>
      <c r="E116" s="63"/>
      <c r="F116" s="68">
        <v>0</v>
      </c>
      <c r="G116" s="28">
        <v>0</v>
      </c>
    </row>
    <row r="117" spans="1:7" ht="12.75" x14ac:dyDescent="0.2">
      <c r="A117" s="21"/>
      <c r="B117" s="22"/>
      <c r="C117" s="29"/>
      <c r="D117" s="22"/>
      <c r="E117" s="61"/>
      <c r="F117" s="66"/>
      <c r="G117" s="20"/>
    </row>
    <row r="118" spans="1:7" ht="12.75" x14ac:dyDescent="0.2">
      <c r="A118" s="21"/>
      <c r="B118" s="22"/>
      <c r="C118" s="23" t="s">
        <v>135</v>
      </c>
      <c r="D118" s="24"/>
      <c r="E118" s="62"/>
      <c r="F118" s="67"/>
      <c r="G118" s="25"/>
    </row>
    <row r="119" spans="1:7" ht="12.75" x14ac:dyDescent="0.2">
      <c r="A119" s="21"/>
      <c r="B119" s="22"/>
      <c r="C119" s="23" t="s">
        <v>120</v>
      </c>
      <c r="D119" s="40"/>
      <c r="E119" s="63"/>
      <c r="F119" s="68">
        <v>0</v>
      </c>
      <c r="G119" s="28">
        <v>0</v>
      </c>
    </row>
    <row r="120" spans="1:7" ht="12.75" x14ac:dyDescent="0.2">
      <c r="A120" s="21"/>
      <c r="B120" s="22"/>
      <c r="C120" s="29"/>
      <c r="D120" s="22"/>
      <c r="E120" s="61"/>
      <c r="F120" s="66"/>
      <c r="G120" s="20"/>
    </row>
    <row r="121" spans="1:7" ht="12.75" x14ac:dyDescent="0.2">
      <c r="A121" s="21"/>
      <c r="B121" s="22"/>
      <c r="C121" s="23" t="s">
        <v>136</v>
      </c>
      <c r="D121" s="24"/>
      <c r="E121" s="62"/>
      <c r="F121" s="67"/>
      <c r="G121" s="25"/>
    </row>
    <row r="122" spans="1:7" ht="12.75" x14ac:dyDescent="0.2">
      <c r="A122" s="21">
        <v>1</v>
      </c>
      <c r="B122" s="22"/>
      <c r="C122" s="26" t="s">
        <v>137</v>
      </c>
      <c r="D122" s="30"/>
      <c r="E122" s="61"/>
      <c r="F122" s="66">
        <v>4768.2331645000004</v>
      </c>
      <c r="G122" s="20">
        <v>1.7592738E-2</v>
      </c>
    </row>
    <row r="123" spans="1:7" ht="12.75" x14ac:dyDescent="0.2">
      <c r="A123" s="21"/>
      <c r="B123" s="22"/>
      <c r="C123" s="23" t="s">
        <v>120</v>
      </c>
      <c r="D123" s="40"/>
      <c r="E123" s="63"/>
      <c r="F123" s="68">
        <v>4768.2331645000004</v>
      </c>
      <c r="G123" s="28">
        <v>1.7592738E-2</v>
      </c>
    </row>
    <row r="124" spans="1:7" ht="12.75" x14ac:dyDescent="0.2">
      <c r="A124" s="21"/>
      <c r="B124" s="22"/>
      <c r="C124" s="29"/>
      <c r="D124" s="22"/>
      <c r="E124" s="61"/>
      <c r="F124" s="66"/>
      <c r="G124" s="20"/>
    </row>
    <row r="125" spans="1:7" ht="25.5" x14ac:dyDescent="0.2">
      <c r="A125" s="21"/>
      <c r="B125" s="22"/>
      <c r="C125" s="39" t="s">
        <v>138</v>
      </c>
      <c r="D125" s="40"/>
      <c r="E125" s="63"/>
      <c r="F125" s="68">
        <v>4768.2331645000004</v>
      </c>
      <c r="G125" s="28">
        <v>1.7592738E-2</v>
      </c>
    </row>
    <row r="126" spans="1:7" ht="12.75" x14ac:dyDescent="0.2">
      <c r="A126" s="21"/>
      <c r="B126" s="22"/>
      <c r="C126" s="44"/>
      <c r="D126" s="22"/>
      <c r="E126" s="61"/>
      <c r="F126" s="66"/>
      <c r="G126" s="20"/>
    </row>
    <row r="127" spans="1:7" ht="12.75" x14ac:dyDescent="0.2">
      <c r="A127" s="16"/>
      <c r="B127" s="17"/>
      <c r="C127" s="18" t="s">
        <v>139</v>
      </c>
      <c r="D127" s="19"/>
      <c r="E127" s="61"/>
      <c r="F127" s="66"/>
      <c r="G127" s="20"/>
    </row>
    <row r="128" spans="1:7" ht="25.5" x14ac:dyDescent="0.2">
      <c r="A128" s="21"/>
      <c r="B128" s="22"/>
      <c r="C128" s="23" t="s">
        <v>140</v>
      </c>
      <c r="D128" s="24"/>
      <c r="E128" s="62"/>
      <c r="F128" s="67"/>
      <c r="G128" s="25"/>
    </row>
    <row r="129" spans="1:7" ht="12.75" x14ac:dyDescent="0.2">
      <c r="A129" s="21"/>
      <c r="B129" s="22"/>
      <c r="C129" s="23" t="s">
        <v>120</v>
      </c>
      <c r="D129" s="40"/>
      <c r="E129" s="63"/>
      <c r="F129" s="68">
        <v>0</v>
      </c>
      <c r="G129" s="28">
        <v>0</v>
      </c>
    </row>
    <row r="130" spans="1:7" ht="12.75" x14ac:dyDescent="0.2">
      <c r="A130" s="21"/>
      <c r="B130" s="22"/>
      <c r="C130" s="29"/>
      <c r="D130" s="22"/>
      <c r="E130" s="61"/>
      <c r="F130" s="66"/>
      <c r="G130" s="20"/>
    </row>
    <row r="131" spans="1:7" ht="12.75" x14ac:dyDescent="0.2">
      <c r="A131" s="16"/>
      <c r="B131" s="17"/>
      <c r="C131" s="18" t="s">
        <v>141</v>
      </c>
      <c r="D131" s="19"/>
      <c r="E131" s="61"/>
      <c r="F131" s="66"/>
      <c r="G131" s="20"/>
    </row>
    <row r="132" spans="1:7" ht="25.5" x14ac:dyDescent="0.2">
      <c r="A132" s="21"/>
      <c r="B132" s="22"/>
      <c r="C132" s="23" t="s">
        <v>142</v>
      </c>
      <c r="D132" s="24"/>
      <c r="E132" s="62"/>
      <c r="F132" s="67"/>
      <c r="G132" s="25"/>
    </row>
    <row r="133" spans="1:7" ht="12.75" x14ac:dyDescent="0.2">
      <c r="A133" s="21"/>
      <c r="B133" s="22"/>
      <c r="C133" s="23" t="s">
        <v>120</v>
      </c>
      <c r="D133" s="40"/>
      <c r="E133" s="63"/>
      <c r="F133" s="68">
        <v>0</v>
      </c>
      <c r="G133" s="28">
        <v>0</v>
      </c>
    </row>
    <row r="134" spans="1:7" ht="12.75" x14ac:dyDescent="0.2">
      <c r="A134" s="21"/>
      <c r="B134" s="22"/>
      <c r="C134" s="29"/>
      <c r="D134" s="22"/>
      <c r="E134" s="61"/>
      <c r="F134" s="66"/>
      <c r="G134" s="20"/>
    </row>
    <row r="135" spans="1:7" ht="25.5" x14ac:dyDescent="0.2">
      <c r="A135" s="21"/>
      <c r="B135" s="22"/>
      <c r="C135" s="23" t="s">
        <v>143</v>
      </c>
      <c r="D135" s="24"/>
      <c r="E135" s="62"/>
      <c r="F135" s="67"/>
      <c r="G135" s="25"/>
    </row>
    <row r="136" spans="1:7" ht="12.75" x14ac:dyDescent="0.2">
      <c r="A136" s="21"/>
      <c r="B136" s="22"/>
      <c r="C136" s="23" t="s">
        <v>120</v>
      </c>
      <c r="D136" s="40"/>
      <c r="E136" s="63"/>
      <c r="F136" s="68">
        <v>0</v>
      </c>
      <c r="G136" s="28">
        <v>0</v>
      </c>
    </row>
    <row r="137" spans="1:7" ht="12.75" x14ac:dyDescent="0.2">
      <c r="A137" s="21"/>
      <c r="B137" s="22"/>
      <c r="C137" s="29"/>
      <c r="D137" s="22"/>
      <c r="E137" s="61"/>
      <c r="F137" s="71"/>
      <c r="G137" s="42"/>
    </row>
    <row r="138" spans="1:7" ht="25.5" x14ac:dyDescent="0.2">
      <c r="A138" s="21"/>
      <c r="B138" s="22"/>
      <c r="C138" s="44" t="s">
        <v>144</v>
      </c>
      <c r="D138" s="22"/>
      <c r="E138" s="61"/>
      <c r="F138" s="71">
        <v>4888.0212228999999</v>
      </c>
      <c r="G138" s="42">
        <v>1.8034705000000002E-2</v>
      </c>
    </row>
    <row r="139" spans="1:7" ht="12.75" x14ac:dyDescent="0.2">
      <c r="A139" s="21"/>
      <c r="B139" s="22"/>
      <c r="C139" s="45" t="s">
        <v>145</v>
      </c>
      <c r="D139" s="27"/>
      <c r="E139" s="63"/>
      <c r="F139" s="68">
        <v>271034.1687709</v>
      </c>
      <c r="G139" s="28">
        <v>1.0000000000000002</v>
      </c>
    </row>
    <row r="141" spans="1:7" ht="12.75" x14ac:dyDescent="0.2">
      <c r="B141" s="156"/>
      <c r="C141" s="156"/>
      <c r="D141" s="156"/>
      <c r="E141" s="156"/>
      <c r="F141" s="156"/>
    </row>
    <row r="142" spans="1:7" ht="12.75" x14ac:dyDescent="0.2">
      <c r="B142" s="156"/>
      <c r="C142" s="156"/>
      <c r="D142" s="156"/>
      <c r="E142" s="156"/>
      <c r="F142" s="156"/>
    </row>
    <row r="144" spans="1:7" ht="12.75" x14ac:dyDescent="0.2">
      <c r="B144" s="51" t="s">
        <v>146</v>
      </c>
      <c r="C144" s="52"/>
      <c r="D144" s="53"/>
    </row>
    <row r="145" spans="2:4" ht="12.75" x14ac:dyDescent="0.2">
      <c r="B145" s="54" t="s">
        <v>147</v>
      </c>
      <c r="C145" s="55"/>
      <c r="D145" s="78" t="s">
        <v>148</v>
      </c>
    </row>
    <row r="146" spans="2:4" ht="12.75" x14ac:dyDescent="0.2">
      <c r="B146" s="54" t="s">
        <v>149</v>
      </c>
      <c r="C146" s="55"/>
      <c r="D146" s="78" t="s">
        <v>148</v>
      </c>
    </row>
    <row r="147" spans="2:4" ht="12.75" x14ac:dyDescent="0.2">
      <c r="B147" s="56" t="s">
        <v>150</v>
      </c>
      <c r="C147" s="55"/>
      <c r="D147" s="57"/>
    </row>
    <row r="148" spans="2:4" ht="25.5" customHeight="1" x14ac:dyDescent="0.2">
      <c r="B148" s="57"/>
      <c r="C148" s="47" t="s">
        <v>151</v>
      </c>
      <c r="D148" s="48" t="s">
        <v>152</v>
      </c>
    </row>
    <row r="149" spans="2:4" ht="12.75" customHeight="1" x14ac:dyDescent="0.2">
      <c r="B149" s="72" t="s">
        <v>153</v>
      </c>
      <c r="C149" s="73" t="s">
        <v>154</v>
      </c>
      <c r="D149" s="73" t="s">
        <v>155</v>
      </c>
    </row>
    <row r="150" spans="2:4" ht="12.75" x14ac:dyDescent="0.2">
      <c r="B150" s="57" t="s">
        <v>156</v>
      </c>
      <c r="C150" s="58">
        <v>109.2286</v>
      </c>
      <c r="D150" s="58">
        <v>105.8475</v>
      </c>
    </row>
    <row r="151" spans="2:4" ht="12.75" x14ac:dyDescent="0.2">
      <c r="B151" s="57" t="s">
        <v>157</v>
      </c>
      <c r="C151" s="58">
        <v>14.524699999999999</v>
      </c>
      <c r="D151" s="58">
        <v>14.075100000000001</v>
      </c>
    </row>
    <row r="152" spans="2:4" ht="12.75" x14ac:dyDescent="0.2">
      <c r="B152" s="57" t="s">
        <v>158</v>
      </c>
      <c r="C152" s="58">
        <v>106.9607</v>
      </c>
      <c r="D152" s="58">
        <v>103.60469999999999</v>
      </c>
    </row>
    <row r="153" spans="2:4" ht="12.75" x14ac:dyDescent="0.2">
      <c r="B153" s="57" t="s">
        <v>159</v>
      </c>
      <c r="C153" s="58">
        <v>14.1205</v>
      </c>
      <c r="D153" s="58">
        <v>13.6774</v>
      </c>
    </row>
    <row r="155" spans="2:4" ht="12.75" x14ac:dyDescent="0.2">
      <c r="B155" s="74" t="s">
        <v>160</v>
      </c>
      <c r="C155" s="59"/>
      <c r="D155" s="75" t="s">
        <v>148</v>
      </c>
    </row>
    <row r="156" spans="2:4" ht="24.75" customHeight="1" x14ac:dyDescent="0.2">
      <c r="B156" s="76"/>
      <c r="C156" s="76"/>
    </row>
    <row r="157" spans="2:4" ht="15" x14ac:dyDescent="0.25">
      <c r="B157" s="79"/>
      <c r="C157" s="77"/>
      <c r="D157"/>
    </row>
    <row r="159" spans="2:4" ht="12.75" x14ac:dyDescent="0.2">
      <c r="B159" s="56" t="s">
        <v>161</v>
      </c>
      <c r="C159" s="55"/>
      <c r="D159" s="80" t="s">
        <v>148</v>
      </c>
    </row>
    <row r="160" spans="2:4" ht="12.75" x14ac:dyDescent="0.2">
      <c r="B160" s="56" t="s">
        <v>162</v>
      </c>
      <c r="C160" s="55"/>
      <c r="D160" s="80" t="s">
        <v>148</v>
      </c>
    </row>
    <row r="161" spans="2:4" ht="12.75" x14ac:dyDescent="0.2">
      <c r="B161" s="56" t="s">
        <v>163</v>
      </c>
      <c r="C161" s="55"/>
      <c r="D161" s="60">
        <v>7.6516926566073465E-2</v>
      </c>
    </row>
    <row r="162" spans="2:4" ht="12.75" x14ac:dyDescent="0.2">
      <c r="B162" s="56" t="s">
        <v>164</v>
      </c>
      <c r="C162" s="55"/>
      <c r="D162" s="60" t="s">
        <v>148</v>
      </c>
    </row>
  </sheetData>
  <mergeCells count="5">
    <mergeCell ref="A1:G1"/>
    <mergeCell ref="A2:G2"/>
    <mergeCell ref="A3:G3"/>
    <mergeCell ref="B141:F141"/>
    <mergeCell ref="B142:F142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7"/>
  <sheetViews>
    <sheetView workbookViewId="0">
      <selection sqref="A1:G1"/>
    </sheetView>
  </sheetViews>
  <sheetFormatPr defaultRowHeight="15.95" customHeight="1" x14ac:dyDescent="0.2"/>
  <cols>
    <col min="1" max="1" width="5.7109375" style="46" customWidth="1"/>
    <col min="2" max="2" width="22.7109375" style="46" customWidth="1"/>
    <col min="3" max="3" width="25.7109375" style="46" customWidth="1"/>
    <col min="4" max="4" width="14.7109375" style="46" customWidth="1"/>
    <col min="5" max="10" width="13.7109375" style="46" customWidth="1"/>
    <col min="11" max="16384" width="9.140625" style="46"/>
  </cols>
  <sheetData>
    <row r="1" spans="1:7" ht="15" x14ac:dyDescent="0.2">
      <c r="A1" s="153" t="s">
        <v>0</v>
      </c>
      <c r="B1" s="154"/>
      <c r="C1" s="154"/>
      <c r="D1" s="154"/>
      <c r="E1" s="154"/>
      <c r="F1" s="154"/>
      <c r="G1" s="155"/>
    </row>
    <row r="2" spans="1:7" ht="15" x14ac:dyDescent="0.2">
      <c r="A2" s="153" t="s">
        <v>729</v>
      </c>
      <c r="B2" s="154"/>
      <c r="C2" s="154"/>
      <c r="D2" s="154"/>
      <c r="E2" s="154"/>
      <c r="F2" s="154"/>
      <c r="G2" s="155"/>
    </row>
    <row r="3" spans="1:7" ht="15" x14ac:dyDescent="0.2">
      <c r="A3" s="153" t="s">
        <v>1152</v>
      </c>
      <c r="B3" s="154"/>
      <c r="C3" s="154"/>
      <c r="D3" s="154"/>
      <c r="E3" s="154"/>
      <c r="F3" s="154"/>
      <c r="G3" s="155"/>
    </row>
    <row r="4" spans="1:7" ht="30" x14ac:dyDescent="0.2">
      <c r="A4" s="49" t="s">
        <v>2</v>
      </c>
      <c r="B4" s="49" t="s">
        <v>3</v>
      </c>
      <c r="C4" s="81" t="s">
        <v>4</v>
      </c>
      <c r="D4" s="50" t="s">
        <v>5</v>
      </c>
      <c r="E4" s="49" t="s">
        <v>6</v>
      </c>
      <c r="F4" s="49" t="s">
        <v>7</v>
      </c>
      <c r="G4" s="49" t="s">
        <v>8</v>
      </c>
    </row>
    <row r="5" spans="1:7" ht="12.75" x14ac:dyDescent="0.2">
      <c r="A5" s="16"/>
      <c r="B5" s="17"/>
      <c r="C5" s="18" t="s">
        <v>9</v>
      </c>
      <c r="D5" s="19"/>
      <c r="E5" s="61"/>
      <c r="F5" s="66"/>
      <c r="G5" s="20"/>
    </row>
    <row r="6" spans="1:7" ht="28.5" customHeight="1" x14ac:dyDescent="0.2">
      <c r="A6" s="21"/>
      <c r="B6" s="22"/>
      <c r="C6" s="23" t="s">
        <v>10</v>
      </c>
      <c r="D6" s="24"/>
      <c r="E6" s="62"/>
      <c r="F6" s="67"/>
      <c r="G6" s="25"/>
    </row>
    <row r="7" spans="1:7" ht="12.75" x14ac:dyDescent="0.2">
      <c r="A7" s="21">
        <v>1</v>
      </c>
      <c r="B7" s="22" t="s">
        <v>454</v>
      </c>
      <c r="C7" s="26" t="s">
        <v>455</v>
      </c>
      <c r="D7" s="17" t="s">
        <v>32</v>
      </c>
      <c r="E7" s="61">
        <v>13121</v>
      </c>
      <c r="F7" s="66">
        <v>175.112866</v>
      </c>
      <c r="G7" s="20">
        <v>5.9953740999999998E-2</v>
      </c>
    </row>
    <row r="8" spans="1:7" ht="25.5" x14ac:dyDescent="0.2">
      <c r="A8" s="21">
        <v>2</v>
      </c>
      <c r="B8" s="22" t="s">
        <v>590</v>
      </c>
      <c r="C8" s="26" t="s">
        <v>591</v>
      </c>
      <c r="D8" s="17" t="s">
        <v>35</v>
      </c>
      <c r="E8" s="61">
        <v>2771</v>
      </c>
      <c r="F8" s="66">
        <v>164.15265450000001</v>
      </c>
      <c r="G8" s="20">
        <v>5.6201271999999997E-2</v>
      </c>
    </row>
    <row r="9" spans="1:7" ht="12.75" x14ac:dyDescent="0.2">
      <c r="A9" s="21">
        <v>3</v>
      </c>
      <c r="B9" s="22" t="s">
        <v>30</v>
      </c>
      <c r="C9" s="26" t="s">
        <v>31</v>
      </c>
      <c r="D9" s="17" t="s">
        <v>32</v>
      </c>
      <c r="E9" s="61">
        <v>7639</v>
      </c>
      <c r="F9" s="66">
        <v>163.43258549999999</v>
      </c>
      <c r="G9" s="20">
        <v>5.5954740000000003E-2</v>
      </c>
    </row>
    <row r="10" spans="1:7" ht="12.75" x14ac:dyDescent="0.2">
      <c r="A10" s="21">
        <v>4</v>
      </c>
      <c r="B10" s="22" t="s">
        <v>448</v>
      </c>
      <c r="C10" s="26" t="s">
        <v>449</v>
      </c>
      <c r="D10" s="17" t="s">
        <v>187</v>
      </c>
      <c r="E10" s="61">
        <v>12238</v>
      </c>
      <c r="F10" s="66">
        <v>150.74768399999999</v>
      </c>
      <c r="G10" s="20">
        <v>5.1611785E-2</v>
      </c>
    </row>
    <row r="11" spans="1:7" ht="12.75" x14ac:dyDescent="0.2">
      <c r="A11" s="21">
        <v>5</v>
      </c>
      <c r="B11" s="22" t="s">
        <v>490</v>
      </c>
      <c r="C11" s="26" t="s">
        <v>491</v>
      </c>
      <c r="D11" s="17" t="s">
        <v>32</v>
      </c>
      <c r="E11" s="61">
        <v>7562</v>
      </c>
      <c r="F11" s="66">
        <v>147.871129</v>
      </c>
      <c r="G11" s="20">
        <v>5.0626933999999998E-2</v>
      </c>
    </row>
    <row r="12" spans="1:7" ht="12.75" x14ac:dyDescent="0.2">
      <c r="A12" s="21">
        <v>6</v>
      </c>
      <c r="B12" s="22" t="s">
        <v>494</v>
      </c>
      <c r="C12" s="26" t="s">
        <v>495</v>
      </c>
      <c r="D12" s="17" t="s">
        <v>68</v>
      </c>
      <c r="E12" s="61">
        <v>1690</v>
      </c>
      <c r="F12" s="66">
        <v>144.27868000000001</v>
      </c>
      <c r="G12" s="20">
        <v>4.939698E-2</v>
      </c>
    </row>
    <row r="13" spans="1:7" ht="25.5" x14ac:dyDescent="0.2">
      <c r="A13" s="21">
        <v>7</v>
      </c>
      <c r="B13" s="22" t="s">
        <v>446</v>
      </c>
      <c r="C13" s="26" t="s">
        <v>447</v>
      </c>
      <c r="D13" s="17" t="s">
        <v>178</v>
      </c>
      <c r="E13" s="61">
        <v>7853</v>
      </c>
      <c r="F13" s="66">
        <v>143.94549000000001</v>
      </c>
      <c r="G13" s="20">
        <v>4.9282905000000002E-2</v>
      </c>
    </row>
    <row r="14" spans="1:7" ht="25.5" x14ac:dyDescent="0.2">
      <c r="A14" s="21">
        <v>8</v>
      </c>
      <c r="B14" s="22" t="s">
        <v>60</v>
      </c>
      <c r="C14" s="26" t="s">
        <v>61</v>
      </c>
      <c r="D14" s="17" t="s">
        <v>62</v>
      </c>
      <c r="E14" s="61">
        <v>15309</v>
      </c>
      <c r="F14" s="66">
        <v>141.04947150000001</v>
      </c>
      <c r="G14" s="20">
        <v>4.8291388999999997E-2</v>
      </c>
    </row>
    <row r="15" spans="1:7" ht="25.5" x14ac:dyDescent="0.2">
      <c r="A15" s="21">
        <v>9</v>
      </c>
      <c r="B15" s="22" t="s">
        <v>686</v>
      </c>
      <c r="C15" s="26" t="s">
        <v>687</v>
      </c>
      <c r="D15" s="17" t="s">
        <v>178</v>
      </c>
      <c r="E15" s="61">
        <v>11001</v>
      </c>
      <c r="F15" s="66">
        <v>136.70942700000001</v>
      </c>
      <c r="G15" s="20">
        <v>4.6805478999999997E-2</v>
      </c>
    </row>
    <row r="16" spans="1:7" ht="12.75" x14ac:dyDescent="0.2">
      <c r="A16" s="21">
        <v>10</v>
      </c>
      <c r="B16" s="22" t="s">
        <v>452</v>
      </c>
      <c r="C16" s="26" t="s">
        <v>453</v>
      </c>
      <c r="D16" s="17" t="s">
        <v>178</v>
      </c>
      <c r="E16" s="61">
        <v>5994</v>
      </c>
      <c r="F16" s="66">
        <v>126.467406</v>
      </c>
      <c r="G16" s="20">
        <v>4.3298898000000002E-2</v>
      </c>
    </row>
    <row r="17" spans="1:7" ht="12.75" x14ac:dyDescent="0.2">
      <c r="A17" s="21">
        <v>11</v>
      </c>
      <c r="B17" s="22" t="s">
        <v>66</v>
      </c>
      <c r="C17" s="26" t="s">
        <v>67</v>
      </c>
      <c r="D17" s="17" t="s">
        <v>68</v>
      </c>
      <c r="E17" s="61">
        <v>84676</v>
      </c>
      <c r="F17" s="66">
        <v>125.362818</v>
      </c>
      <c r="G17" s="20">
        <v>4.2920717999999997E-2</v>
      </c>
    </row>
    <row r="18" spans="1:7" ht="25.5" x14ac:dyDescent="0.2">
      <c r="A18" s="21">
        <v>12</v>
      </c>
      <c r="B18" s="22" t="s">
        <v>602</v>
      </c>
      <c r="C18" s="26" t="s">
        <v>603</v>
      </c>
      <c r="D18" s="17" t="s">
        <v>35</v>
      </c>
      <c r="E18" s="61">
        <v>1079</v>
      </c>
      <c r="F18" s="66">
        <v>104.16665999999999</v>
      </c>
      <c r="G18" s="20">
        <v>3.5663747000000003E-2</v>
      </c>
    </row>
    <row r="19" spans="1:7" ht="25.5" x14ac:dyDescent="0.2">
      <c r="A19" s="21">
        <v>13</v>
      </c>
      <c r="B19" s="22" t="s">
        <v>677</v>
      </c>
      <c r="C19" s="26" t="s">
        <v>678</v>
      </c>
      <c r="D19" s="17" t="s">
        <v>178</v>
      </c>
      <c r="E19" s="61">
        <v>6758</v>
      </c>
      <c r="F19" s="66">
        <v>98.281593999999998</v>
      </c>
      <c r="G19" s="20">
        <v>3.3648865E-2</v>
      </c>
    </row>
    <row r="20" spans="1:7" ht="12.75" x14ac:dyDescent="0.2">
      <c r="A20" s="21">
        <v>14</v>
      </c>
      <c r="B20" s="22" t="s">
        <v>346</v>
      </c>
      <c r="C20" s="26" t="s">
        <v>347</v>
      </c>
      <c r="D20" s="17" t="s">
        <v>175</v>
      </c>
      <c r="E20" s="61">
        <v>36843</v>
      </c>
      <c r="F20" s="66">
        <v>95.681270999999995</v>
      </c>
      <c r="G20" s="20">
        <v>3.2758587999999998E-2</v>
      </c>
    </row>
    <row r="21" spans="1:7" ht="12.75" x14ac:dyDescent="0.2">
      <c r="A21" s="21">
        <v>15</v>
      </c>
      <c r="B21" s="22" t="s">
        <v>730</v>
      </c>
      <c r="C21" s="26" t="s">
        <v>731</v>
      </c>
      <c r="D21" s="17" t="s">
        <v>51</v>
      </c>
      <c r="E21" s="61">
        <v>96662</v>
      </c>
      <c r="F21" s="66">
        <v>89.025701999999995</v>
      </c>
      <c r="G21" s="20">
        <v>3.0479907000000001E-2</v>
      </c>
    </row>
    <row r="22" spans="1:7" ht="12.75" x14ac:dyDescent="0.2">
      <c r="A22" s="21">
        <v>16</v>
      </c>
      <c r="B22" s="22" t="s">
        <v>562</v>
      </c>
      <c r="C22" s="26" t="s">
        <v>563</v>
      </c>
      <c r="D22" s="17" t="s">
        <v>178</v>
      </c>
      <c r="E22" s="61">
        <v>1449</v>
      </c>
      <c r="F22" s="66">
        <v>87.552202500000007</v>
      </c>
      <c r="G22" s="20">
        <v>2.9975422000000002E-2</v>
      </c>
    </row>
    <row r="23" spans="1:7" ht="12.75" x14ac:dyDescent="0.2">
      <c r="A23" s="21">
        <v>17</v>
      </c>
      <c r="B23" s="22" t="s">
        <v>514</v>
      </c>
      <c r="C23" s="26" t="s">
        <v>515</v>
      </c>
      <c r="D23" s="17" t="s">
        <v>187</v>
      </c>
      <c r="E23" s="61">
        <v>10316</v>
      </c>
      <c r="F23" s="66">
        <v>73.486025999999995</v>
      </c>
      <c r="G23" s="20">
        <v>2.5159556999999999E-2</v>
      </c>
    </row>
    <row r="24" spans="1:7" ht="25.5" x14ac:dyDescent="0.2">
      <c r="A24" s="21">
        <v>18</v>
      </c>
      <c r="B24" s="22" t="s">
        <v>530</v>
      </c>
      <c r="C24" s="26" t="s">
        <v>531</v>
      </c>
      <c r="D24" s="17" t="s">
        <v>208</v>
      </c>
      <c r="E24" s="61">
        <v>11100</v>
      </c>
      <c r="F24" s="66">
        <v>61.721550000000001</v>
      </c>
      <c r="G24" s="20">
        <v>2.1131730000000001E-2</v>
      </c>
    </row>
    <row r="25" spans="1:7" ht="12.75" x14ac:dyDescent="0.2">
      <c r="A25" s="21">
        <v>19</v>
      </c>
      <c r="B25" s="22" t="s">
        <v>572</v>
      </c>
      <c r="C25" s="26" t="s">
        <v>573</v>
      </c>
      <c r="D25" s="17" t="s">
        <v>175</v>
      </c>
      <c r="E25" s="61">
        <v>18757</v>
      </c>
      <c r="F25" s="66">
        <v>58.1748355</v>
      </c>
      <c r="G25" s="20">
        <v>1.9917435000000001E-2</v>
      </c>
    </row>
    <row r="26" spans="1:7" ht="25.5" x14ac:dyDescent="0.2">
      <c r="A26" s="21">
        <v>20</v>
      </c>
      <c r="B26" s="22" t="s">
        <v>720</v>
      </c>
      <c r="C26" s="26" t="s">
        <v>721</v>
      </c>
      <c r="D26" s="17" t="s">
        <v>13</v>
      </c>
      <c r="E26" s="61">
        <v>49857</v>
      </c>
      <c r="F26" s="66">
        <v>57.036408000000002</v>
      </c>
      <c r="G26" s="20">
        <v>1.9527669000000001E-2</v>
      </c>
    </row>
    <row r="27" spans="1:7" ht="12.75" x14ac:dyDescent="0.2">
      <c r="A27" s="21">
        <v>21</v>
      </c>
      <c r="B27" s="22" t="s">
        <v>716</v>
      </c>
      <c r="C27" s="26" t="s">
        <v>717</v>
      </c>
      <c r="D27" s="17" t="s">
        <v>178</v>
      </c>
      <c r="E27" s="61">
        <v>11472</v>
      </c>
      <c r="F27" s="66">
        <v>54.509208000000001</v>
      </c>
      <c r="G27" s="20">
        <v>1.8662425999999999E-2</v>
      </c>
    </row>
    <row r="28" spans="1:7" ht="12.75" x14ac:dyDescent="0.2">
      <c r="A28" s="21">
        <v>22</v>
      </c>
      <c r="B28" s="22" t="s">
        <v>641</v>
      </c>
      <c r="C28" s="26" t="s">
        <v>642</v>
      </c>
      <c r="D28" s="17" t="s">
        <v>32</v>
      </c>
      <c r="E28" s="61">
        <v>15390</v>
      </c>
      <c r="F28" s="66">
        <v>53.280180000000001</v>
      </c>
      <c r="G28" s="20">
        <v>1.8241641999999999E-2</v>
      </c>
    </row>
    <row r="29" spans="1:7" ht="12.75" x14ac:dyDescent="0.2">
      <c r="A29" s="21">
        <v>23</v>
      </c>
      <c r="B29" s="22" t="s">
        <v>444</v>
      </c>
      <c r="C29" s="26" t="s">
        <v>445</v>
      </c>
      <c r="D29" s="17" t="s">
        <v>187</v>
      </c>
      <c r="E29" s="61">
        <v>2924</v>
      </c>
      <c r="F29" s="66">
        <v>50.908301999999999</v>
      </c>
      <c r="G29" s="20">
        <v>1.7429577000000002E-2</v>
      </c>
    </row>
    <row r="30" spans="1:7" ht="12.75" x14ac:dyDescent="0.2">
      <c r="A30" s="21">
        <v>24</v>
      </c>
      <c r="B30" s="22" t="s">
        <v>492</v>
      </c>
      <c r="C30" s="26" t="s">
        <v>493</v>
      </c>
      <c r="D30" s="17" t="s">
        <v>187</v>
      </c>
      <c r="E30" s="61">
        <v>5469</v>
      </c>
      <c r="F30" s="66">
        <v>49.787041500000001</v>
      </c>
      <c r="G30" s="20">
        <v>1.7045688999999999E-2</v>
      </c>
    </row>
    <row r="31" spans="1:7" ht="25.5" x14ac:dyDescent="0.2">
      <c r="A31" s="21">
        <v>25</v>
      </c>
      <c r="B31" s="22" t="s">
        <v>536</v>
      </c>
      <c r="C31" s="26" t="s">
        <v>537</v>
      </c>
      <c r="D31" s="17" t="s">
        <v>217</v>
      </c>
      <c r="E31" s="61">
        <v>10308</v>
      </c>
      <c r="F31" s="66">
        <v>49.514477999999997</v>
      </c>
      <c r="G31" s="20">
        <v>1.6952371000000001E-2</v>
      </c>
    </row>
    <row r="32" spans="1:7" ht="12.75" x14ac:dyDescent="0.2">
      <c r="A32" s="21">
        <v>26</v>
      </c>
      <c r="B32" s="22" t="s">
        <v>47</v>
      </c>
      <c r="C32" s="26" t="s">
        <v>48</v>
      </c>
      <c r="D32" s="17" t="s">
        <v>19</v>
      </c>
      <c r="E32" s="61">
        <v>261</v>
      </c>
      <c r="F32" s="66">
        <v>44.058365999999999</v>
      </c>
      <c r="G32" s="20">
        <v>1.5084350999999999E-2</v>
      </c>
    </row>
    <row r="33" spans="1:7" ht="25.5" x14ac:dyDescent="0.2">
      <c r="A33" s="21">
        <v>27</v>
      </c>
      <c r="B33" s="22" t="s">
        <v>383</v>
      </c>
      <c r="C33" s="26" t="s">
        <v>384</v>
      </c>
      <c r="D33" s="17" t="s">
        <v>35</v>
      </c>
      <c r="E33" s="61">
        <v>3469</v>
      </c>
      <c r="F33" s="66">
        <v>36.285739999999997</v>
      </c>
      <c r="G33" s="20">
        <v>1.2423221E-2</v>
      </c>
    </row>
    <row r="34" spans="1:7" ht="12.75" x14ac:dyDescent="0.2">
      <c r="A34" s="21">
        <v>28</v>
      </c>
      <c r="B34" s="22" t="s">
        <v>645</v>
      </c>
      <c r="C34" s="26" t="s">
        <v>646</v>
      </c>
      <c r="D34" s="17" t="s">
        <v>217</v>
      </c>
      <c r="E34" s="61">
        <v>2567</v>
      </c>
      <c r="F34" s="66">
        <v>36.233204999999998</v>
      </c>
      <c r="G34" s="20">
        <v>1.2405235000000001E-2</v>
      </c>
    </row>
    <row r="35" spans="1:7" ht="12.75" x14ac:dyDescent="0.2">
      <c r="A35" s="21">
        <v>29</v>
      </c>
      <c r="B35" s="22" t="s">
        <v>532</v>
      </c>
      <c r="C35" s="26" t="s">
        <v>533</v>
      </c>
      <c r="D35" s="17" t="s">
        <v>237</v>
      </c>
      <c r="E35" s="61">
        <v>4944</v>
      </c>
      <c r="F35" s="66">
        <v>34.983744000000002</v>
      </c>
      <c r="G35" s="20">
        <v>1.1977454E-2</v>
      </c>
    </row>
    <row r="36" spans="1:7" ht="12.75" x14ac:dyDescent="0.2">
      <c r="A36" s="21">
        <v>30</v>
      </c>
      <c r="B36" s="22" t="s">
        <v>690</v>
      </c>
      <c r="C36" s="26" t="s">
        <v>691</v>
      </c>
      <c r="D36" s="17" t="s">
        <v>217</v>
      </c>
      <c r="E36" s="61">
        <v>5941</v>
      </c>
      <c r="F36" s="66">
        <v>31.178367999999999</v>
      </c>
      <c r="G36" s="20">
        <v>1.0674599999999999E-2</v>
      </c>
    </row>
    <row r="37" spans="1:7" ht="12.75" x14ac:dyDescent="0.2">
      <c r="A37" s="21">
        <v>31</v>
      </c>
      <c r="B37" s="22" t="s">
        <v>657</v>
      </c>
      <c r="C37" s="26" t="s">
        <v>658</v>
      </c>
      <c r="D37" s="17" t="s">
        <v>68</v>
      </c>
      <c r="E37" s="61">
        <v>92</v>
      </c>
      <c r="F37" s="66">
        <v>28.318197999999999</v>
      </c>
      <c r="G37" s="20">
        <v>9.6953579999999994E-3</v>
      </c>
    </row>
    <row r="38" spans="1:7" ht="25.5" x14ac:dyDescent="0.2">
      <c r="A38" s="21">
        <v>32</v>
      </c>
      <c r="B38" s="22" t="s">
        <v>503</v>
      </c>
      <c r="C38" s="26" t="s">
        <v>504</v>
      </c>
      <c r="D38" s="17" t="s">
        <v>424</v>
      </c>
      <c r="E38" s="61">
        <v>10320</v>
      </c>
      <c r="F38" s="66">
        <v>25.624559999999999</v>
      </c>
      <c r="G38" s="20">
        <v>8.7731319999999995E-3</v>
      </c>
    </row>
    <row r="39" spans="1:7" ht="12.75" x14ac:dyDescent="0.2">
      <c r="A39" s="21">
        <v>33</v>
      </c>
      <c r="B39" s="22" t="s">
        <v>667</v>
      </c>
      <c r="C39" s="26" t="s">
        <v>668</v>
      </c>
      <c r="D39" s="17" t="s">
        <v>217</v>
      </c>
      <c r="E39" s="61">
        <v>3233</v>
      </c>
      <c r="F39" s="66">
        <v>24.9054155</v>
      </c>
      <c r="G39" s="20">
        <v>8.5269170000000002E-3</v>
      </c>
    </row>
    <row r="40" spans="1:7" ht="12.75" x14ac:dyDescent="0.2">
      <c r="A40" s="21">
        <v>34</v>
      </c>
      <c r="B40" s="22" t="s">
        <v>568</v>
      </c>
      <c r="C40" s="26" t="s">
        <v>569</v>
      </c>
      <c r="D40" s="17" t="s">
        <v>217</v>
      </c>
      <c r="E40" s="61">
        <v>3448</v>
      </c>
      <c r="F40" s="66">
        <v>19.181224</v>
      </c>
      <c r="G40" s="20">
        <v>6.5671139999999998E-3</v>
      </c>
    </row>
    <row r="41" spans="1:7" ht="12.75" x14ac:dyDescent="0.2">
      <c r="A41" s="21">
        <v>35</v>
      </c>
      <c r="B41" s="22" t="s">
        <v>702</v>
      </c>
      <c r="C41" s="26" t="s">
        <v>703</v>
      </c>
      <c r="D41" s="17" t="s">
        <v>65</v>
      </c>
      <c r="E41" s="61">
        <v>969</v>
      </c>
      <c r="F41" s="66">
        <v>11.8145325</v>
      </c>
      <c r="G41" s="20">
        <v>4.0449650000000002E-3</v>
      </c>
    </row>
    <row r="42" spans="1:7" ht="12.75" x14ac:dyDescent="0.2">
      <c r="A42" s="16"/>
      <c r="B42" s="17"/>
      <c r="C42" s="23" t="s">
        <v>120</v>
      </c>
      <c r="D42" s="27"/>
      <c r="E42" s="63"/>
      <c r="F42" s="68">
        <v>2894.8390230000005</v>
      </c>
      <c r="G42" s="28">
        <v>0.99111181299999995</v>
      </c>
    </row>
    <row r="43" spans="1:7" ht="12.75" x14ac:dyDescent="0.2">
      <c r="A43" s="21"/>
      <c r="B43" s="22"/>
      <c r="C43" s="29"/>
      <c r="D43" s="30"/>
      <c r="E43" s="61"/>
      <c r="F43" s="66"/>
      <c r="G43" s="20"/>
    </row>
    <row r="44" spans="1:7" ht="12.75" x14ac:dyDescent="0.2">
      <c r="A44" s="16"/>
      <c r="B44" s="17"/>
      <c r="C44" s="23" t="s">
        <v>121</v>
      </c>
      <c r="D44" s="24"/>
      <c r="E44" s="62"/>
      <c r="F44" s="67"/>
      <c r="G44" s="25"/>
    </row>
    <row r="45" spans="1:7" ht="12.75" x14ac:dyDescent="0.2">
      <c r="A45" s="16"/>
      <c r="B45" s="17"/>
      <c r="C45" s="23" t="s">
        <v>120</v>
      </c>
      <c r="D45" s="27"/>
      <c r="E45" s="63"/>
      <c r="F45" s="68">
        <v>0</v>
      </c>
      <c r="G45" s="28">
        <v>0</v>
      </c>
    </row>
    <row r="46" spans="1:7" ht="12.75" x14ac:dyDescent="0.2">
      <c r="A46" s="21"/>
      <c r="B46" s="22"/>
      <c r="C46" s="29"/>
      <c r="D46" s="30"/>
      <c r="E46" s="61"/>
      <c r="F46" s="66"/>
      <c r="G46" s="20"/>
    </row>
    <row r="47" spans="1:7" ht="12.75" x14ac:dyDescent="0.2">
      <c r="A47" s="31"/>
      <c r="B47" s="32"/>
      <c r="C47" s="23" t="s">
        <v>122</v>
      </c>
      <c r="D47" s="24"/>
      <c r="E47" s="62"/>
      <c r="F47" s="67"/>
      <c r="G47" s="25"/>
    </row>
    <row r="48" spans="1:7" ht="12.75" x14ac:dyDescent="0.2">
      <c r="A48" s="33"/>
      <c r="B48" s="34"/>
      <c r="C48" s="23" t="s">
        <v>120</v>
      </c>
      <c r="D48" s="35"/>
      <c r="E48" s="64"/>
      <c r="F48" s="69">
        <v>0</v>
      </c>
      <c r="G48" s="36">
        <v>0</v>
      </c>
    </row>
    <row r="49" spans="1:7" ht="12.75" x14ac:dyDescent="0.2">
      <c r="A49" s="33"/>
      <c r="B49" s="34"/>
      <c r="C49" s="29"/>
      <c r="D49" s="37"/>
      <c r="E49" s="65"/>
      <c r="F49" s="70"/>
      <c r="G49" s="38"/>
    </row>
    <row r="50" spans="1:7" ht="12.75" x14ac:dyDescent="0.2">
      <c r="A50" s="16"/>
      <c r="B50" s="17"/>
      <c r="C50" s="23" t="s">
        <v>123</v>
      </c>
      <c r="D50" s="24"/>
      <c r="E50" s="62"/>
      <c r="F50" s="67"/>
      <c r="G50" s="25"/>
    </row>
    <row r="51" spans="1:7" ht="12.75" x14ac:dyDescent="0.2">
      <c r="A51" s="16"/>
      <c r="B51" s="17"/>
      <c r="C51" s="23" t="s">
        <v>120</v>
      </c>
      <c r="D51" s="27"/>
      <c r="E51" s="63"/>
      <c r="F51" s="68">
        <v>0</v>
      </c>
      <c r="G51" s="28">
        <v>0</v>
      </c>
    </row>
    <row r="52" spans="1:7" ht="12.75" x14ac:dyDescent="0.2">
      <c r="A52" s="16"/>
      <c r="B52" s="17"/>
      <c r="C52" s="29"/>
      <c r="D52" s="19"/>
      <c r="E52" s="61"/>
      <c r="F52" s="66"/>
      <c r="G52" s="20"/>
    </row>
    <row r="53" spans="1:7" ht="12.75" x14ac:dyDescent="0.2">
      <c r="A53" s="16"/>
      <c r="B53" s="17"/>
      <c r="C53" s="23" t="s">
        <v>124</v>
      </c>
      <c r="D53" s="24"/>
      <c r="E53" s="62"/>
      <c r="F53" s="67"/>
      <c r="G53" s="25"/>
    </row>
    <row r="54" spans="1:7" ht="12.75" x14ac:dyDescent="0.2">
      <c r="A54" s="16"/>
      <c r="B54" s="17"/>
      <c r="C54" s="23" t="s">
        <v>120</v>
      </c>
      <c r="D54" s="27"/>
      <c r="E54" s="63"/>
      <c r="F54" s="68">
        <v>0</v>
      </c>
      <c r="G54" s="28">
        <v>0</v>
      </c>
    </row>
    <row r="55" spans="1:7" ht="12.75" x14ac:dyDescent="0.2">
      <c r="A55" s="16"/>
      <c r="B55" s="17"/>
      <c r="C55" s="29"/>
      <c r="D55" s="19"/>
      <c r="E55" s="61"/>
      <c r="F55" s="66"/>
      <c r="G55" s="20"/>
    </row>
    <row r="56" spans="1:7" ht="12.75" x14ac:dyDescent="0.2">
      <c r="A56" s="16"/>
      <c r="B56" s="17"/>
      <c r="C56" s="23" t="s">
        <v>125</v>
      </c>
      <c r="D56" s="24"/>
      <c r="E56" s="62"/>
      <c r="F56" s="67"/>
      <c r="G56" s="25"/>
    </row>
    <row r="57" spans="1:7" ht="12.75" x14ac:dyDescent="0.2">
      <c r="A57" s="16"/>
      <c r="B57" s="17"/>
      <c r="C57" s="23" t="s">
        <v>120</v>
      </c>
      <c r="D57" s="27"/>
      <c r="E57" s="63"/>
      <c r="F57" s="68">
        <v>0</v>
      </c>
      <c r="G57" s="28">
        <v>0</v>
      </c>
    </row>
    <row r="58" spans="1:7" ht="12.75" x14ac:dyDescent="0.2">
      <c r="A58" s="16"/>
      <c r="B58" s="17"/>
      <c r="C58" s="29"/>
      <c r="D58" s="19"/>
      <c r="E58" s="61"/>
      <c r="F58" s="66"/>
      <c r="G58" s="20"/>
    </row>
    <row r="59" spans="1:7" ht="25.5" x14ac:dyDescent="0.2">
      <c r="A59" s="21"/>
      <c r="B59" s="22"/>
      <c r="C59" s="39" t="s">
        <v>126</v>
      </c>
      <c r="D59" s="40"/>
      <c r="E59" s="63"/>
      <c r="F59" s="68">
        <v>2894.8390230000005</v>
      </c>
      <c r="G59" s="28">
        <v>0.99111181299999995</v>
      </c>
    </row>
    <row r="60" spans="1:7" ht="12.75" x14ac:dyDescent="0.2">
      <c r="A60" s="16"/>
      <c r="B60" s="17"/>
      <c r="C60" s="26"/>
      <c r="D60" s="19"/>
      <c r="E60" s="61"/>
      <c r="F60" s="66"/>
      <c r="G60" s="20"/>
    </row>
    <row r="61" spans="1:7" ht="12.75" x14ac:dyDescent="0.2">
      <c r="A61" s="16"/>
      <c r="B61" s="17"/>
      <c r="C61" s="18" t="s">
        <v>127</v>
      </c>
      <c r="D61" s="19"/>
      <c r="E61" s="61"/>
      <c r="F61" s="66"/>
      <c r="G61" s="20"/>
    </row>
    <row r="62" spans="1:7" ht="25.5" x14ac:dyDescent="0.2">
      <c r="A62" s="16"/>
      <c r="B62" s="17"/>
      <c r="C62" s="23" t="s">
        <v>10</v>
      </c>
      <c r="D62" s="24"/>
      <c r="E62" s="62"/>
      <c r="F62" s="67"/>
      <c r="G62" s="25"/>
    </row>
    <row r="63" spans="1:7" ht="12.75" x14ac:dyDescent="0.2">
      <c r="A63" s="21"/>
      <c r="B63" s="22"/>
      <c r="C63" s="23" t="s">
        <v>120</v>
      </c>
      <c r="D63" s="27"/>
      <c r="E63" s="63"/>
      <c r="F63" s="68">
        <v>0</v>
      </c>
      <c r="G63" s="28">
        <v>0</v>
      </c>
    </row>
    <row r="64" spans="1:7" ht="12.75" x14ac:dyDescent="0.2">
      <c r="A64" s="21"/>
      <c r="B64" s="22"/>
      <c r="C64" s="29"/>
      <c r="D64" s="19"/>
      <c r="E64" s="61"/>
      <c r="F64" s="66"/>
      <c r="G64" s="20"/>
    </row>
    <row r="65" spans="1:7" ht="12.75" x14ac:dyDescent="0.2">
      <c r="A65" s="16"/>
      <c r="B65" s="41"/>
      <c r="C65" s="23" t="s">
        <v>128</v>
      </c>
      <c r="D65" s="24"/>
      <c r="E65" s="62"/>
      <c r="F65" s="67"/>
      <c r="G65" s="25"/>
    </row>
    <row r="66" spans="1:7" ht="12.75" x14ac:dyDescent="0.2">
      <c r="A66" s="21"/>
      <c r="B66" s="22"/>
      <c r="C66" s="23" t="s">
        <v>120</v>
      </c>
      <c r="D66" s="27"/>
      <c r="E66" s="63"/>
      <c r="F66" s="68">
        <v>0</v>
      </c>
      <c r="G66" s="28">
        <v>0</v>
      </c>
    </row>
    <row r="67" spans="1:7" ht="12.75" x14ac:dyDescent="0.2">
      <c r="A67" s="21"/>
      <c r="B67" s="22"/>
      <c r="C67" s="29"/>
      <c r="D67" s="19"/>
      <c r="E67" s="61"/>
      <c r="F67" s="71"/>
      <c r="G67" s="42"/>
    </row>
    <row r="68" spans="1:7" ht="12.75" x14ac:dyDescent="0.2">
      <c r="A68" s="16"/>
      <c r="B68" s="17"/>
      <c r="C68" s="23" t="s">
        <v>129</v>
      </c>
      <c r="D68" s="24"/>
      <c r="E68" s="62"/>
      <c r="F68" s="67"/>
      <c r="G68" s="25"/>
    </row>
    <row r="69" spans="1:7" ht="12.75" x14ac:dyDescent="0.2">
      <c r="A69" s="21"/>
      <c r="B69" s="22"/>
      <c r="C69" s="23" t="s">
        <v>120</v>
      </c>
      <c r="D69" s="27"/>
      <c r="E69" s="63"/>
      <c r="F69" s="68">
        <v>0</v>
      </c>
      <c r="G69" s="28">
        <v>0</v>
      </c>
    </row>
    <row r="70" spans="1:7" ht="12.75" x14ac:dyDescent="0.2">
      <c r="A70" s="16"/>
      <c r="B70" s="17"/>
      <c r="C70" s="29"/>
      <c r="D70" s="19"/>
      <c r="E70" s="61"/>
      <c r="F70" s="66"/>
      <c r="G70" s="20"/>
    </row>
    <row r="71" spans="1:7" ht="25.5" x14ac:dyDescent="0.2">
      <c r="A71" s="16"/>
      <c r="B71" s="41"/>
      <c r="C71" s="23" t="s">
        <v>130</v>
      </c>
      <c r="D71" s="24"/>
      <c r="E71" s="62"/>
      <c r="F71" s="67"/>
      <c r="G71" s="25"/>
    </row>
    <row r="72" spans="1:7" ht="12.75" x14ac:dyDescent="0.2">
      <c r="A72" s="21"/>
      <c r="B72" s="22"/>
      <c r="C72" s="23" t="s">
        <v>120</v>
      </c>
      <c r="D72" s="27"/>
      <c r="E72" s="63"/>
      <c r="F72" s="68">
        <v>0</v>
      </c>
      <c r="G72" s="28">
        <v>0</v>
      </c>
    </row>
    <row r="73" spans="1:7" ht="12.75" x14ac:dyDescent="0.2">
      <c r="A73" s="21"/>
      <c r="B73" s="22"/>
      <c r="C73" s="29"/>
      <c r="D73" s="19"/>
      <c r="E73" s="61"/>
      <c r="F73" s="66"/>
      <c r="G73" s="20"/>
    </row>
    <row r="74" spans="1:7" ht="12.75" x14ac:dyDescent="0.2">
      <c r="A74" s="21"/>
      <c r="B74" s="22"/>
      <c r="C74" s="43" t="s">
        <v>131</v>
      </c>
      <c r="D74" s="40"/>
      <c r="E74" s="63"/>
      <c r="F74" s="68">
        <v>0</v>
      </c>
      <c r="G74" s="28">
        <v>0</v>
      </c>
    </row>
    <row r="75" spans="1:7" ht="12.75" x14ac:dyDescent="0.2">
      <c r="A75" s="21"/>
      <c r="B75" s="22"/>
      <c r="C75" s="26"/>
      <c r="D75" s="19"/>
      <c r="E75" s="61"/>
      <c r="F75" s="66"/>
      <c r="G75" s="20"/>
    </row>
    <row r="76" spans="1:7" ht="12.75" x14ac:dyDescent="0.2">
      <c r="A76" s="16"/>
      <c r="B76" s="17"/>
      <c r="C76" s="18" t="s">
        <v>132</v>
      </c>
      <c r="D76" s="19"/>
      <c r="E76" s="61"/>
      <c r="F76" s="66"/>
      <c r="G76" s="20"/>
    </row>
    <row r="77" spans="1:7" ht="12.75" x14ac:dyDescent="0.2">
      <c r="A77" s="21"/>
      <c r="B77" s="22"/>
      <c r="C77" s="23" t="s">
        <v>133</v>
      </c>
      <c r="D77" s="24"/>
      <c r="E77" s="62"/>
      <c r="F77" s="67"/>
      <c r="G77" s="25"/>
    </row>
    <row r="78" spans="1:7" ht="12.75" x14ac:dyDescent="0.2">
      <c r="A78" s="21"/>
      <c r="B78" s="22"/>
      <c r="C78" s="23" t="s">
        <v>120</v>
      </c>
      <c r="D78" s="40"/>
      <c r="E78" s="63"/>
      <c r="F78" s="68">
        <v>0</v>
      </c>
      <c r="G78" s="28">
        <v>0</v>
      </c>
    </row>
    <row r="79" spans="1:7" ht="12.75" x14ac:dyDescent="0.2">
      <c r="A79" s="21"/>
      <c r="B79" s="22"/>
      <c r="C79" s="29"/>
      <c r="D79" s="22"/>
      <c r="E79" s="61"/>
      <c r="F79" s="66"/>
      <c r="G79" s="20"/>
    </row>
    <row r="80" spans="1:7" ht="12.75" x14ac:dyDescent="0.2">
      <c r="A80" s="21"/>
      <c r="B80" s="22"/>
      <c r="C80" s="23" t="s">
        <v>134</v>
      </c>
      <c r="D80" s="24"/>
      <c r="E80" s="62"/>
      <c r="F80" s="67"/>
      <c r="G80" s="25"/>
    </row>
    <row r="81" spans="1:7" ht="12.75" x14ac:dyDescent="0.2">
      <c r="A81" s="21"/>
      <c r="B81" s="22"/>
      <c r="C81" s="23" t="s">
        <v>120</v>
      </c>
      <c r="D81" s="40"/>
      <c r="E81" s="63"/>
      <c r="F81" s="68">
        <v>0</v>
      </c>
      <c r="G81" s="28">
        <v>0</v>
      </c>
    </row>
    <row r="82" spans="1:7" ht="12.75" x14ac:dyDescent="0.2">
      <c r="A82" s="21"/>
      <c r="B82" s="22"/>
      <c r="C82" s="29"/>
      <c r="D82" s="22"/>
      <c r="E82" s="61"/>
      <c r="F82" s="66"/>
      <c r="G82" s="20"/>
    </row>
    <row r="83" spans="1:7" ht="12.75" x14ac:dyDescent="0.2">
      <c r="A83" s="21"/>
      <c r="B83" s="22"/>
      <c r="C83" s="23" t="s">
        <v>135</v>
      </c>
      <c r="D83" s="24"/>
      <c r="E83" s="62"/>
      <c r="F83" s="67"/>
      <c r="G83" s="25"/>
    </row>
    <row r="84" spans="1:7" ht="12.75" x14ac:dyDescent="0.2">
      <c r="A84" s="21"/>
      <c r="B84" s="22"/>
      <c r="C84" s="23" t="s">
        <v>120</v>
      </c>
      <c r="D84" s="40"/>
      <c r="E84" s="63"/>
      <c r="F84" s="68">
        <v>0</v>
      </c>
      <c r="G84" s="28">
        <v>0</v>
      </c>
    </row>
    <row r="85" spans="1:7" ht="12.75" x14ac:dyDescent="0.2">
      <c r="A85" s="21"/>
      <c r="B85" s="22"/>
      <c r="C85" s="29"/>
      <c r="D85" s="22"/>
      <c r="E85" s="61"/>
      <c r="F85" s="66"/>
      <c r="G85" s="20"/>
    </row>
    <row r="86" spans="1:7" ht="12.75" x14ac:dyDescent="0.2">
      <c r="A86" s="21"/>
      <c r="B86" s="22"/>
      <c r="C86" s="23" t="s">
        <v>136</v>
      </c>
      <c r="D86" s="24"/>
      <c r="E86" s="62"/>
      <c r="F86" s="67"/>
      <c r="G86" s="25"/>
    </row>
    <row r="87" spans="1:7" ht="12.75" x14ac:dyDescent="0.2">
      <c r="A87" s="21">
        <v>1</v>
      </c>
      <c r="B87" s="22"/>
      <c r="C87" s="26" t="s">
        <v>137</v>
      </c>
      <c r="D87" s="30"/>
      <c r="E87" s="61"/>
      <c r="F87" s="66">
        <v>27.995497700000001</v>
      </c>
      <c r="G87" s="20">
        <v>9.5848740000000002E-3</v>
      </c>
    </row>
    <row r="88" spans="1:7" ht="12.75" x14ac:dyDescent="0.2">
      <c r="A88" s="21"/>
      <c r="B88" s="22"/>
      <c r="C88" s="23" t="s">
        <v>120</v>
      </c>
      <c r="D88" s="40"/>
      <c r="E88" s="63"/>
      <c r="F88" s="68">
        <v>27.995497700000001</v>
      </c>
      <c r="G88" s="28">
        <v>9.5848740000000002E-3</v>
      </c>
    </row>
    <row r="89" spans="1:7" ht="12.75" x14ac:dyDescent="0.2">
      <c r="A89" s="21"/>
      <c r="B89" s="22"/>
      <c r="C89" s="29"/>
      <c r="D89" s="22"/>
      <c r="E89" s="61"/>
      <c r="F89" s="66"/>
      <c r="G89" s="20"/>
    </row>
    <row r="90" spans="1:7" ht="25.5" x14ac:dyDescent="0.2">
      <c r="A90" s="21"/>
      <c r="B90" s="22"/>
      <c r="C90" s="39" t="s">
        <v>138</v>
      </c>
      <c r="D90" s="40"/>
      <c r="E90" s="63"/>
      <c r="F90" s="68">
        <v>27.995497700000001</v>
      </c>
      <c r="G90" s="28">
        <v>9.5848740000000002E-3</v>
      </c>
    </row>
    <row r="91" spans="1:7" ht="12.75" x14ac:dyDescent="0.2">
      <c r="A91" s="21"/>
      <c r="B91" s="22"/>
      <c r="C91" s="44"/>
      <c r="D91" s="22"/>
      <c r="E91" s="61"/>
      <c r="F91" s="66"/>
      <c r="G91" s="20"/>
    </row>
    <row r="92" spans="1:7" ht="12.75" x14ac:dyDescent="0.2">
      <c r="A92" s="16"/>
      <c r="B92" s="17"/>
      <c r="C92" s="18" t="s">
        <v>139</v>
      </c>
      <c r="D92" s="19"/>
      <c r="E92" s="61"/>
      <c r="F92" s="66"/>
      <c r="G92" s="20"/>
    </row>
    <row r="93" spans="1:7" ht="25.5" x14ac:dyDescent="0.2">
      <c r="A93" s="21"/>
      <c r="B93" s="22"/>
      <c r="C93" s="23" t="s">
        <v>140</v>
      </c>
      <c r="D93" s="24"/>
      <c r="E93" s="62"/>
      <c r="F93" s="67"/>
      <c r="G93" s="25"/>
    </row>
    <row r="94" spans="1:7" ht="12.75" x14ac:dyDescent="0.2">
      <c r="A94" s="21"/>
      <c r="B94" s="22"/>
      <c r="C94" s="23" t="s">
        <v>120</v>
      </c>
      <c r="D94" s="40"/>
      <c r="E94" s="63"/>
      <c r="F94" s="68">
        <v>0</v>
      </c>
      <c r="G94" s="28">
        <v>0</v>
      </c>
    </row>
    <row r="95" spans="1:7" ht="12.75" x14ac:dyDescent="0.2">
      <c r="A95" s="21"/>
      <c r="B95" s="22"/>
      <c r="C95" s="29"/>
      <c r="D95" s="22"/>
      <c r="E95" s="61"/>
      <c r="F95" s="66"/>
      <c r="G95" s="20"/>
    </row>
    <row r="96" spans="1:7" ht="12.75" x14ac:dyDescent="0.2">
      <c r="A96" s="16"/>
      <c r="B96" s="17"/>
      <c r="C96" s="18" t="s">
        <v>141</v>
      </c>
      <c r="D96" s="19"/>
      <c r="E96" s="61"/>
      <c r="F96" s="66"/>
      <c r="G96" s="20"/>
    </row>
    <row r="97" spans="1:7" ht="25.5" x14ac:dyDescent="0.2">
      <c r="A97" s="21"/>
      <c r="B97" s="22"/>
      <c r="C97" s="23" t="s">
        <v>142</v>
      </c>
      <c r="D97" s="24"/>
      <c r="E97" s="62"/>
      <c r="F97" s="67"/>
      <c r="G97" s="25"/>
    </row>
    <row r="98" spans="1:7" ht="12.75" x14ac:dyDescent="0.2">
      <c r="A98" s="21"/>
      <c r="B98" s="22"/>
      <c r="C98" s="23" t="s">
        <v>120</v>
      </c>
      <c r="D98" s="40"/>
      <c r="E98" s="63"/>
      <c r="F98" s="68">
        <v>0</v>
      </c>
      <c r="G98" s="28">
        <v>0</v>
      </c>
    </row>
    <row r="99" spans="1:7" ht="12.75" x14ac:dyDescent="0.2">
      <c r="A99" s="21"/>
      <c r="B99" s="22"/>
      <c r="C99" s="29"/>
      <c r="D99" s="22"/>
      <c r="E99" s="61"/>
      <c r="F99" s="66"/>
      <c r="G99" s="20"/>
    </row>
    <row r="100" spans="1:7" ht="25.5" x14ac:dyDescent="0.2">
      <c r="A100" s="21"/>
      <c r="B100" s="22"/>
      <c r="C100" s="23" t="s">
        <v>143</v>
      </c>
      <c r="D100" s="24"/>
      <c r="E100" s="62"/>
      <c r="F100" s="67"/>
      <c r="G100" s="25"/>
    </row>
    <row r="101" spans="1:7" ht="12.75" x14ac:dyDescent="0.2">
      <c r="A101" s="21"/>
      <c r="B101" s="22"/>
      <c r="C101" s="23" t="s">
        <v>120</v>
      </c>
      <c r="D101" s="40"/>
      <c r="E101" s="63"/>
      <c r="F101" s="68">
        <v>0</v>
      </c>
      <c r="G101" s="28">
        <v>0</v>
      </c>
    </row>
    <row r="102" spans="1:7" ht="12.75" x14ac:dyDescent="0.2">
      <c r="A102" s="21"/>
      <c r="B102" s="22"/>
      <c r="C102" s="29"/>
      <c r="D102" s="22"/>
      <c r="E102" s="61"/>
      <c r="F102" s="71"/>
      <c r="G102" s="42"/>
    </row>
    <row r="103" spans="1:7" ht="25.5" x14ac:dyDescent="0.2">
      <c r="A103" s="21"/>
      <c r="B103" s="22"/>
      <c r="C103" s="44" t="s">
        <v>144</v>
      </c>
      <c r="D103" s="22"/>
      <c r="E103" s="61"/>
      <c r="F103" s="150">
        <v>-2.03488699</v>
      </c>
      <c r="G103" s="151">
        <v>-6.9668799999999999E-4</v>
      </c>
    </row>
    <row r="104" spans="1:7" ht="12.75" x14ac:dyDescent="0.2">
      <c r="A104" s="21"/>
      <c r="B104" s="22"/>
      <c r="C104" s="45" t="s">
        <v>145</v>
      </c>
      <c r="D104" s="27"/>
      <c r="E104" s="63"/>
      <c r="F104" s="68">
        <v>2920.7996337100008</v>
      </c>
      <c r="G104" s="28">
        <v>0.99999999900000003</v>
      </c>
    </row>
    <row r="106" spans="1:7" ht="12.75" x14ac:dyDescent="0.2">
      <c r="B106" s="156"/>
      <c r="C106" s="156"/>
      <c r="D106" s="156"/>
      <c r="E106" s="156"/>
      <c r="F106" s="156"/>
    </row>
    <row r="107" spans="1:7" ht="12.75" x14ac:dyDescent="0.2">
      <c r="B107" s="156"/>
      <c r="C107" s="156"/>
      <c r="D107" s="156"/>
      <c r="E107" s="156"/>
      <c r="F107" s="156"/>
    </row>
    <row r="109" spans="1:7" ht="12.75" x14ac:dyDescent="0.2">
      <c r="B109" s="51" t="s">
        <v>146</v>
      </c>
      <c r="C109" s="52"/>
      <c r="D109" s="53"/>
    </row>
    <row r="110" spans="1:7" ht="12.75" x14ac:dyDescent="0.2">
      <c r="B110" s="54" t="s">
        <v>147</v>
      </c>
      <c r="C110" s="55"/>
      <c r="D110" s="78" t="s">
        <v>148</v>
      </c>
    </row>
    <row r="111" spans="1:7" ht="12.75" x14ac:dyDescent="0.2">
      <c r="B111" s="54" t="s">
        <v>149</v>
      </c>
      <c r="C111" s="55"/>
      <c r="D111" s="78" t="s">
        <v>148</v>
      </c>
    </row>
    <row r="112" spans="1:7" ht="12.75" x14ac:dyDescent="0.2">
      <c r="B112" s="56" t="s">
        <v>150</v>
      </c>
      <c r="C112" s="55"/>
      <c r="D112" s="57"/>
    </row>
    <row r="113" spans="2:4" ht="25.5" customHeight="1" x14ac:dyDescent="0.2">
      <c r="B113" s="57"/>
      <c r="C113" s="47" t="s">
        <v>151</v>
      </c>
      <c r="D113" s="48" t="s">
        <v>152</v>
      </c>
    </row>
    <row r="114" spans="2:4" ht="12.75" customHeight="1" x14ac:dyDescent="0.2">
      <c r="B114" s="72" t="s">
        <v>153</v>
      </c>
      <c r="C114" s="73" t="s">
        <v>154</v>
      </c>
      <c r="D114" s="73" t="s">
        <v>155</v>
      </c>
    </row>
    <row r="115" spans="2:4" ht="12.75" x14ac:dyDescent="0.2">
      <c r="B115" s="57" t="s">
        <v>156</v>
      </c>
      <c r="C115" s="58">
        <v>12.853300000000001</v>
      </c>
      <c r="D115" s="58">
        <v>12.6752</v>
      </c>
    </row>
    <row r="116" spans="2:4" ht="12.75" x14ac:dyDescent="0.2">
      <c r="B116" s="57" t="s">
        <v>157</v>
      </c>
      <c r="C116" s="58">
        <v>12.853300000000001</v>
      </c>
      <c r="D116" s="58">
        <v>12.6752</v>
      </c>
    </row>
    <row r="117" spans="2:4" ht="12.75" x14ac:dyDescent="0.2">
      <c r="B117" s="57" t="s">
        <v>158</v>
      </c>
      <c r="C117" s="58">
        <v>12.661</v>
      </c>
      <c r="D117" s="58">
        <v>12.4712</v>
      </c>
    </row>
    <row r="118" spans="2:4" ht="12.75" x14ac:dyDescent="0.2">
      <c r="B118" s="57" t="s">
        <v>159</v>
      </c>
      <c r="C118" s="58">
        <v>12.661</v>
      </c>
      <c r="D118" s="58">
        <v>12.4712</v>
      </c>
    </row>
    <row r="120" spans="2:4" ht="12.75" x14ac:dyDescent="0.2">
      <c r="B120" s="74" t="s">
        <v>160</v>
      </c>
      <c r="C120" s="59"/>
      <c r="D120" s="75" t="s">
        <v>148</v>
      </c>
    </row>
    <row r="121" spans="2:4" ht="24.75" customHeight="1" x14ac:dyDescent="0.2">
      <c r="B121" s="76"/>
      <c r="C121" s="76"/>
    </row>
    <row r="122" spans="2:4" ht="15" x14ac:dyDescent="0.25">
      <c r="B122" s="79"/>
      <c r="C122" s="77"/>
      <c r="D122"/>
    </row>
    <row r="124" spans="2:4" ht="12.75" x14ac:dyDescent="0.2">
      <c r="B124" s="56" t="s">
        <v>161</v>
      </c>
      <c r="C124" s="55"/>
      <c r="D124" s="80" t="s">
        <v>148</v>
      </c>
    </row>
    <row r="125" spans="2:4" ht="12.75" x14ac:dyDescent="0.2">
      <c r="B125" s="56" t="s">
        <v>162</v>
      </c>
      <c r="C125" s="55"/>
      <c r="D125" s="80" t="s">
        <v>148</v>
      </c>
    </row>
    <row r="126" spans="2:4" ht="12.75" x14ac:dyDescent="0.2">
      <c r="B126" s="56" t="s">
        <v>163</v>
      </c>
      <c r="C126" s="55"/>
      <c r="D126" s="60">
        <v>0</v>
      </c>
    </row>
    <row r="127" spans="2:4" ht="12.75" x14ac:dyDescent="0.2">
      <c r="B127" s="56" t="s">
        <v>164</v>
      </c>
      <c r="C127" s="55"/>
      <c r="D127" s="60" t="s">
        <v>148</v>
      </c>
    </row>
  </sheetData>
  <mergeCells count="5">
    <mergeCell ref="A1:G1"/>
    <mergeCell ref="A2:G2"/>
    <mergeCell ref="A3:G3"/>
    <mergeCell ref="B106:F106"/>
    <mergeCell ref="B107:F107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7"/>
  <sheetViews>
    <sheetView workbookViewId="0">
      <selection sqref="A1:G1"/>
    </sheetView>
  </sheetViews>
  <sheetFormatPr defaultRowHeight="15.95" customHeight="1" x14ac:dyDescent="0.2"/>
  <cols>
    <col min="1" max="1" width="5.7109375" style="46" customWidth="1"/>
    <col min="2" max="2" width="22.7109375" style="46" customWidth="1"/>
    <col min="3" max="3" width="25.7109375" style="46" customWidth="1"/>
    <col min="4" max="4" width="14.7109375" style="46" customWidth="1"/>
    <col min="5" max="10" width="13.7109375" style="46" customWidth="1"/>
    <col min="11" max="16384" width="9.140625" style="46"/>
  </cols>
  <sheetData>
    <row r="1" spans="1:7" ht="15" x14ac:dyDescent="0.2">
      <c r="A1" s="153" t="s">
        <v>0</v>
      </c>
      <c r="B1" s="154"/>
      <c r="C1" s="154"/>
      <c r="D1" s="154"/>
      <c r="E1" s="154"/>
      <c r="F1" s="154"/>
      <c r="G1" s="155"/>
    </row>
    <row r="2" spans="1:7" ht="15" x14ac:dyDescent="0.2">
      <c r="A2" s="153" t="s">
        <v>732</v>
      </c>
      <c r="B2" s="154"/>
      <c r="C2" s="154"/>
      <c r="D2" s="154"/>
      <c r="E2" s="154"/>
      <c r="F2" s="154"/>
      <c r="G2" s="155"/>
    </row>
    <row r="3" spans="1:7" ht="15" x14ac:dyDescent="0.2">
      <c r="A3" s="153" t="s">
        <v>1152</v>
      </c>
      <c r="B3" s="154"/>
      <c r="C3" s="154"/>
      <c r="D3" s="154"/>
      <c r="E3" s="154"/>
      <c r="F3" s="154"/>
      <c r="G3" s="155"/>
    </row>
    <row r="4" spans="1:7" ht="30" x14ac:dyDescent="0.2">
      <c r="A4" s="49" t="s">
        <v>2</v>
      </c>
      <c r="B4" s="49" t="s">
        <v>3</v>
      </c>
      <c r="C4" s="81" t="s">
        <v>4</v>
      </c>
      <c r="D4" s="50" t="s">
        <v>5</v>
      </c>
      <c r="E4" s="49" t="s">
        <v>6</v>
      </c>
      <c r="F4" s="49" t="s">
        <v>7</v>
      </c>
      <c r="G4" s="49" t="s">
        <v>8</v>
      </c>
    </row>
    <row r="5" spans="1:7" ht="12.75" x14ac:dyDescent="0.2">
      <c r="A5" s="16"/>
      <c r="B5" s="17"/>
      <c r="C5" s="18" t="s">
        <v>9</v>
      </c>
      <c r="D5" s="19"/>
      <c r="E5" s="61"/>
      <c r="F5" s="66"/>
      <c r="G5" s="20"/>
    </row>
    <row r="6" spans="1:7" ht="28.5" customHeight="1" x14ac:dyDescent="0.2">
      <c r="A6" s="21"/>
      <c r="B6" s="22"/>
      <c r="C6" s="23" t="s">
        <v>10</v>
      </c>
      <c r="D6" s="24"/>
      <c r="E6" s="62"/>
      <c r="F6" s="67"/>
      <c r="G6" s="25"/>
    </row>
    <row r="7" spans="1:7" ht="12.75" x14ac:dyDescent="0.2">
      <c r="A7" s="21">
        <v>1</v>
      </c>
      <c r="B7" s="22" t="s">
        <v>454</v>
      </c>
      <c r="C7" s="26" t="s">
        <v>455</v>
      </c>
      <c r="D7" s="17" t="s">
        <v>32</v>
      </c>
      <c r="E7" s="61">
        <v>8920</v>
      </c>
      <c r="F7" s="66">
        <v>119.04631999999999</v>
      </c>
      <c r="G7" s="20">
        <v>5.9047714000000001E-2</v>
      </c>
    </row>
    <row r="8" spans="1:7" ht="25.5" x14ac:dyDescent="0.2">
      <c r="A8" s="21">
        <v>2</v>
      </c>
      <c r="B8" s="22" t="s">
        <v>590</v>
      </c>
      <c r="C8" s="26" t="s">
        <v>591</v>
      </c>
      <c r="D8" s="17" t="s">
        <v>35</v>
      </c>
      <c r="E8" s="61">
        <v>1960</v>
      </c>
      <c r="F8" s="66">
        <v>116.10942</v>
      </c>
      <c r="G8" s="20">
        <v>5.7590994E-2</v>
      </c>
    </row>
    <row r="9" spans="1:7" ht="12.75" x14ac:dyDescent="0.2">
      <c r="A9" s="21">
        <v>3</v>
      </c>
      <c r="B9" s="22" t="s">
        <v>30</v>
      </c>
      <c r="C9" s="26" t="s">
        <v>31</v>
      </c>
      <c r="D9" s="17" t="s">
        <v>32</v>
      </c>
      <c r="E9" s="61">
        <v>5277</v>
      </c>
      <c r="F9" s="66">
        <v>112.8987765</v>
      </c>
      <c r="G9" s="20">
        <v>5.5998494000000003E-2</v>
      </c>
    </row>
    <row r="10" spans="1:7" ht="12.75" x14ac:dyDescent="0.2">
      <c r="A10" s="21">
        <v>4</v>
      </c>
      <c r="B10" s="22" t="s">
        <v>448</v>
      </c>
      <c r="C10" s="26" t="s">
        <v>449</v>
      </c>
      <c r="D10" s="17" t="s">
        <v>187</v>
      </c>
      <c r="E10" s="61">
        <v>8522</v>
      </c>
      <c r="F10" s="66">
        <v>104.973996</v>
      </c>
      <c r="G10" s="20">
        <v>5.2067754000000001E-2</v>
      </c>
    </row>
    <row r="11" spans="1:7" ht="12.75" x14ac:dyDescent="0.2">
      <c r="A11" s="21">
        <v>5</v>
      </c>
      <c r="B11" s="22" t="s">
        <v>490</v>
      </c>
      <c r="C11" s="26" t="s">
        <v>491</v>
      </c>
      <c r="D11" s="17" t="s">
        <v>32</v>
      </c>
      <c r="E11" s="61">
        <v>5302</v>
      </c>
      <c r="F11" s="66">
        <v>103.677959</v>
      </c>
      <c r="G11" s="20">
        <v>5.1424912000000003E-2</v>
      </c>
    </row>
    <row r="12" spans="1:7" ht="25.5" x14ac:dyDescent="0.2">
      <c r="A12" s="21">
        <v>6</v>
      </c>
      <c r="B12" s="22" t="s">
        <v>446</v>
      </c>
      <c r="C12" s="26" t="s">
        <v>447</v>
      </c>
      <c r="D12" s="17" t="s">
        <v>178</v>
      </c>
      <c r="E12" s="61">
        <v>5465</v>
      </c>
      <c r="F12" s="66">
        <v>100.17345</v>
      </c>
      <c r="G12" s="20">
        <v>4.9686652999999997E-2</v>
      </c>
    </row>
    <row r="13" spans="1:7" ht="12.75" x14ac:dyDescent="0.2">
      <c r="A13" s="21">
        <v>7</v>
      </c>
      <c r="B13" s="22" t="s">
        <v>494</v>
      </c>
      <c r="C13" s="26" t="s">
        <v>495</v>
      </c>
      <c r="D13" s="17" t="s">
        <v>68</v>
      </c>
      <c r="E13" s="61">
        <v>1167</v>
      </c>
      <c r="F13" s="66">
        <v>99.629124000000004</v>
      </c>
      <c r="G13" s="20">
        <v>4.9416663999999999E-2</v>
      </c>
    </row>
    <row r="14" spans="1:7" ht="25.5" x14ac:dyDescent="0.2">
      <c r="A14" s="21">
        <v>8</v>
      </c>
      <c r="B14" s="22" t="s">
        <v>60</v>
      </c>
      <c r="C14" s="26" t="s">
        <v>61</v>
      </c>
      <c r="D14" s="17" t="s">
        <v>62</v>
      </c>
      <c r="E14" s="61">
        <v>10487</v>
      </c>
      <c r="F14" s="66">
        <v>96.621974499999993</v>
      </c>
      <c r="G14" s="20">
        <v>4.7925099999999998E-2</v>
      </c>
    </row>
    <row r="15" spans="1:7" ht="25.5" x14ac:dyDescent="0.2">
      <c r="A15" s="21">
        <v>9</v>
      </c>
      <c r="B15" s="22" t="s">
        <v>686</v>
      </c>
      <c r="C15" s="26" t="s">
        <v>687</v>
      </c>
      <c r="D15" s="17" t="s">
        <v>178</v>
      </c>
      <c r="E15" s="61">
        <v>7521</v>
      </c>
      <c r="F15" s="66">
        <v>93.463466999999994</v>
      </c>
      <c r="G15" s="20">
        <v>4.6358459999999997E-2</v>
      </c>
    </row>
    <row r="16" spans="1:7" ht="12.75" x14ac:dyDescent="0.2">
      <c r="A16" s="21">
        <v>10</v>
      </c>
      <c r="B16" s="22" t="s">
        <v>452</v>
      </c>
      <c r="C16" s="26" t="s">
        <v>453</v>
      </c>
      <c r="D16" s="17" t="s">
        <v>178</v>
      </c>
      <c r="E16" s="61">
        <v>4232</v>
      </c>
      <c r="F16" s="66">
        <v>89.290968000000007</v>
      </c>
      <c r="G16" s="20">
        <v>4.4288874999999998E-2</v>
      </c>
    </row>
    <row r="17" spans="1:7" ht="12.75" x14ac:dyDescent="0.2">
      <c r="A17" s="21">
        <v>11</v>
      </c>
      <c r="B17" s="22" t="s">
        <v>66</v>
      </c>
      <c r="C17" s="26" t="s">
        <v>67</v>
      </c>
      <c r="D17" s="17" t="s">
        <v>68</v>
      </c>
      <c r="E17" s="61">
        <v>58247</v>
      </c>
      <c r="F17" s="66">
        <v>86.234683500000003</v>
      </c>
      <c r="G17" s="20">
        <v>4.2772939000000003E-2</v>
      </c>
    </row>
    <row r="18" spans="1:7" ht="25.5" x14ac:dyDescent="0.2">
      <c r="A18" s="21">
        <v>12</v>
      </c>
      <c r="B18" s="22" t="s">
        <v>602</v>
      </c>
      <c r="C18" s="26" t="s">
        <v>603</v>
      </c>
      <c r="D18" s="17" t="s">
        <v>35</v>
      </c>
      <c r="E18" s="61">
        <v>749</v>
      </c>
      <c r="F18" s="66">
        <v>72.308459999999997</v>
      </c>
      <c r="G18" s="20">
        <v>3.5865445000000003E-2</v>
      </c>
    </row>
    <row r="19" spans="1:7" ht="12.75" x14ac:dyDescent="0.2">
      <c r="A19" s="21">
        <v>13</v>
      </c>
      <c r="B19" s="22" t="s">
        <v>346</v>
      </c>
      <c r="C19" s="26" t="s">
        <v>347</v>
      </c>
      <c r="D19" s="17" t="s">
        <v>175</v>
      </c>
      <c r="E19" s="61">
        <v>25436</v>
      </c>
      <c r="F19" s="66">
        <v>66.057292000000004</v>
      </c>
      <c r="G19" s="20">
        <v>3.2764827000000003E-2</v>
      </c>
    </row>
    <row r="20" spans="1:7" ht="25.5" x14ac:dyDescent="0.2">
      <c r="A20" s="21">
        <v>14</v>
      </c>
      <c r="B20" s="22" t="s">
        <v>677</v>
      </c>
      <c r="C20" s="26" t="s">
        <v>678</v>
      </c>
      <c r="D20" s="17" t="s">
        <v>178</v>
      </c>
      <c r="E20" s="61">
        <v>4458</v>
      </c>
      <c r="F20" s="66">
        <v>64.832694000000004</v>
      </c>
      <c r="G20" s="20">
        <v>3.2157419E-2</v>
      </c>
    </row>
    <row r="21" spans="1:7" ht="12.75" x14ac:dyDescent="0.2">
      <c r="A21" s="21">
        <v>15</v>
      </c>
      <c r="B21" s="22" t="s">
        <v>730</v>
      </c>
      <c r="C21" s="26" t="s">
        <v>731</v>
      </c>
      <c r="D21" s="17" t="s">
        <v>51</v>
      </c>
      <c r="E21" s="61">
        <v>66930</v>
      </c>
      <c r="F21" s="66">
        <v>61.642530000000001</v>
      </c>
      <c r="G21" s="20">
        <v>3.0575077999999999E-2</v>
      </c>
    </row>
    <row r="22" spans="1:7" ht="12.75" x14ac:dyDescent="0.2">
      <c r="A22" s="21">
        <v>16</v>
      </c>
      <c r="B22" s="22" t="s">
        <v>562</v>
      </c>
      <c r="C22" s="26" t="s">
        <v>563</v>
      </c>
      <c r="D22" s="17" t="s">
        <v>178</v>
      </c>
      <c r="E22" s="61">
        <v>998</v>
      </c>
      <c r="F22" s="66">
        <v>60.301654999999997</v>
      </c>
      <c r="G22" s="20">
        <v>2.9909995000000002E-2</v>
      </c>
    </row>
    <row r="23" spans="1:7" ht="12.75" x14ac:dyDescent="0.2">
      <c r="A23" s="21">
        <v>17</v>
      </c>
      <c r="B23" s="22" t="s">
        <v>514</v>
      </c>
      <c r="C23" s="26" t="s">
        <v>515</v>
      </c>
      <c r="D23" s="17" t="s">
        <v>187</v>
      </c>
      <c r="E23" s="61">
        <v>7333</v>
      </c>
      <c r="F23" s="66">
        <v>52.236625500000002</v>
      </c>
      <c r="G23" s="20">
        <v>2.5909690999999999E-2</v>
      </c>
    </row>
    <row r="24" spans="1:7" ht="25.5" x14ac:dyDescent="0.2">
      <c r="A24" s="21">
        <v>18</v>
      </c>
      <c r="B24" s="22" t="s">
        <v>530</v>
      </c>
      <c r="C24" s="26" t="s">
        <v>531</v>
      </c>
      <c r="D24" s="17" t="s">
        <v>208</v>
      </c>
      <c r="E24" s="61">
        <v>7636</v>
      </c>
      <c r="F24" s="66">
        <v>42.459978</v>
      </c>
      <c r="G24" s="20">
        <v>2.1060413E-2</v>
      </c>
    </row>
    <row r="25" spans="1:7" ht="12.75" x14ac:dyDescent="0.2">
      <c r="A25" s="21">
        <v>19</v>
      </c>
      <c r="B25" s="22" t="s">
        <v>572</v>
      </c>
      <c r="C25" s="26" t="s">
        <v>573</v>
      </c>
      <c r="D25" s="17" t="s">
        <v>175</v>
      </c>
      <c r="E25" s="61">
        <v>13158</v>
      </c>
      <c r="F25" s="66">
        <v>40.809536999999999</v>
      </c>
      <c r="G25" s="20">
        <v>2.0241783999999999E-2</v>
      </c>
    </row>
    <row r="26" spans="1:7" ht="25.5" x14ac:dyDescent="0.2">
      <c r="A26" s="21">
        <v>20</v>
      </c>
      <c r="B26" s="22" t="s">
        <v>720</v>
      </c>
      <c r="C26" s="26" t="s">
        <v>721</v>
      </c>
      <c r="D26" s="17" t="s">
        <v>13</v>
      </c>
      <c r="E26" s="61">
        <v>33828</v>
      </c>
      <c r="F26" s="66">
        <v>38.699232000000002</v>
      </c>
      <c r="G26" s="20">
        <v>1.9195059E-2</v>
      </c>
    </row>
    <row r="27" spans="1:7" ht="12.75" x14ac:dyDescent="0.2">
      <c r="A27" s="21">
        <v>21</v>
      </c>
      <c r="B27" s="22" t="s">
        <v>716</v>
      </c>
      <c r="C27" s="26" t="s">
        <v>717</v>
      </c>
      <c r="D27" s="17" t="s">
        <v>178</v>
      </c>
      <c r="E27" s="61">
        <v>7955</v>
      </c>
      <c r="F27" s="66">
        <v>37.798182500000003</v>
      </c>
      <c r="G27" s="20">
        <v>1.8748133E-2</v>
      </c>
    </row>
    <row r="28" spans="1:7" ht="12.75" x14ac:dyDescent="0.2">
      <c r="A28" s="21">
        <v>22</v>
      </c>
      <c r="B28" s="22" t="s">
        <v>641</v>
      </c>
      <c r="C28" s="26" t="s">
        <v>642</v>
      </c>
      <c r="D28" s="17" t="s">
        <v>32</v>
      </c>
      <c r="E28" s="61">
        <v>10645</v>
      </c>
      <c r="F28" s="66">
        <v>36.852989999999998</v>
      </c>
      <c r="G28" s="20">
        <v>1.8279311999999999E-2</v>
      </c>
    </row>
    <row r="29" spans="1:7" ht="12.75" x14ac:dyDescent="0.2">
      <c r="A29" s="21">
        <v>23</v>
      </c>
      <c r="B29" s="22" t="s">
        <v>444</v>
      </c>
      <c r="C29" s="26" t="s">
        <v>445</v>
      </c>
      <c r="D29" s="17" t="s">
        <v>187</v>
      </c>
      <c r="E29" s="61">
        <v>2062</v>
      </c>
      <c r="F29" s="66">
        <v>35.900450999999997</v>
      </c>
      <c r="G29" s="20">
        <v>1.7806847000000001E-2</v>
      </c>
    </row>
    <row r="30" spans="1:7" ht="12.75" x14ac:dyDescent="0.2">
      <c r="A30" s="21">
        <v>24</v>
      </c>
      <c r="B30" s="22" t="s">
        <v>492</v>
      </c>
      <c r="C30" s="26" t="s">
        <v>493</v>
      </c>
      <c r="D30" s="17" t="s">
        <v>187</v>
      </c>
      <c r="E30" s="61">
        <v>3846</v>
      </c>
      <c r="F30" s="66">
        <v>35.012061000000003</v>
      </c>
      <c r="G30" s="20">
        <v>1.7366199999999998E-2</v>
      </c>
    </row>
    <row r="31" spans="1:7" ht="25.5" x14ac:dyDescent="0.2">
      <c r="A31" s="21">
        <v>25</v>
      </c>
      <c r="B31" s="22" t="s">
        <v>536</v>
      </c>
      <c r="C31" s="26" t="s">
        <v>537</v>
      </c>
      <c r="D31" s="17" t="s">
        <v>217</v>
      </c>
      <c r="E31" s="61">
        <v>7181</v>
      </c>
      <c r="F31" s="66">
        <v>34.493933499999997</v>
      </c>
      <c r="G31" s="20">
        <v>1.7109204999999999E-2</v>
      </c>
    </row>
    <row r="32" spans="1:7" ht="12.75" x14ac:dyDescent="0.2">
      <c r="A32" s="21">
        <v>26</v>
      </c>
      <c r="B32" s="22" t="s">
        <v>47</v>
      </c>
      <c r="C32" s="26" t="s">
        <v>48</v>
      </c>
      <c r="D32" s="17" t="s">
        <v>19</v>
      </c>
      <c r="E32" s="61">
        <v>179</v>
      </c>
      <c r="F32" s="66">
        <v>30.216273999999999</v>
      </c>
      <c r="G32" s="20">
        <v>1.4987459999999999E-2</v>
      </c>
    </row>
    <row r="33" spans="1:7" ht="25.5" x14ac:dyDescent="0.2">
      <c r="A33" s="21">
        <v>27</v>
      </c>
      <c r="B33" s="22" t="s">
        <v>383</v>
      </c>
      <c r="C33" s="26" t="s">
        <v>384</v>
      </c>
      <c r="D33" s="17" t="s">
        <v>35</v>
      </c>
      <c r="E33" s="61">
        <v>2374</v>
      </c>
      <c r="F33" s="66">
        <v>24.832039999999999</v>
      </c>
      <c r="G33" s="20">
        <v>1.2316845999999999E-2</v>
      </c>
    </row>
    <row r="34" spans="1:7" ht="12.75" x14ac:dyDescent="0.2">
      <c r="A34" s="21">
        <v>28</v>
      </c>
      <c r="B34" s="22" t="s">
        <v>532</v>
      </c>
      <c r="C34" s="26" t="s">
        <v>533</v>
      </c>
      <c r="D34" s="17" t="s">
        <v>237</v>
      </c>
      <c r="E34" s="61">
        <v>3390</v>
      </c>
      <c r="F34" s="66">
        <v>23.987639999999999</v>
      </c>
      <c r="G34" s="20">
        <v>1.1898018E-2</v>
      </c>
    </row>
    <row r="35" spans="1:7" ht="12.75" x14ac:dyDescent="0.2">
      <c r="A35" s="21">
        <v>29</v>
      </c>
      <c r="B35" s="22" t="s">
        <v>645</v>
      </c>
      <c r="C35" s="26" t="s">
        <v>646</v>
      </c>
      <c r="D35" s="17" t="s">
        <v>217</v>
      </c>
      <c r="E35" s="61">
        <v>1666</v>
      </c>
      <c r="F35" s="66">
        <v>23.51559</v>
      </c>
      <c r="G35" s="20">
        <v>1.1663879E-2</v>
      </c>
    </row>
    <row r="36" spans="1:7" ht="12.75" x14ac:dyDescent="0.2">
      <c r="A36" s="21">
        <v>30</v>
      </c>
      <c r="B36" s="22" t="s">
        <v>690</v>
      </c>
      <c r="C36" s="26" t="s">
        <v>691</v>
      </c>
      <c r="D36" s="17" t="s">
        <v>217</v>
      </c>
      <c r="E36" s="61">
        <v>4163</v>
      </c>
      <c r="F36" s="66">
        <v>21.847424</v>
      </c>
      <c r="G36" s="20">
        <v>1.0836458E-2</v>
      </c>
    </row>
    <row r="37" spans="1:7" ht="12.75" x14ac:dyDescent="0.2">
      <c r="A37" s="21">
        <v>31</v>
      </c>
      <c r="B37" s="22" t="s">
        <v>657</v>
      </c>
      <c r="C37" s="26" t="s">
        <v>658</v>
      </c>
      <c r="D37" s="17" t="s">
        <v>68</v>
      </c>
      <c r="E37" s="61">
        <v>63</v>
      </c>
      <c r="F37" s="66">
        <v>19.391809500000001</v>
      </c>
      <c r="G37" s="20">
        <v>9.6184579999999999E-3</v>
      </c>
    </row>
    <row r="38" spans="1:7" ht="25.5" x14ac:dyDescent="0.2">
      <c r="A38" s="21">
        <v>32</v>
      </c>
      <c r="B38" s="22" t="s">
        <v>503</v>
      </c>
      <c r="C38" s="26" t="s">
        <v>504</v>
      </c>
      <c r="D38" s="17" t="s">
        <v>424</v>
      </c>
      <c r="E38" s="61">
        <v>7129</v>
      </c>
      <c r="F38" s="66">
        <v>17.701307</v>
      </c>
      <c r="G38" s="20">
        <v>8.7799579999999992E-3</v>
      </c>
    </row>
    <row r="39" spans="1:7" ht="12.75" x14ac:dyDescent="0.2">
      <c r="A39" s="21">
        <v>33</v>
      </c>
      <c r="B39" s="22" t="s">
        <v>667</v>
      </c>
      <c r="C39" s="26" t="s">
        <v>668</v>
      </c>
      <c r="D39" s="17" t="s">
        <v>217</v>
      </c>
      <c r="E39" s="61">
        <v>2275</v>
      </c>
      <c r="F39" s="66">
        <v>17.5254625</v>
      </c>
      <c r="G39" s="20">
        <v>8.6927380000000002E-3</v>
      </c>
    </row>
    <row r="40" spans="1:7" ht="12.75" x14ac:dyDescent="0.2">
      <c r="A40" s="21">
        <v>34</v>
      </c>
      <c r="B40" s="22" t="s">
        <v>568</v>
      </c>
      <c r="C40" s="26" t="s">
        <v>569</v>
      </c>
      <c r="D40" s="17" t="s">
        <v>217</v>
      </c>
      <c r="E40" s="61">
        <v>2411</v>
      </c>
      <c r="F40" s="66">
        <v>13.412393</v>
      </c>
      <c r="G40" s="20">
        <v>6.6526299999999997E-3</v>
      </c>
    </row>
    <row r="41" spans="1:7" ht="12.75" x14ac:dyDescent="0.2">
      <c r="A41" s="21">
        <v>35</v>
      </c>
      <c r="B41" s="22" t="s">
        <v>702</v>
      </c>
      <c r="C41" s="26" t="s">
        <v>703</v>
      </c>
      <c r="D41" s="17" t="s">
        <v>65</v>
      </c>
      <c r="E41" s="61">
        <v>660</v>
      </c>
      <c r="F41" s="66">
        <v>8.0470500000000005</v>
      </c>
      <c r="G41" s="20">
        <v>3.9913869999999999E-3</v>
      </c>
    </row>
    <row r="42" spans="1:7" ht="12.75" x14ac:dyDescent="0.2">
      <c r="A42" s="16"/>
      <c r="B42" s="17"/>
      <c r="C42" s="23" t="s">
        <v>120</v>
      </c>
      <c r="D42" s="27"/>
      <c r="E42" s="63"/>
      <c r="F42" s="68">
        <v>2002.0027499999999</v>
      </c>
      <c r="G42" s="28">
        <v>0.99300579900000008</v>
      </c>
    </row>
    <row r="43" spans="1:7" ht="12.75" x14ac:dyDescent="0.2">
      <c r="A43" s="21"/>
      <c r="B43" s="22"/>
      <c r="C43" s="29"/>
      <c r="D43" s="30"/>
      <c r="E43" s="61"/>
      <c r="F43" s="66"/>
      <c r="G43" s="20"/>
    </row>
    <row r="44" spans="1:7" ht="12.75" x14ac:dyDescent="0.2">
      <c r="A44" s="16"/>
      <c r="B44" s="17"/>
      <c r="C44" s="23" t="s">
        <v>121</v>
      </c>
      <c r="D44" s="24"/>
      <c r="E44" s="62"/>
      <c r="F44" s="67"/>
      <c r="G44" s="25"/>
    </row>
    <row r="45" spans="1:7" ht="12.75" x14ac:dyDescent="0.2">
      <c r="A45" s="16"/>
      <c r="B45" s="17"/>
      <c r="C45" s="23" t="s">
        <v>120</v>
      </c>
      <c r="D45" s="27"/>
      <c r="E45" s="63"/>
      <c r="F45" s="68">
        <v>0</v>
      </c>
      <c r="G45" s="28">
        <v>0</v>
      </c>
    </row>
    <row r="46" spans="1:7" ht="12.75" x14ac:dyDescent="0.2">
      <c r="A46" s="21"/>
      <c r="B46" s="22"/>
      <c r="C46" s="29"/>
      <c r="D46" s="30"/>
      <c r="E46" s="61"/>
      <c r="F46" s="66"/>
      <c r="G46" s="20"/>
    </row>
    <row r="47" spans="1:7" ht="12.75" x14ac:dyDescent="0.2">
      <c r="A47" s="31"/>
      <c r="B47" s="32"/>
      <c r="C47" s="23" t="s">
        <v>122</v>
      </c>
      <c r="D47" s="24"/>
      <c r="E47" s="62"/>
      <c r="F47" s="67"/>
      <c r="G47" s="25"/>
    </row>
    <row r="48" spans="1:7" ht="12.75" x14ac:dyDescent="0.2">
      <c r="A48" s="33"/>
      <c r="B48" s="34"/>
      <c r="C48" s="23" t="s">
        <v>120</v>
      </c>
      <c r="D48" s="35"/>
      <c r="E48" s="64"/>
      <c r="F48" s="69">
        <v>0</v>
      </c>
      <c r="G48" s="36">
        <v>0</v>
      </c>
    </row>
    <row r="49" spans="1:7" ht="12.75" x14ac:dyDescent="0.2">
      <c r="A49" s="33"/>
      <c r="B49" s="34"/>
      <c r="C49" s="29"/>
      <c r="D49" s="37"/>
      <c r="E49" s="65"/>
      <c r="F49" s="70"/>
      <c r="G49" s="38"/>
    </row>
    <row r="50" spans="1:7" ht="12.75" x14ac:dyDescent="0.2">
      <c r="A50" s="16"/>
      <c r="B50" s="17"/>
      <c r="C50" s="23" t="s">
        <v>123</v>
      </c>
      <c r="D50" s="24"/>
      <c r="E50" s="62"/>
      <c r="F50" s="67"/>
      <c r="G50" s="25"/>
    </row>
    <row r="51" spans="1:7" ht="12.75" x14ac:dyDescent="0.2">
      <c r="A51" s="16"/>
      <c r="B51" s="17"/>
      <c r="C51" s="23" t="s">
        <v>120</v>
      </c>
      <c r="D51" s="27"/>
      <c r="E51" s="63"/>
      <c r="F51" s="68">
        <v>0</v>
      </c>
      <c r="G51" s="28">
        <v>0</v>
      </c>
    </row>
    <row r="52" spans="1:7" ht="12.75" x14ac:dyDescent="0.2">
      <c r="A52" s="16"/>
      <c r="B52" s="17"/>
      <c r="C52" s="29"/>
      <c r="D52" s="19"/>
      <c r="E52" s="61"/>
      <c r="F52" s="66"/>
      <c r="G52" s="20"/>
    </row>
    <row r="53" spans="1:7" ht="12.75" x14ac:dyDescent="0.2">
      <c r="A53" s="16"/>
      <c r="B53" s="17"/>
      <c r="C53" s="23" t="s">
        <v>124</v>
      </c>
      <c r="D53" s="24"/>
      <c r="E53" s="62"/>
      <c r="F53" s="67"/>
      <c r="G53" s="25"/>
    </row>
    <row r="54" spans="1:7" ht="12.75" x14ac:dyDescent="0.2">
      <c r="A54" s="16"/>
      <c r="B54" s="17"/>
      <c r="C54" s="23" t="s">
        <v>120</v>
      </c>
      <c r="D54" s="27"/>
      <c r="E54" s="63"/>
      <c r="F54" s="68">
        <v>0</v>
      </c>
      <c r="G54" s="28">
        <v>0</v>
      </c>
    </row>
    <row r="55" spans="1:7" ht="12.75" x14ac:dyDescent="0.2">
      <c r="A55" s="16"/>
      <c r="B55" s="17"/>
      <c r="C55" s="29"/>
      <c r="D55" s="19"/>
      <c r="E55" s="61"/>
      <c r="F55" s="66"/>
      <c r="G55" s="20"/>
    </row>
    <row r="56" spans="1:7" ht="12.75" x14ac:dyDescent="0.2">
      <c r="A56" s="16"/>
      <c r="B56" s="17"/>
      <c r="C56" s="23" t="s">
        <v>125</v>
      </c>
      <c r="D56" s="24"/>
      <c r="E56" s="62"/>
      <c r="F56" s="67"/>
      <c r="G56" s="25"/>
    </row>
    <row r="57" spans="1:7" ht="12.75" x14ac:dyDescent="0.2">
      <c r="A57" s="16"/>
      <c r="B57" s="17"/>
      <c r="C57" s="23" t="s">
        <v>120</v>
      </c>
      <c r="D57" s="27"/>
      <c r="E57" s="63"/>
      <c r="F57" s="68">
        <v>0</v>
      </c>
      <c r="G57" s="28">
        <v>0</v>
      </c>
    </row>
    <row r="58" spans="1:7" ht="12.75" x14ac:dyDescent="0.2">
      <c r="A58" s="16"/>
      <c r="B58" s="17"/>
      <c r="C58" s="29"/>
      <c r="D58" s="19"/>
      <c r="E58" s="61"/>
      <c r="F58" s="66"/>
      <c r="G58" s="20"/>
    </row>
    <row r="59" spans="1:7" ht="25.5" x14ac:dyDescent="0.2">
      <c r="A59" s="21"/>
      <c r="B59" s="22"/>
      <c r="C59" s="39" t="s">
        <v>126</v>
      </c>
      <c r="D59" s="40"/>
      <c r="E59" s="63"/>
      <c r="F59" s="68">
        <v>2002.0027499999999</v>
      </c>
      <c r="G59" s="28">
        <v>0.99300579900000008</v>
      </c>
    </row>
    <row r="60" spans="1:7" ht="12.75" x14ac:dyDescent="0.2">
      <c r="A60" s="16"/>
      <c r="B60" s="17"/>
      <c r="C60" s="26"/>
      <c r="D60" s="19"/>
      <c r="E60" s="61"/>
      <c r="F60" s="66"/>
      <c r="G60" s="20"/>
    </row>
    <row r="61" spans="1:7" ht="12.75" x14ac:dyDescent="0.2">
      <c r="A61" s="16"/>
      <c r="B61" s="17"/>
      <c r="C61" s="18" t="s">
        <v>127</v>
      </c>
      <c r="D61" s="19"/>
      <c r="E61" s="61"/>
      <c r="F61" s="66"/>
      <c r="G61" s="20"/>
    </row>
    <row r="62" spans="1:7" ht="25.5" x14ac:dyDescent="0.2">
      <c r="A62" s="16"/>
      <c r="B62" s="17"/>
      <c r="C62" s="23" t="s">
        <v>10</v>
      </c>
      <c r="D62" s="24"/>
      <c r="E62" s="62"/>
      <c r="F62" s="67"/>
      <c r="G62" s="25"/>
    </row>
    <row r="63" spans="1:7" ht="12.75" x14ac:dyDescent="0.2">
      <c r="A63" s="21"/>
      <c r="B63" s="22"/>
      <c r="C63" s="23" t="s">
        <v>120</v>
      </c>
      <c r="D63" s="27"/>
      <c r="E63" s="63"/>
      <c r="F63" s="68">
        <v>0</v>
      </c>
      <c r="G63" s="28">
        <v>0</v>
      </c>
    </row>
    <row r="64" spans="1:7" ht="12.75" x14ac:dyDescent="0.2">
      <c r="A64" s="21"/>
      <c r="B64" s="22"/>
      <c r="C64" s="29"/>
      <c r="D64" s="19"/>
      <c r="E64" s="61"/>
      <c r="F64" s="66"/>
      <c r="G64" s="20"/>
    </row>
    <row r="65" spans="1:7" ht="12.75" x14ac:dyDescent="0.2">
      <c r="A65" s="16"/>
      <c r="B65" s="41"/>
      <c r="C65" s="23" t="s">
        <v>128</v>
      </c>
      <c r="D65" s="24"/>
      <c r="E65" s="62"/>
      <c r="F65" s="67"/>
      <c r="G65" s="25"/>
    </row>
    <row r="66" spans="1:7" ht="12.75" x14ac:dyDescent="0.2">
      <c r="A66" s="21"/>
      <c r="B66" s="22"/>
      <c r="C66" s="23" t="s">
        <v>120</v>
      </c>
      <c r="D66" s="27"/>
      <c r="E66" s="63"/>
      <c r="F66" s="68">
        <v>0</v>
      </c>
      <c r="G66" s="28">
        <v>0</v>
      </c>
    </row>
    <row r="67" spans="1:7" ht="12.75" x14ac:dyDescent="0.2">
      <c r="A67" s="21"/>
      <c r="B67" s="22"/>
      <c r="C67" s="29"/>
      <c r="D67" s="19"/>
      <c r="E67" s="61"/>
      <c r="F67" s="71"/>
      <c r="G67" s="42"/>
    </row>
    <row r="68" spans="1:7" ht="12.75" x14ac:dyDescent="0.2">
      <c r="A68" s="16"/>
      <c r="B68" s="17"/>
      <c r="C68" s="23" t="s">
        <v>129</v>
      </c>
      <c r="D68" s="24"/>
      <c r="E68" s="62"/>
      <c r="F68" s="67"/>
      <c r="G68" s="25"/>
    </row>
    <row r="69" spans="1:7" ht="12.75" x14ac:dyDescent="0.2">
      <c r="A69" s="21"/>
      <c r="B69" s="22"/>
      <c r="C69" s="23" t="s">
        <v>120</v>
      </c>
      <c r="D69" s="27"/>
      <c r="E69" s="63"/>
      <c r="F69" s="68">
        <v>0</v>
      </c>
      <c r="G69" s="28">
        <v>0</v>
      </c>
    </row>
    <row r="70" spans="1:7" ht="12.75" x14ac:dyDescent="0.2">
      <c r="A70" s="16"/>
      <c r="B70" s="17"/>
      <c r="C70" s="29"/>
      <c r="D70" s="19"/>
      <c r="E70" s="61"/>
      <c r="F70" s="66"/>
      <c r="G70" s="20"/>
    </row>
    <row r="71" spans="1:7" ht="25.5" x14ac:dyDescent="0.2">
      <c r="A71" s="16"/>
      <c r="B71" s="41"/>
      <c r="C71" s="23" t="s">
        <v>130</v>
      </c>
      <c r="D71" s="24"/>
      <c r="E71" s="62"/>
      <c r="F71" s="67"/>
      <c r="G71" s="25"/>
    </row>
    <row r="72" spans="1:7" ht="12.75" x14ac:dyDescent="0.2">
      <c r="A72" s="21"/>
      <c r="B72" s="22"/>
      <c r="C72" s="23" t="s">
        <v>120</v>
      </c>
      <c r="D72" s="27"/>
      <c r="E72" s="63"/>
      <c r="F72" s="68">
        <v>0</v>
      </c>
      <c r="G72" s="28">
        <v>0</v>
      </c>
    </row>
    <row r="73" spans="1:7" ht="12.75" x14ac:dyDescent="0.2">
      <c r="A73" s="21"/>
      <c r="B73" s="22"/>
      <c r="C73" s="29"/>
      <c r="D73" s="19"/>
      <c r="E73" s="61"/>
      <c r="F73" s="66"/>
      <c r="G73" s="20"/>
    </row>
    <row r="74" spans="1:7" ht="12.75" x14ac:dyDescent="0.2">
      <c r="A74" s="21"/>
      <c r="B74" s="22"/>
      <c r="C74" s="43" t="s">
        <v>131</v>
      </c>
      <c r="D74" s="40"/>
      <c r="E74" s="63"/>
      <c r="F74" s="68">
        <v>0</v>
      </c>
      <c r="G74" s="28">
        <v>0</v>
      </c>
    </row>
    <row r="75" spans="1:7" ht="12.75" x14ac:dyDescent="0.2">
      <c r="A75" s="21"/>
      <c r="B75" s="22"/>
      <c r="C75" s="26"/>
      <c r="D75" s="19"/>
      <c r="E75" s="61"/>
      <c r="F75" s="66"/>
      <c r="G75" s="20"/>
    </row>
    <row r="76" spans="1:7" ht="12.75" x14ac:dyDescent="0.2">
      <c r="A76" s="16"/>
      <c r="B76" s="17"/>
      <c r="C76" s="18" t="s">
        <v>132</v>
      </c>
      <c r="D76" s="19"/>
      <c r="E76" s="61"/>
      <c r="F76" s="66"/>
      <c r="G76" s="20"/>
    </row>
    <row r="77" spans="1:7" ht="12.75" x14ac:dyDescent="0.2">
      <c r="A77" s="21"/>
      <c r="B77" s="22"/>
      <c r="C77" s="23" t="s">
        <v>133</v>
      </c>
      <c r="D77" s="24"/>
      <c r="E77" s="62"/>
      <c r="F77" s="67"/>
      <c r="G77" s="25"/>
    </row>
    <row r="78" spans="1:7" ht="12.75" x14ac:dyDescent="0.2">
      <c r="A78" s="21"/>
      <c r="B78" s="22"/>
      <c r="C78" s="23" t="s">
        <v>120</v>
      </c>
      <c r="D78" s="40"/>
      <c r="E78" s="63"/>
      <c r="F78" s="68">
        <v>0</v>
      </c>
      <c r="G78" s="28">
        <v>0</v>
      </c>
    </row>
    <row r="79" spans="1:7" ht="12.75" x14ac:dyDescent="0.2">
      <c r="A79" s="21"/>
      <c r="B79" s="22"/>
      <c r="C79" s="29"/>
      <c r="D79" s="22"/>
      <c r="E79" s="61"/>
      <c r="F79" s="66"/>
      <c r="G79" s="20"/>
    </row>
    <row r="80" spans="1:7" ht="12.75" x14ac:dyDescent="0.2">
      <c r="A80" s="21"/>
      <c r="B80" s="22"/>
      <c r="C80" s="23" t="s">
        <v>134</v>
      </c>
      <c r="D80" s="24"/>
      <c r="E80" s="62"/>
      <c r="F80" s="67"/>
      <c r="G80" s="25"/>
    </row>
    <row r="81" spans="1:7" ht="12.75" x14ac:dyDescent="0.2">
      <c r="A81" s="21"/>
      <c r="B81" s="22"/>
      <c r="C81" s="23" t="s">
        <v>120</v>
      </c>
      <c r="D81" s="40"/>
      <c r="E81" s="63"/>
      <c r="F81" s="68">
        <v>0</v>
      </c>
      <c r="G81" s="28">
        <v>0</v>
      </c>
    </row>
    <row r="82" spans="1:7" ht="12.75" x14ac:dyDescent="0.2">
      <c r="A82" s="21"/>
      <c r="B82" s="22"/>
      <c r="C82" s="29"/>
      <c r="D82" s="22"/>
      <c r="E82" s="61"/>
      <c r="F82" s="66"/>
      <c r="G82" s="20"/>
    </row>
    <row r="83" spans="1:7" ht="12.75" x14ac:dyDescent="0.2">
      <c r="A83" s="21"/>
      <c r="B83" s="22"/>
      <c r="C83" s="23" t="s">
        <v>135</v>
      </c>
      <c r="D83" s="24"/>
      <c r="E83" s="62"/>
      <c r="F83" s="67"/>
      <c r="G83" s="25"/>
    </row>
    <row r="84" spans="1:7" ht="12.75" x14ac:dyDescent="0.2">
      <c r="A84" s="21"/>
      <c r="B84" s="22"/>
      <c r="C84" s="23" t="s">
        <v>120</v>
      </c>
      <c r="D84" s="40"/>
      <c r="E84" s="63"/>
      <c r="F84" s="68">
        <v>0</v>
      </c>
      <c r="G84" s="28">
        <v>0</v>
      </c>
    </row>
    <row r="85" spans="1:7" ht="12.75" x14ac:dyDescent="0.2">
      <c r="A85" s="21"/>
      <c r="B85" s="22"/>
      <c r="C85" s="29"/>
      <c r="D85" s="22"/>
      <c r="E85" s="61"/>
      <c r="F85" s="66"/>
      <c r="G85" s="20"/>
    </row>
    <row r="86" spans="1:7" ht="12.75" x14ac:dyDescent="0.2">
      <c r="A86" s="21"/>
      <c r="B86" s="22"/>
      <c r="C86" s="23" t="s">
        <v>136</v>
      </c>
      <c r="D86" s="24"/>
      <c r="E86" s="62"/>
      <c r="F86" s="67"/>
      <c r="G86" s="25"/>
    </row>
    <row r="87" spans="1:7" ht="12.75" x14ac:dyDescent="0.2">
      <c r="A87" s="21">
        <v>1</v>
      </c>
      <c r="B87" s="22"/>
      <c r="C87" s="26" t="s">
        <v>137</v>
      </c>
      <c r="D87" s="30"/>
      <c r="E87" s="61"/>
      <c r="F87" s="66">
        <v>13.997748899999999</v>
      </c>
      <c r="G87" s="20">
        <v>6.9429699999999997E-3</v>
      </c>
    </row>
    <row r="88" spans="1:7" ht="12.75" x14ac:dyDescent="0.2">
      <c r="A88" s="21"/>
      <c r="B88" s="22"/>
      <c r="C88" s="23" t="s">
        <v>120</v>
      </c>
      <c r="D88" s="40"/>
      <c r="E88" s="63"/>
      <c r="F88" s="68">
        <v>13.997748899999999</v>
      </c>
      <c r="G88" s="28">
        <v>6.9429699999999997E-3</v>
      </c>
    </row>
    <row r="89" spans="1:7" ht="12.75" x14ac:dyDescent="0.2">
      <c r="A89" s="21"/>
      <c r="B89" s="22"/>
      <c r="C89" s="29"/>
      <c r="D89" s="22"/>
      <c r="E89" s="61"/>
      <c r="F89" s="66"/>
      <c r="G89" s="20"/>
    </row>
    <row r="90" spans="1:7" ht="25.5" x14ac:dyDescent="0.2">
      <c r="A90" s="21"/>
      <c r="B90" s="22"/>
      <c r="C90" s="39" t="s">
        <v>138</v>
      </c>
      <c r="D90" s="40"/>
      <c r="E90" s="63"/>
      <c r="F90" s="68">
        <v>13.997748899999999</v>
      </c>
      <c r="G90" s="28">
        <v>6.9429699999999997E-3</v>
      </c>
    </row>
    <row r="91" spans="1:7" ht="12.75" x14ac:dyDescent="0.2">
      <c r="A91" s="21"/>
      <c r="B91" s="22"/>
      <c r="C91" s="44"/>
      <c r="D91" s="22"/>
      <c r="E91" s="61"/>
      <c r="F91" s="66"/>
      <c r="G91" s="20"/>
    </row>
    <row r="92" spans="1:7" ht="12.75" x14ac:dyDescent="0.2">
      <c r="A92" s="16"/>
      <c r="B92" s="17"/>
      <c r="C92" s="18" t="s">
        <v>139</v>
      </c>
      <c r="D92" s="19"/>
      <c r="E92" s="61"/>
      <c r="F92" s="66"/>
      <c r="G92" s="20"/>
    </row>
    <row r="93" spans="1:7" ht="25.5" x14ac:dyDescent="0.2">
      <c r="A93" s="21"/>
      <c r="B93" s="22"/>
      <c r="C93" s="23" t="s">
        <v>140</v>
      </c>
      <c r="D93" s="24"/>
      <c r="E93" s="62"/>
      <c r="F93" s="67"/>
      <c r="G93" s="25"/>
    </row>
    <row r="94" spans="1:7" ht="12.75" x14ac:dyDescent="0.2">
      <c r="A94" s="21"/>
      <c r="B94" s="22"/>
      <c r="C94" s="23" t="s">
        <v>120</v>
      </c>
      <c r="D94" s="40"/>
      <c r="E94" s="63"/>
      <c r="F94" s="68">
        <v>0</v>
      </c>
      <c r="G94" s="28">
        <v>0</v>
      </c>
    </row>
    <row r="95" spans="1:7" ht="12.75" x14ac:dyDescent="0.2">
      <c r="A95" s="21"/>
      <c r="B95" s="22"/>
      <c r="C95" s="29"/>
      <c r="D95" s="22"/>
      <c r="E95" s="61"/>
      <c r="F95" s="66"/>
      <c r="G95" s="20"/>
    </row>
    <row r="96" spans="1:7" ht="12.75" x14ac:dyDescent="0.2">
      <c r="A96" s="16"/>
      <c r="B96" s="17"/>
      <c r="C96" s="18" t="s">
        <v>141</v>
      </c>
      <c r="D96" s="19"/>
      <c r="E96" s="61"/>
      <c r="F96" s="66"/>
      <c r="G96" s="20"/>
    </row>
    <row r="97" spans="1:7" ht="25.5" x14ac:dyDescent="0.2">
      <c r="A97" s="21"/>
      <c r="B97" s="22"/>
      <c r="C97" s="23" t="s">
        <v>142</v>
      </c>
      <c r="D97" s="24"/>
      <c r="E97" s="62"/>
      <c r="F97" s="67"/>
      <c r="G97" s="25"/>
    </row>
    <row r="98" spans="1:7" ht="12.75" x14ac:dyDescent="0.2">
      <c r="A98" s="21"/>
      <c r="B98" s="22"/>
      <c r="C98" s="23" t="s">
        <v>120</v>
      </c>
      <c r="D98" s="40"/>
      <c r="E98" s="63"/>
      <c r="F98" s="68">
        <v>0</v>
      </c>
      <c r="G98" s="28">
        <v>0</v>
      </c>
    </row>
    <row r="99" spans="1:7" ht="12.75" x14ac:dyDescent="0.2">
      <c r="A99" s="21"/>
      <c r="B99" s="22"/>
      <c r="C99" s="29"/>
      <c r="D99" s="22"/>
      <c r="E99" s="61"/>
      <c r="F99" s="66"/>
      <c r="G99" s="20"/>
    </row>
    <row r="100" spans="1:7" ht="25.5" x14ac:dyDescent="0.2">
      <c r="A100" s="21"/>
      <c r="B100" s="22"/>
      <c r="C100" s="23" t="s">
        <v>143</v>
      </c>
      <c r="D100" s="24"/>
      <c r="E100" s="62"/>
      <c r="F100" s="67"/>
      <c r="G100" s="25"/>
    </row>
    <row r="101" spans="1:7" ht="12.75" x14ac:dyDescent="0.2">
      <c r="A101" s="21"/>
      <c r="B101" s="22"/>
      <c r="C101" s="23" t="s">
        <v>120</v>
      </c>
      <c r="D101" s="40"/>
      <c r="E101" s="63"/>
      <c r="F101" s="68">
        <v>0</v>
      </c>
      <c r="G101" s="28">
        <v>0</v>
      </c>
    </row>
    <row r="102" spans="1:7" ht="12.75" x14ac:dyDescent="0.2">
      <c r="A102" s="21"/>
      <c r="B102" s="22"/>
      <c r="C102" s="29"/>
      <c r="D102" s="22"/>
      <c r="E102" s="61"/>
      <c r="F102" s="71"/>
      <c r="G102" s="42"/>
    </row>
    <row r="103" spans="1:7" ht="25.5" x14ac:dyDescent="0.2">
      <c r="A103" s="21"/>
      <c r="B103" s="22"/>
      <c r="C103" s="44" t="s">
        <v>144</v>
      </c>
      <c r="D103" s="22"/>
      <c r="E103" s="61"/>
      <c r="F103" s="71">
        <v>0.10328537</v>
      </c>
      <c r="G103" s="42">
        <v>5.1230000000000002E-5</v>
      </c>
    </row>
    <row r="104" spans="1:7" ht="12.75" x14ac:dyDescent="0.2">
      <c r="A104" s="21"/>
      <c r="B104" s="22"/>
      <c r="C104" s="45" t="s">
        <v>145</v>
      </c>
      <c r="D104" s="27"/>
      <c r="E104" s="63"/>
      <c r="F104" s="68">
        <v>2016.1037842699998</v>
      </c>
      <c r="G104" s="28">
        <v>0.99999999900000003</v>
      </c>
    </row>
    <row r="106" spans="1:7" ht="12.75" x14ac:dyDescent="0.2">
      <c r="B106" s="156"/>
      <c r="C106" s="156"/>
      <c r="D106" s="156"/>
      <c r="E106" s="156"/>
      <c r="F106" s="156"/>
    </row>
    <row r="107" spans="1:7" ht="12.75" x14ac:dyDescent="0.2">
      <c r="B107" s="156"/>
      <c r="C107" s="156"/>
      <c r="D107" s="156"/>
      <c r="E107" s="156"/>
      <c r="F107" s="156"/>
    </row>
    <row r="109" spans="1:7" ht="12.75" x14ac:dyDescent="0.2">
      <c r="B109" s="51" t="s">
        <v>146</v>
      </c>
      <c r="C109" s="52"/>
      <c r="D109" s="53"/>
    </row>
    <row r="110" spans="1:7" ht="12.75" x14ac:dyDescent="0.2">
      <c r="B110" s="54" t="s">
        <v>147</v>
      </c>
      <c r="C110" s="55"/>
      <c r="D110" s="78" t="s">
        <v>148</v>
      </c>
    </row>
    <row r="111" spans="1:7" ht="12.75" x14ac:dyDescent="0.2">
      <c r="B111" s="54" t="s">
        <v>149</v>
      </c>
      <c r="C111" s="55"/>
      <c r="D111" s="78" t="s">
        <v>148</v>
      </c>
    </row>
    <row r="112" spans="1:7" ht="12.75" x14ac:dyDescent="0.2">
      <c r="B112" s="56" t="s">
        <v>150</v>
      </c>
      <c r="C112" s="55"/>
      <c r="D112" s="57"/>
    </row>
    <row r="113" spans="2:4" ht="25.5" customHeight="1" x14ac:dyDescent="0.2">
      <c r="B113" s="57"/>
      <c r="C113" s="47" t="s">
        <v>151</v>
      </c>
      <c r="D113" s="48" t="s">
        <v>152</v>
      </c>
    </row>
    <row r="114" spans="2:4" ht="12.75" customHeight="1" x14ac:dyDescent="0.2">
      <c r="B114" s="72" t="s">
        <v>153</v>
      </c>
      <c r="C114" s="73" t="s">
        <v>154</v>
      </c>
      <c r="D114" s="73" t="s">
        <v>155</v>
      </c>
    </row>
    <row r="115" spans="2:4" ht="12.75" x14ac:dyDescent="0.2">
      <c r="B115" s="57" t="s">
        <v>156</v>
      </c>
      <c r="C115" s="58">
        <v>12.6136</v>
      </c>
      <c r="D115" s="58">
        <v>12.4391</v>
      </c>
    </row>
    <row r="116" spans="2:4" ht="12.75" x14ac:dyDescent="0.2">
      <c r="B116" s="57" t="s">
        <v>157</v>
      </c>
      <c r="C116" s="58">
        <v>12.6136</v>
      </c>
      <c r="D116" s="58">
        <v>12.439</v>
      </c>
    </row>
    <row r="117" spans="2:4" ht="12.75" x14ac:dyDescent="0.2">
      <c r="B117" s="57" t="s">
        <v>158</v>
      </c>
      <c r="C117" s="58">
        <v>12.459099999999999</v>
      </c>
      <c r="D117" s="58">
        <v>12.2752</v>
      </c>
    </row>
    <row r="118" spans="2:4" ht="12.75" x14ac:dyDescent="0.2">
      <c r="B118" s="57" t="s">
        <v>159</v>
      </c>
      <c r="C118" s="58">
        <v>12.459099999999999</v>
      </c>
      <c r="D118" s="58">
        <v>12.2752</v>
      </c>
    </row>
    <row r="120" spans="2:4" ht="12.75" x14ac:dyDescent="0.2">
      <c r="B120" s="74" t="s">
        <v>160</v>
      </c>
      <c r="C120" s="59"/>
      <c r="D120" s="75" t="s">
        <v>148</v>
      </c>
    </row>
    <row r="121" spans="2:4" ht="24.75" customHeight="1" x14ac:dyDescent="0.2">
      <c r="B121" s="76"/>
      <c r="C121" s="76"/>
    </row>
    <row r="122" spans="2:4" ht="15" x14ac:dyDescent="0.25">
      <c r="B122" s="79"/>
      <c r="C122" s="77"/>
      <c r="D122"/>
    </row>
    <row r="124" spans="2:4" ht="12.75" x14ac:dyDescent="0.2">
      <c r="B124" s="56" t="s">
        <v>161</v>
      </c>
      <c r="C124" s="55"/>
      <c r="D124" s="80" t="s">
        <v>148</v>
      </c>
    </row>
    <row r="125" spans="2:4" ht="12.75" x14ac:dyDescent="0.2">
      <c r="B125" s="56" t="s">
        <v>162</v>
      </c>
      <c r="C125" s="55"/>
      <c r="D125" s="80" t="s">
        <v>148</v>
      </c>
    </row>
    <row r="126" spans="2:4" ht="12.75" x14ac:dyDescent="0.2">
      <c r="B126" s="56" t="s">
        <v>163</v>
      </c>
      <c r="C126" s="55"/>
      <c r="D126" s="60">
        <v>0</v>
      </c>
    </row>
    <row r="127" spans="2:4" ht="12.75" x14ac:dyDescent="0.2">
      <c r="B127" s="56" t="s">
        <v>164</v>
      </c>
      <c r="C127" s="55"/>
      <c r="D127" s="60" t="s">
        <v>148</v>
      </c>
    </row>
  </sheetData>
  <mergeCells count="5">
    <mergeCell ref="A1:G1"/>
    <mergeCell ref="A2:G2"/>
    <mergeCell ref="A3:G3"/>
    <mergeCell ref="B106:F106"/>
    <mergeCell ref="B107:F10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workbookViewId="0">
      <selection sqref="A1:G1"/>
    </sheetView>
  </sheetViews>
  <sheetFormatPr defaultRowHeight="15.95" customHeight="1" x14ac:dyDescent="0.2"/>
  <cols>
    <col min="1" max="1" width="5.7109375" style="46" customWidth="1"/>
    <col min="2" max="2" width="22.7109375" style="46" customWidth="1"/>
    <col min="3" max="3" width="25.7109375" style="46" customWidth="1"/>
    <col min="4" max="4" width="14.7109375" style="46" customWidth="1"/>
    <col min="5" max="10" width="13.7109375" style="46" customWidth="1"/>
    <col min="11" max="16384" width="9.140625" style="46"/>
  </cols>
  <sheetData>
    <row r="1" spans="1:7" ht="15" x14ac:dyDescent="0.2">
      <c r="A1" s="153" t="s">
        <v>0</v>
      </c>
      <c r="B1" s="154"/>
      <c r="C1" s="154"/>
      <c r="D1" s="154"/>
      <c r="E1" s="154"/>
      <c r="F1" s="154"/>
      <c r="G1" s="155"/>
    </row>
    <row r="2" spans="1:7" ht="15" x14ac:dyDescent="0.2">
      <c r="A2" s="153" t="s">
        <v>273</v>
      </c>
      <c r="B2" s="154"/>
      <c r="C2" s="154"/>
      <c r="D2" s="154"/>
      <c r="E2" s="154"/>
      <c r="F2" s="154"/>
      <c r="G2" s="155"/>
    </row>
    <row r="3" spans="1:7" ht="15" x14ac:dyDescent="0.2">
      <c r="A3" s="153" t="s">
        <v>1152</v>
      </c>
      <c r="B3" s="154"/>
      <c r="C3" s="154"/>
      <c r="D3" s="154"/>
      <c r="E3" s="154"/>
      <c r="F3" s="154"/>
      <c r="G3" s="155"/>
    </row>
    <row r="4" spans="1:7" ht="30" x14ac:dyDescent="0.2">
      <c r="A4" s="49" t="s">
        <v>2</v>
      </c>
      <c r="B4" s="49" t="s">
        <v>3</v>
      </c>
      <c r="C4" s="81" t="s">
        <v>4</v>
      </c>
      <c r="D4" s="50" t="s">
        <v>5</v>
      </c>
      <c r="E4" s="49" t="s">
        <v>6</v>
      </c>
      <c r="F4" s="49" t="s">
        <v>7</v>
      </c>
      <c r="G4" s="49" t="s">
        <v>8</v>
      </c>
    </row>
    <row r="5" spans="1:7" ht="12.75" x14ac:dyDescent="0.2">
      <c r="A5" s="16"/>
      <c r="B5" s="17"/>
      <c r="C5" s="18" t="s">
        <v>9</v>
      </c>
      <c r="D5" s="19"/>
      <c r="E5" s="61"/>
      <c r="F5" s="66"/>
      <c r="G5" s="20"/>
    </row>
    <row r="6" spans="1:7" ht="28.5" customHeight="1" x14ac:dyDescent="0.2">
      <c r="A6" s="21"/>
      <c r="B6" s="22"/>
      <c r="C6" s="23" t="s">
        <v>10</v>
      </c>
      <c r="D6" s="24"/>
      <c r="E6" s="62"/>
      <c r="F6" s="67"/>
      <c r="G6" s="25"/>
    </row>
    <row r="7" spans="1:7" ht="25.5" x14ac:dyDescent="0.2">
      <c r="A7" s="21">
        <v>1</v>
      </c>
      <c r="B7" s="22" t="s">
        <v>243</v>
      </c>
      <c r="C7" s="26" t="s">
        <v>244</v>
      </c>
      <c r="D7" s="17" t="s">
        <v>245</v>
      </c>
      <c r="E7" s="61">
        <v>143787</v>
      </c>
      <c r="F7" s="66">
        <v>409.07401499999997</v>
      </c>
      <c r="G7" s="20">
        <v>3.5253830999999999E-2</v>
      </c>
    </row>
    <row r="8" spans="1:7" ht="25.5" x14ac:dyDescent="0.2">
      <c r="A8" s="21">
        <v>2</v>
      </c>
      <c r="B8" s="22" t="s">
        <v>28</v>
      </c>
      <c r="C8" s="26" t="s">
        <v>29</v>
      </c>
      <c r="D8" s="17" t="s">
        <v>16</v>
      </c>
      <c r="E8" s="61">
        <v>156251</v>
      </c>
      <c r="F8" s="66">
        <v>382.81495000000001</v>
      </c>
      <c r="G8" s="20">
        <v>3.2990835000000003E-2</v>
      </c>
    </row>
    <row r="9" spans="1:7" ht="25.5" x14ac:dyDescent="0.2">
      <c r="A9" s="21">
        <v>3</v>
      </c>
      <c r="B9" s="22" t="s">
        <v>181</v>
      </c>
      <c r="C9" s="26" t="s">
        <v>182</v>
      </c>
      <c r="D9" s="17" t="s">
        <v>40</v>
      </c>
      <c r="E9" s="61">
        <v>32780</v>
      </c>
      <c r="F9" s="66">
        <v>378.1173</v>
      </c>
      <c r="G9" s="20">
        <v>3.2585994E-2</v>
      </c>
    </row>
    <row r="10" spans="1:7" ht="25.5" x14ac:dyDescent="0.2">
      <c r="A10" s="21">
        <v>4</v>
      </c>
      <c r="B10" s="22" t="s">
        <v>226</v>
      </c>
      <c r="C10" s="26" t="s">
        <v>227</v>
      </c>
      <c r="D10" s="17" t="s">
        <v>172</v>
      </c>
      <c r="E10" s="61">
        <v>53370</v>
      </c>
      <c r="F10" s="66">
        <v>367.66593</v>
      </c>
      <c r="G10" s="20">
        <v>3.1685299E-2</v>
      </c>
    </row>
    <row r="11" spans="1:7" ht="25.5" x14ac:dyDescent="0.2">
      <c r="A11" s="21">
        <v>5</v>
      </c>
      <c r="B11" s="22" t="s">
        <v>41</v>
      </c>
      <c r="C11" s="26" t="s">
        <v>42</v>
      </c>
      <c r="D11" s="17" t="s">
        <v>13</v>
      </c>
      <c r="E11" s="61">
        <v>380515</v>
      </c>
      <c r="F11" s="66">
        <v>363.58208250000001</v>
      </c>
      <c r="G11" s="20">
        <v>3.1333355E-2</v>
      </c>
    </row>
    <row r="12" spans="1:7" ht="25.5" x14ac:dyDescent="0.2">
      <c r="A12" s="21">
        <v>6</v>
      </c>
      <c r="B12" s="22" t="s">
        <v>98</v>
      </c>
      <c r="C12" s="26" t="s">
        <v>99</v>
      </c>
      <c r="D12" s="17" t="s">
        <v>40</v>
      </c>
      <c r="E12" s="61">
        <v>62599</v>
      </c>
      <c r="F12" s="66">
        <v>311.71172050000001</v>
      </c>
      <c r="G12" s="20">
        <v>2.6863188E-2</v>
      </c>
    </row>
    <row r="13" spans="1:7" ht="25.5" x14ac:dyDescent="0.2">
      <c r="A13" s="21">
        <v>7</v>
      </c>
      <c r="B13" s="22" t="s">
        <v>20</v>
      </c>
      <c r="C13" s="26" t="s">
        <v>21</v>
      </c>
      <c r="D13" s="17" t="s">
        <v>22</v>
      </c>
      <c r="E13" s="61">
        <v>68617</v>
      </c>
      <c r="F13" s="66">
        <v>306.20336250000003</v>
      </c>
      <c r="G13" s="20">
        <v>2.6388479999999999E-2</v>
      </c>
    </row>
    <row r="14" spans="1:7" ht="12.75" x14ac:dyDescent="0.2">
      <c r="A14" s="21">
        <v>8</v>
      </c>
      <c r="B14" s="22" t="s">
        <v>267</v>
      </c>
      <c r="C14" s="26" t="s">
        <v>268</v>
      </c>
      <c r="D14" s="17" t="s">
        <v>51</v>
      </c>
      <c r="E14" s="61">
        <v>68000</v>
      </c>
      <c r="F14" s="66">
        <v>288.83</v>
      </c>
      <c r="G14" s="20">
        <v>2.4891251E-2</v>
      </c>
    </row>
    <row r="15" spans="1:7" ht="12.75" x14ac:dyDescent="0.2">
      <c r="A15" s="21">
        <v>9</v>
      </c>
      <c r="B15" s="22" t="s">
        <v>274</v>
      </c>
      <c r="C15" s="26" t="s">
        <v>275</v>
      </c>
      <c r="D15" s="17" t="s">
        <v>276</v>
      </c>
      <c r="E15" s="61">
        <v>101436</v>
      </c>
      <c r="F15" s="66">
        <v>287.36818799999998</v>
      </c>
      <c r="G15" s="20">
        <v>2.4765273000000001E-2</v>
      </c>
    </row>
    <row r="16" spans="1:7" ht="12.75" x14ac:dyDescent="0.2">
      <c r="A16" s="21">
        <v>10</v>
      </c>
      <c r="B16" s="22" t="s">
        <v>176</v>
      </c>
      <c r="C16" s="26" t="s">
        <v>177</v>
      </c>
      <c r="D16" s="17" t="s">
        <v>178</v>
      </c>
      <c r="E16" s="61">
        <v>12389</v>
      </c>
      <c r="F16" s="66">
        <v>287.12746399999997</v>
      </c>
      <c r="G16" s="20">
        <v>2.4744526999999999E-2</v>
      </c>
    </row>
    <row r="17" spans="1:7" ht="12.75" x14ac:dyDescent="0.2">
      <c r="A17" s="21">
        <v>11</v>
      </c>
      <c r="B17" s="22" t="s">
        <v>246</v>
      </c>
      <c r="C17" s="26" t="s">
        <v>247</v>
      </c>
      <c r="D17" s="17" t="s">
        <v>248</v>
      </c>
      <c r="E17" s="61">
        <v>81743</v>
      </c>
      <c r="F17" s="66">
        <v>285.81439949999998</v>
      </c>
      <c r="G17" s="20">
        <v>2.4631368000000001E-2</v>
      </c>
    </row>
    <row r="18" spans="1:7" ht="38.25" x14ac:dyDescent="0.2">
      <c r="A18" s="21">
        <v>12</v>
      </c>
      <c r="B18" s="22" t="s">
        <v>100</v>
      </c>
      <c r="C18" s="26" t="s">
        <v>101</v>
      </c>
      <c r="D18" s="17" t="s">
        <v>102</v>
      </c>
      <c r="E18" s="61">
        <v>263281</v>
      </c>
      <c r="F18" s="66">
        <v>271.57435149999998</v>
      </c>
      <c r="G18" s="20">
        <v>2.3404166000000001E-2</v>
      </c>
    </row>
    <row r="19" spans="1:7" ht="25.5" x14ac:dyDescent="0.2">
      <c r="A19" s="21">
        <v>13</v>
      </c>
      <c r="B19" s="22" t="s">
        <v>26</v>
      </c>
      <c r="C19" s="26" t="s">
        <v>27</v>
      </c>
      <c r="D19" s="17" t="s">
        <v>16</v>
      </c>
      <c r="E19" s="61">
        <v>218984</v>
      </c>
      <c r="F19" s="66">
        <v>262.67130800000001</v>
      </c>
      <c r="G19" s="20">
        <v>2.2636905999999998E-2</v>
      </c>
    </row>
    <row r="20" spans="1:7" ht="12.75" x14ac:dyDescent="0.2">
      <c r="A20" s="21">
        <v>14</v>
      </c>
      <c r="B20" s="22" t="s">
        <v>192</v>
      </c>
      <c r="C20" s="26" t="s">
        <v>193</v>
      </c>
      <c r="D20" s="17" t="s">
        <v>178</v>
      </c>
      <c r="E20" s="61">
        <v>66756</v>
      </c>
      <c r="F20" s="66">
        <v>261.282984</v>
      </c>
      <c r="G20" s="20">
        <v>2.2517260000000001E-2</v>
      </c>
    </row>
    <row r="21" spans="1:7" ht="12.75" x14ac:dyDescent="0.2">
      <c r="A21" s="21">
        <v>15</v>
      </c>
      <c r="B21" s="22" t="s">
        <v>166</v>
      </c>
      <c r="C21" s="26" t="s">
        <v>167</v>
      </c>
      <c r="D21" s="17" t="s">
        <v>19</v>
      </c>
      <c r="E21" s="61">
        <v>168666</v>
      </c>
      <c r="F21" s="66">
        <v>257.637315</v>
      </c>
      <c r="G21" s="20">
        <v>2.2203078000000001E-2</v>
      </c>
    </row>
    <row r="22" spans="1:7" ht="12.75" x14ac:dyDescent="0.2">
      <c r="A22" s="21">
        <v>16</v>
      </c>
      <c r="B22" s="22" t="s">
        <v>77</v>
      </c>
      <c r="C22" s="26" t="s">
        <v>78</v>
      </c>
      <c r="D22" s="17" t="s">
        <v>51</v>
      </c>
      <c r="E22" s="61">
        <v>62820</v>
      </c>
      <c r="F22" s="66">
        <v>252.00243</v>
      </c>
      <c r="G22" s="20">
        <v>2.1717466000000001E-2</v>
      </c>
    </row>
    <row r="23" spans="1:7" ht="25.5" x14ac:dyDescent="0.2">
      <c r="A23" s="21">
        <v>17</v>
      </c>
      <c r="B23" s="22" t="s">
        <v>69</v>
      </c>
      <c r="C23" s="26" t="s">
        <v>70</v>
      </c>
      <c r="D23" s="17" t="s">
        <v>71</v>
      </c>
      <c r="E23" s="61">
        <v>55900</v>
      </c>
      <c r="F23" s="66">
        <v>249.28604999999999</v>
      </c>
      <c r="G23" s="20">
        <v>2.1483370000000002E-2</v>
      </c>
    </row>
    <row r="24" spans="1:7" ht="51" x14ac:dyDescent="0.2">
      <c r="A24" s="21">
        <v>18</v>
      </c>
      <c r="B24" s="22" t="s">
        <v>277</v>
      </c>
      <c r="C24" s="26" t="s">
        <v>278</v>
      </c>
      <c r="D24" s="17" t="s">
        <v>232</v>
      </c>
      <c r="E24" s="61">
        <v>71211</v>
      </c>
      <c r="F24" s="66">
        <v>248.06351849999999</v>
      </c>
      <c r="G24" s="20">
        <v>2.1378011999999998E-2</v>
      </c>
    </row>
    <row r="25" spans="1:7" ht="12.75" x14ac:dyDescent="0.2">
      <c r="A25" s="21">
        <v>19</v>
      </c>
      <c r="B25" s="22" t="s">
        <v>251</v>
      </c>
      <c r="C25" s="26" t="s">
        <v>252</v>
      </c>
      <c r="D25" s="17" t="s">
        <v>19</v>
      </c>
      <c r="E25" s="61">
        <v>177089</v>
      </c>
      <c r="F25" s="66">
        <v>230.12715549999999</v>
      </c>
      <c r="G25" s="20">
        <v>1.9832263999999999E-2</v>
      </c>
    </row>
    <row r="26" spans="1:7" ht="12.75" x14ac:dyDescent="0.2">
      <c r="A26" s="21">
        <v>20</v>
      </c>
      <c r="B26" s="22" t="s">
        <v>173</v>
      </c>
      <c r="C26" s="26" t="s">
        <v>174</v>
      </c>
      <c r="D26" s="17" t="s">
        <v>175</v>
      </c>
      <c r="E26" s="61">
        <v>71650</v>
      </c>
      <c r="F26" s="66">
        <v>227.094675</v>
      </c>
      <c r="G26" s="20">
        <v>1.9570925999999999E-2</v>
      </c>
    </row>
    <row r="27" spans="1:7" ht="25.5" x14ac:dyDescent="0.2">
      <c r="A27" s="21">
        <v>21</v>
      </c>
      <c r="B27" s="22" t="s">
        <v>168</v>
      </c>
      <c r="C27" s="26" t="s">
        <v>169</v>
      </c>
      <c r="D27" s="17" t="s">
        <v>74</v>
      </c>
      <c r="E27" s="61">
        <v>8701</v>
      </c>
      <c r="F27" s="66">
        <v>219.67849749999999</v>
      </c>
      <c r="G27" s="20">
        <v>1.8931803000000001E-2</v>
      </c>
    </row>
    <row r="28" spans="1:7" ht="25.5" x14ac:dyDescent="0.2">
      <c r="A28" s="21">
        <v>22</v>
      </c>
      <c r="B28" s="22" t="s">
        <v>253</v>
      </c>
      <c r="C28" s="26" t="s">
        <v>254</v>
      </c>
      <c r="D28" s="17" t="s">
        <v>35</v>
      </c>
      <c r="E28" s="61">
        <v>30455</v>
      </c>
      <c r="F28" s="66">
        <v>218.17962</v>
      </c>
      <c r="G28" s="20">
        <v>1.8802630000000001E-2</v>
      </c>
    </row>
    <row r="29" spans="1:7" ht="12.75" x14ac:dyDescent="0.2">
      <c r="A29" s="21">
        <v>23</v>
      </c>
      <c r="B29" s="22" t="s">
        <v>279</v>
      </c>
      <c r="C29" s="26" t="s">
        <v>280</v>
      </c>
      <c r="D29" s="17" t="s">
        <v>65</v>
      </c>
      <c r="E29" s="61">
        <v>181938</v>
      </c>
      <c r="F29" s="66">
        <v>216.68815799999999</v>
      </c>
      <c r="G29" s="20">
        <v>1.8674097000000001E-2</v>
      </c>
    </row>
    <row r="30" spans="1:7" ht="12.75" x14ac:dyDescent="0.2">
      <c r="A30" s="21">
        <v>24</v>
      </c>
      <c r="B30" s="22" t="s">
        <v>281</v>
      </c>
      <c r="C30" s="26" t="s">
        <v>282</v>
      </c>
      <c r="D30" s="17" t="s">
        <v>187</v>
      </c>
      <c r="E30" s="61">
        <v>16960</v>
      </c>
      <c r="F30" s="66">
        <v>209.81216000000001</v>
      </c>
      <c r="G30" s="20">
        <v>1.8081526000000001E-2</v>
      </c>
    </row>
    <row r="31" spans="1:7" ht="12.75" x14ac:dyDescent="0.2">
      <c r="A31" s="21">
        <v>25</v>
      </c>
      <c r="B31" s="22" t="s">
        <v>283</v>
      </c>
      <c r="C31" s="26" t="s">
        <v>284</v>
      </c>
      <c r="D31" s="17" t="s">
        <v>175</v>
      </c>
      <c r="E31" s="61">
        <v>39319</v>
      </c>
      <c r="F31" s="66">
        <v>203.003997</v>
      </c>
      <c r="G31" s="20">
        <v>1.7494801000000001E-2</v>
      </c>
    </row>
    <row r="32" spans="1:7" ht="25.5" x14ac:dyDescent="0.2">
      <c r="A32" s="21">
        <v>26</v>
      </c>
      <c r="B32" s="22" t="s">
        <v>200</v>
      </c>
      <c r="C32" s="26" t="s">
        <v>201</v>
      </c>
      <c r="D32" s="17" t="s">
        <v>74</v>
      </c>
      <c r="E32" s="61">
        <v>23172</v>
      </c>
      <c r="F32" s="66">
        <v>194.66797199999999</v>
      </c>
      <c r="G32" s="20">
        <v>1.6776406000000001E-2</v>
      </c>
    </row>
    <row r="33" spans="1:7" ht="12.75" x14ac:dyDescent="0.2">
      <c r="A33" s="21">
        <v>27</v>
      </c>
      <c r="B33" s="22" t="s">
        <v>54</v>
      </c>
      <c r="C33" s="26" t="s">
        <v>55</v>
      </c>
      <c r="D33" s="17" t="s">
        <v>19</v>
      </c>
      <c r="E33" s="61">
        <v>143909</v>
      </c>
      <c r="F33" s="66">
        <v>194.34910450000001</v>
      </c>
      <c r="G33" s="20">
        <v>1.6748926000000001E-2</v>
      </c>
    </row>
    <row r="34" spans="1:7" ht="25.5" x14ac:dyDescent="0.2">
      <c r="A34" s="21">
        <v>28</v>
      </c>
      <c r="B34" s="22" t="s">
        <v>257</v>
      </c>
      <c r="C34" s="26" t="s">
        <v>258</v>
      </c>
      <c r="D34" s="17" t="s">
        <v>245</v>
      </c>
      <c r="E34" s="61">
        <v>31251</v>
      </c>
      <c r="F34" s="66">
        <v>191.006112</v>
      </c>
      <c r="G34" s="20">
        <v>1.6460828E-2</v>
      </c>
    </row>
    <row r="35" spans="1:7" ht="12.75" x14ac:dyDescent="0.2">
      <c r="A35" s="21">
        <v>29</v>
      </c>
      <c r="B35" s="22" t="s">
        <v>285</v>
      </c>
      <c r="C35" s="26" t="s">
        <v>286</v>
      </c>
      <c r="D35" s="17" t="s">
        <v>237</v>
      </c>
      <c r="E35" s="61">
        <v>87506</v>
      </c>
      <c r="F35" s="66">
        <v>186.86906300000001</v>
      </c>
      <c r="G35" s="20">
        <v>1.6104298999999999E-2</v>
      </c>
    </row>
    <row r="36" spans="1:7" ht="12.75" x14ac:dyDescent="0.2">
      <c r="A36" s="21">
        <v>30</v>
      </c>
      <c r="B36" s="22" t="s">
        <v>259</v>
      </c>
      <c r="C36" s="26" t="s">
        <v>260</v>
      </c>
      <c r="D36" s="17" t="s">
        <v>22</v>
      </c>
      <c r="E36" s="61">
        <v>217259</v>
      </c>
      <c r="F36" s="66">
        <v>184.77877950000001</v>
      </c>
      <c r="G36" s="20">
        <v>1.5924159E-2</v>
      </c>
    </row>
    <row r="37" spans="1:7" ht="25.5" x14ac:dyDescent="0.2">
      <c r="A37" s="21">
        <v>31</v>
      </c>
      <c r="B37" s="22" t="s">
        <v>84</v>
      </c>
      <c r="C37" s="26" t="s">
        <v>85</v>
      </c>
      <c r="D37" s="17" t="s">
        <v>40</v>
      </c>
      <c r="E37" s="61">
        <v>104415</v>
      </c>
      <c r="F37" s="66">
        <v>173.3289</v>
      </c>
      <c r="G37" s="20">
        <v>1.4937413E-2</v>
      </c>
    </row>
    <row r="38" spans="1:7" ht="51" x14ac:dyDescent="0.2">
      <c r="A38" s="21">
        <v>32</v>
      </c>
      <c r="B38" s="22" t="s">
        <v>287</v>
      </c>
      <c r="C38" s="26" t="s">
        <v>288</v>
      </c>
      <c r="D38" s="17" t="s">
        <v>232</v>
      </c>
      <c r="E38" s="61">
        <v>75170</v>
      </c>
      <c r="F38" s="66">
        <v>165.82501999999999</v>
      </c>
      <c r="G38" s="20">
        <v>1.4290732E-2</v>
      </c>
    </row>
    <row r="39" spans="1:7" ht="12.75" x14ac:dyDescent="0.2">
      <c r="A39" s="21">
        <v>33</v>
      </c>
      <c r="B39" s="22" t="s">
        <v>289</v>
      </c>
      <c r="C39" s="26" t="s">
        <v>290</v>
      </c>
      <c r="D39" s="17" t="s">
        <v>248</v>
      </c>
      <c r="E39" s="61">
        <v>26920</v>
      </c>
      <c r="F39" s="66">
        <v>163.72744</v>
      </c>
      <c r="G39" s="20">
        <v>1.4109963999999999E-2</v>
      </c>
    </row>
    <row r="40" spans="1:7" ht="12.75" x14ac:dyDescent="0.2">
      <c r="A40" s="21">
        <v>34</v>
      </c>
      <c r="B40" s="22" t="s">
        <v>90</v>
      </c>
      <c r="C40" s="26" t="s">
        <v>91</v>
      </c>
      <c r="D40" s="17" t="s">
        <v>51</v>
      </c>
      <c r="E40" s="61">
        <v>65517</v>
      </c>
      <c r="F40" s="66">
        <v>160.647684</v>
      </c>
      <c r="G40" s="20">
        <v>1.3844551E-2</v>
      </c>
    </row>
    <row r="41" spans="1:7" ht="25.5" x14ac:dyDescent="0.2">
      <c r="A41" s="21">
        <v>35</v>
      </c>
      <c r="B41" s="22" t="s">
        <v>265</v>
      </c>
      <c r="C41" s="26" t="s">
        <v>266</v>
      </c>
      <c r="D41" s="17" t="s">
        <v>208</v>
      </c>
      <c r="E41" s="61">
        <v>125105</v>
      </c>
      <c r="F41" s="66">
        <v>159.1961125</v>
      </c>
      <c r="G41" s="20">
        <v>1.3719456E-2</v>
      </c>
    </row>
    <row r="42" spans="1:7" ht="25.5" x14ac:dyDescent="0.2">
      <c r="A42" s="21">
        <v>36</v>
      </c>
      <c r="B42" s="22" t="s">
        <v>209</v>
      </c>
      <c r="C42" s="26" t="s">
        <v>210</v>
      </c>
      <c r="D42" s="17" t="s">
        <v>40</v>
      </c>
      <c r="E42" s="61">
        <v>32012</v>
      </c>
      <c r="F42" s="66">
        <v>154.37787</v>
      </c>
      <c r="G42" s="20">
        <v>1.3304221E-2</v>
      </c>
    </row>
    <row r="43" spans="1:7" ht="12.75" x14ac:dyDescent="0.2">
      <c r="A43" s="21">
        <v>37</v>
      </c>
      <c r="B43" s="22" t="s">
        <v>196</v>
      </c>
      <c r="C43" s="26" t="s">
        <v>197</v>
      </c>
      <c r="D43" s="17" t="s">
        <v>178</v>
      </c>
      <c r="E43" s="61">
        <v>25584</v>
      </c>
      <c r="F43" s="66">
        <v>150.97118399999999</v>
      </c>
      <c r="G43" s="20">
        <v>1.3010635E-2</v>
      </c>
    </row>
    <row r="44" spans="1:7" ht="12.75" x14ac:dyDescent="0.2">
      <c r="A44" s="21">
        <v>38</v>
      </c>
      <c r="B44" s="22" t="s">
        <v>261</v>
      </c>
      <c r="C44" s="26" t="s">
        <v>262</v>
      </c>
      <c r="D44" s="17" t="s">
        <v>187</v>
      </c>
      <c r="E44" s="61">
        <v>20192</v>
      </c>
      <c r="F44" s="66">
        <v>148.77465599999999</v>
      </c>
      <c r="G44" s="20">
        <v>1.2821338999999999E-2</v>
      </c>
    </row>
    <row r="45" spans="1:7" ht="25.5" x14ac:dyDescent="0.2">
      <c r="A45" s="21">
        <v>39</v>
      </c>
      <c r="B45" s="22" t="s">
        <v>58</v>
      </c>
      <c r="C45" s="26" t="s">
        <v>59</v>
      </c>
      <c r="D45" s="17" t="s">
        <v>40</v>
      </c>
      <c r="E45" s="61">
        <v>20502</v>
      </c>
      <c r="F45" s="66">
        <v>146.29202100000001</v>
      </c>
      <c r="G45" s="20">
        <v>1.2607386E-2</v>
      </c>
    </row>
    <row r="46" spans="1:7" ht="25.5" x14ac:dyDescent="0.2">
      <c r="A46" s="21">
        <v>40</v>
      </c>
      <c r="B46" s="22" t="s">
        <v>224</v>
      </c>
      <c r="C46" s="26" t="s">
        <v>225</v>
      </c>
      <c r="D46" s="17" t="s">
        <v>35</v>
      </c>
      <c r="E46" s="61">
        <v>92478</v>
      </c>
      <c r="F46" s="66">
        <v>136.68248399999999</v>
      </c>
      <c r="G46" s="20">
        <v>1.177924E-2</v>
      </c>
    </row>
    <row r="47" spans="1:7" ht="12.75" x14ac:dyDescent="0.2">
      <c r="A47" s="21">
        <v>41</v>
      </c>
      <c r="B47" s="22" t="s">
        <v>179</v>
      </c>
      <c r="C47" s="26" t="s">
        <v>180</v>
      </c>
      <c r="D47" s="17" t="s">
        <v>32</v>
      </c>
      <c r="E47" s="61">
        <v>72068</v>
      </c>
      <c r="F47" s="66">
        <v>133.46993599999999</v>
      </c>
      <c r="G47" s="20">
        <v>1.1502383999999999E-2</v>
      </c>
    </row>
    <row r="48" spans="1:7" ht="25.5" x14ac:dyDescent="0.2">
      <c r="A48" s="21">
        <v>42</v>
      </c>
      <c r="B48" s="22" t="s">
        <v>206</v>
      </c>
      <c r="C48" s="26" t="s">
        <v>207</v>
      </c>
      <c r="D48" s="17" t="s">
        <v>208</v>
      </c>
      <c r="E48" s="61">
        <v>46280</v>
      </c>
      <c r="F48" s="66">
        <v>124.33122</v>
      </c>
      <c r="G48" s="20">
        <v>1.0714814E-2</v>
      </c>
    </row>
    <row r="49" spans="1:7" ht="12.75" x14ac:dyDescent="0.2">
      <c r="A49" s="21">
        <v>43</v>
      </c>
      <c r="B49" s="22" t="s">
        <v>291</v>
      </c>
      <c r="C49" s="26" t="s">
        <v>292</v>
      </c>
      <c r="D49" s="17" t="s">
        <v>248</v>
      </c>
      <c r="E49" s="61">
        <v>69172</v>
      </c>
      <c r="F49" s="66">
        <v>122.469026</v>
      </c>
      <c r="G49" s="20">
        <v>1.0554330000000001E-2</v>
      </c>
    </row>
    <row r="50" spans="1:7" ht="25.5" x14ac:dyDescent="0.2">
      <c r="A50" s="21">
        <v>44</v>
      </c>
      <c r="B50" s="22" t="s">
        <v>36</v>
      </c>
      <c r="C50" s="26" t="s">
        <v>37</v>
      </c>
      <c r="D50" s="17" t="s">
        <v>13</v>
      </c>
      <c r="E50" s="61">
        <v>2134</v>
      </c>
      <c r="F50" s="66">
        <v>118.34950600000001</v>
      </c>
      <c r="G50" s="20">
        <v>1.0199312E-2</v>
      </c>
    </row>
    <row r="51" spans="1:7" ht="12.75" x14ac:dyDescent="0.2">
      <c r="A51" s="21">
        <v>45</v>
      </c>
      <c r="B51" s="22" t="s">
        <v>88</v>
      </c>
      <c r="C51" s="26" t="s">
        <v>89</v>
      </c>
      <c r="D51" s="17" t="s">
        <v>51</v>
      </c>
      <c r="E51" s="61">
        <v>35027</v>
      </c>
      <c r="F51" s="66">
        <v>108.8113755</v>
      </c>
      <c r="G51" s="20">
        <v>9.3773199999999998E-3</v>
      </c>
    </row>
    <row r="52" spans="1:7" ht="25.5" x14ac:dyDescent="0.2">
      <c r="A52" s="21">
        <v>46</v>
      </c>
      <c r="B52" s="22" t="s">
        <v>249</v>
      </c>
      <c r="C52" s="26" t="s">
        <v>250</v>
      </c>
      <c r="D52" s="17" t="s">
        <v>74</v>
      </c>
      <c r="E52" s="61">
        <v>38834</v>
      </c>
      <c r="F52" s="66">
        <v>108.48277899999999</v>
      </c>
      <c r="G52" s="20">
        <v>9.3490009999999991E-3</v>
      </c>
    </row>
    <row r="53" spans="1:7" ht="25.5" x14ac:dyDescent="0.2">
      <c r="A53" s="21">
        <v>47</v>
      </c>
      <c r="B53" s="22" t="s">
        <v>79</v>
      </c>
      <c r="C53" s="26" t="s">
        <v>80</v>
      </c>
      <c r="D53" s="17" t="s">
        <v>74</v>
      </c>
      <c r="E53" s="61">
        <v>30749</v>
      </c>
      <c r="F53" s="66">
        <v>104.915588</v>
      </c>
      <c r="G53" s="20">
        <v>9.0415819999999994E-3</v>
      </c>
    </row>
    <row r="54" spans="1:7" ht="25.5" x14ac:dyDescent="0.2">
      <c r="A54" s="21">
        <v>48</v>
      </c>
      <c r="B54" s="22" t="s">
        <v>293</v>
      </c>
      <c r="C54" s="26" t="s">
        <v>294</v>
      </c>
      <c r="D54" s="17" t="s">
        <v>295</v>
      </c>
      <c r="E54" s="61">
        <v>90000</v>
      </c>
      <c r="F54" s="66">
        <v>104.535</v>
      </c>
      <c r="G54" s="20">
        <v>9.0087829999999994E-3</v>
      </c>
    </row>
    <row r="55" spans="1:7" ht="25.5" x14ac:dyDescent="0.2">
      <c r="A55" s="21">
        <v>49</v>
      </c>
      <c r="B55" s="22" t="s">
        <v>220</v>
      </c>
      <c r="C55" s="26" t="s">
        <v>221</v>
      </c>
      <c r="D55" s="17" t="s">
        <v>208</v>
      </c>
      <c r="E55" s="61">
        <v>26621</v>
      </c>
      <c r="F55" s="66">
        <v>101.346147</v>
      </c>
      <c r="G55" s="20">
        <v>8.7339689999999994E-3</v>
      </c>
    </row>
    <row r="56" spans="1:7" ht="12.75" x14ac:dyDescent="0.2">
      <c r="A56" s="21">
        <v>50</v>
      </c>
      <c r="B56" s="22" t="s">
        <v>222</v>
      </c>
      <c r="C56" s="26" t="s">
        <v>223</v>
      </c>
      <c r="D56" s="17" t="s">
        <v>172</v>
      </c>
      <c r="E56" s="61">
        <v>32254</v>
      </c>
      <c r="F56" s="66">
        <v>99.293938999999995</v>
      </c>
      <c r="G56" s="20">
        <v>8.5571109999999992E-3</v>
      </c>
    </row>
    <row r="57" spans="1:7" ht="12.75" x14ac:dyDescent="0.2">
      <c r="A57" s="21">
        <v>51</v>
      </c>
      <c r="B57" s="22" t="s">
        <v>269</v>
      </c>
      <c r="C57" s="26" t="s">
        <v>270</v>
      </c>
      <c r="D57" s="17" t="s">
        <v>248</v>
      </c>
      <c r="E57" s="61">
        <v>25925</v>
      </c>
      <c r="F57" s="66">
        <v>95.961387500000001</v>
      </c>
      <c r="G57" s="20">
        <v>8.2699130000000003E-3</v>
      </c>
    </row>
    <row r="58" spans="1:7" ht="25.5" x14ac:dyDescent="0.2">
      <c r="A58" s="21">
        <v>52</v>
      </c>
      <c r="B58" s="22" t="s">
        <v>296</v>
      </c>
      <c r="C58" s="26" t="s">
        <v>297</v>
      </c>
      <c r="D58" s="17" t="s">
        <v>13</v>
      </c>
      <c r="E58" s="61">
        <v>80913</v>
      </c>
      <c r="F58" s="66">
        <v>89.004300000000001</v>
      </c>
      <c r="G58" s="20">
        <v>7.6703539999999999E-3</v>
      </c>
    </row>
    <row r="59" spans="1:7" ht="12.75" x14ac:dyDescent="0.2">
      <c r="A59" s="21">
        <v>53</v>
      </c>
      <c r="B59" s="22" t="s">
        <v>298</v>
      </c>
      <c r="C59" s="26" t="s">
        <v>299</v>
      </c>
      <c r="D59" s="17" t="s">
        <v>175</v>
      </c>
      <c r="E59" s="61">
        <v>66202</v>
      </c>
      <c r="F59" s="66">
        <v>88.909285999999994</v>
      </c>
      <c r="G59" s="20">
        <v>7.6621659999999998E-3</v>
      </c>
    </row>
    <row r="60" spans="1:7" ht="25.5" x14ac:dyDescent="0.2">
      <c r="A60" s="21">
        <v>54</v>
      </c>
      <c r="B60" s="22" t="s">
        <v>300</v>
      </c>
      <c r="C60" s="26" t="s">
        <v>301</v>
      </c>
      <c r="D60" s="17" t="s">
        <v>217</v>
      </c>
      <c r="E60" s="61">
        <v>28224</v>
      </c>
      <c r="F60" s="66">
        <v>78.984864000000002</v>
      </c>
      <c r="G60" s="20">
        <v>6.8068829999999997E-3</v>
      </c>
    </row>
    <row r="61" spans="1:7" ht="12.75" x14ac:dyDescent="0.2">
      <c r="A61" s="21">
        <v>55</v>
      </c>
      <c r="B61" s="22" t="s">
        <v>56</v>
      </c>
      <c r="C61" s="26" t="s">
        <v>57</v>
      </c>
      <c r="D61" s="17" t="s">
        <v>51</v>
      </c>
      <c r="E61" s="61">
        <v>30589</v>
      </c>
      <c r="F61" s="66">
        <v>78.399607000000003</v>
      </c>
      <c r="G61" s="20">
        <v>6.7564460000000002E-3</v>
      </c>
    </row>
    <row r="62" spans="1:7" ht="38.25" x14ac:dyDescent="0.2">
      <c r="A62" s="21">
        <v>56</v>
      </c>
      <c r="B62" s="22" t="s">
        <v>302</v>
      </c>
      <c r="C62" s="26" t="s">
        <v>303</v>
      </c>
      <c r="D62" s="17" t="s">
        <v>304</v>
      </c>
      <c r="E62" s="61">
        <v>42152</v>
      </c>
      <c r="F62" s="66">
        <v>78.023352000000003</v>
      </c>
      <c r="G62" s="20">
        <v>6.7240199999999998E-3</v>
      </c>
    </row>
    <row r="63" spans="1:7" ht="25.5" x14ac:dyDescent="0.2">
      <c r="A63" s="21">
        <v>57</v>
      </c>
      <c r="B63" s="22" t="s">
        <v>103</v>
      </c>
      <c r="C63" s="26" t="s">
        <v>104</v>
      </c>
      <c r="D63" s="17" t="s">
        <v>13</v>
      </c>
      <c r="E63" s="61">
        <v>45515</v>
      </c>
      <c r="F63" s="66">
        <v>73.734300000000005</v>
      </c>
      <c r="G63" s="20">
        <v>6.3543920000000004E-3</v>
      </c>
    </row>
    <row r="64" spans="1:7" ht="25.5" x14ac:dyDescent="0.2">
      <c r="A64" s="21">
        <v>58</v>
      </c>
      <c r="B64" s="22" t="s">
        <v>238</v>
      </c>
      <c r="C64" s="26" t="s">
        <v>239</v>
      </c>
      <c r="D64" s="17" t="s">
        <v>40</v>
      </c>
      <c r="E64" s="61">
        <v>24214</v>
      </c>
      <c r="F64" s="66">
        <v>53.779294</v>
      </c>
      <c r="G64" s="20">
        <v>4.6346770000000002E-3</v>
      </c>
    </row>
    <row r="65" spans="1:7" ht="12.75" x14ac:dyDescent="0.2">
      <c r="A65" s="21">
        <v>59</v>
      </c>
      <c r="B65" s="22" t="s">
        <v>271</v>
      </c>
      <c r="C65" s="26" t="s">
        <v>272</v>
      </c>
      <c r="D65" s="17" t="s">
        <v>68</v>
      </c>
      <c r="E65" s="61">
        <v>373</v>
      </c>
      <c r="F65" s="66">
        <v>10.515802499999999</v>
      </c>
      <c r="G65" s="20">
        <v>9.0624800000000001E-4</v>
      </c>
    </row>
    <row r="66" spans="1:7" ht="12.75" x14ac:dyDescent="0.2">
      <c r="A66" s="16"/>
      <c r="B66" s="17"/>
      <c r="C66" s="23" t="s">
        <v>120</v>
      </c>
      <c r="D66" s="27"/>
      <c r="E66" s="63"/>
      <c r="F66" s="68">
        <v>11280.222744000001</v>
      </c>
      <c r="G66" s="28">
        <v>0.9721249660000002</v>
      </c>
    </row>
    <row r="67" spans="1:7" ht="12.75" x14ac:dyDescent="0.2">
      <c r="A67" s="21"/>
      <c r="B67" s="22"/>
      <c r="C67" s="29"/>
      <c r="D67" s="30"/>
      <c r="E67" s="61"/>
      <c r="F67" s="66"/>
      <c r="G67" s="20"/>
    </row>
    <row r="68" spans="1:7" ht="12.75" x14ac:dyDescent="0.2">
      <c r="A68" s="16"/>
      <c r="B68" s="17"/>
      <c r="C68" s="23" t="s">
        <v>121</v>
      </c>
      <c r="D68" s="24"/>
      <c r="E68" s="62"/>
      <c r="F68" s="67"/>
      <c r="G68" s="25"/>
    </row>
    <row r="69" spans="1:7" ht="12.75" x14ac:dyDescent="0.2">
      <c r="A69" s="16"/>
      <c r="B69" s="17"/>
      <c r="C69" s="23" t="s">
        <v>120</v>
      </c>
      <c r="D69" s="27"/>
      <c r="E69" s="63"/>
      <c r="F69" s="68">
        <v>0</v>
      </c>
      <c r="G69" s="28">
        <v>0</v>
      </c>
    </row>
    <row r="70" spans="1:7" ht="12.75" x14ac:dyDescent="0.2">
      <c r="A70" s="21"/>
      <c r="B70" s="22"/>
      <c r="C70" s="29"/>
      <c r="D70" s="30"/>
      <c r="E70" s="61"/>
      <c r="F70" s="66"/>
      <c r="G70" s="20"/>
    </row>
    <row r="71" spans="1:7" ht="12.75" x14ac:dyDescent="0.2">
      <c r="A71" s="31"/>
      <c r="B71" s="32"/>
      <c r="C71" s="23" t="s">
        <v>122</v>
      </c>
      <c r="D71" s="24"/>
      <c r="E71" s="62"/>
      <c r="F71" s="67"/>
      <c r="G71" s="25"/>
    </row>
    <row r="72" spans="1:7" ht="12.75" x14ac:dyDescent="0.2">
      <c r="A72" s="33"/>
      <c r="B72" s="34"/>
      <c r="C72" s="23" t="s">
        <v>120</v>
      </c>
      <c r="D72" s="35"/>
      <c r="E72" s="64"/>
      <c r="F72" s="69">
        <v>0</v>
      </c>
      <c r="G72" s="36">
        <v>0</v>
      </c>
    </row>
    <row r="73" spans="1:7" ht="12.75" x14ac:dyDescent="0.2">
      <c r="A73" s="33"/>
      <c r="B73" s="34"/>
      <c r="C73" s="29"/>
      <c r="D73" s="37"/>
      <c r="E73" s="65"/>
      <c r="F73" s="70"/>
      <c r="G73" s="38"/>
    </row>
    <row r="74" spans="1:7" ht="12.75" x14ac:dyDescent="0.2">
      <c r="A74" s="16"/>
      <c r="B74" s="17"/>
      <c r="C74" s="23" t="s">
        <v>123</v>
      </c>
      <c r="D74" s="24"/>
      <c r="E74" s="62"/>
      <c r="F74" s="67"/>
      <c r="G74" s="25"/>
    </row>
    <row r="75" spans="1:7" ht="12.75" x14ac:dyDescent="0.2">
      <c r="A75" s="16"/>
      <c r="B75" s="17"/>
      <c r="C75" s="23" t="s">
        <v>120</v>
      </c>
      <c r="D75" s="27"/>
      <c r="E75" s="63"/>
      <c r="F75" s="68">
        <v>0</v>
      </c>
      <c r="G75" s="28">
        <v>0</v>
      </c>
    </row>
    <row r="76" spans="1:7" ht="12.75" x14ac:dyDescent="0.2">
      <c r="A76" s="16"/>
      <c r="B76" s="17"/>
      <c r="C76" s="29"/>
      <c r="D76" s="19"/>
      <c r="E76" s="61"/>
      <c r="F76" s="66"/>
      <c r="G76" s="20"/>
    </row>
    <row r="77" spans="1:7" ht="12.75" x14ac:dyDescent="0.2">
      <c r="A77" s="16"/>
      <c r="B77" s="17"/>
      <c r="C77" s="23" t="s">
        <v>124</v>
      </c>
      <c r="D77" s="24"/>
      <c r="E77" s="62"/>
      <c r="F77" s="67"/>
      <c r="G77" s="25"/>
    </row>
    <row r="78" spans="1:7" ht="12.75" x14ac:dyDescent="0.2">
      <c r="A78" s="16"/>
      <c r="B78" s="17"/>
      <c r="C78" s="23" t="s">
        <v>120</v>
      </c>
      <c r="D78" s="27"/>
      <c r="E78" s="63"/>
      <c r="F78" s="68">
        <v>0</v>
      </c>
      <c r="G78" s="28">
        <v>0</v>
      </c>
    </row>
    <row r="79" spans="1:7" ht="12.75" x14ac:dyDescent="0.2">
      <c r="A79" s="16"/>
      <c r="B79" s="17"/>
      <c r="C79" s="29"/>
      <c r="D79" s="19"/>
      <c r="E79" s="61"/>
      <c r="F79" s="66"/>
      <c r="G79" s="20"/>
    </row>
    <row r="80" spans="1:7" ht="12.75" x14ac:dyDescent="0.2">
      <c r="A80" s="16"/>
      <c r="B80" s="17"/>
      <c r="C80" s="23" t="s">
        <v>125</v>
      </c>
      <c r="D80" s="24"/>
      <c r="E80" s="62"/>
      <c r="F80" s="67"/>
      <c r="G80" s="25"/>
    </row>
    <row r="81" spans="1:7" ht="12.75" x14ac:dyDescent="0.2">
      <c r="A81" s="16"/>
      <c r="B81" s="17"/>
      <c r="C81" s="23" t="s">
        <v>120</v>
      </c>
      <c r="D81" s="27"/>
      <c r="E81" s="63"/>
      <c r="F81" s="68">
        <v>0</v>
      </c>
      <c r="G81" s="28">
        <v>0</v>
      </c>
    </row>
    <row r="82" spans="1:7" ht="12.75" x14ac:dyDescent="0.2">
      <c r="A82" s="16"/>
      <c r="B82" s="17"/>
      <c r="C82" s="29"/>
      <c r="D82" s="19"/>
      <c r="E82" s="61"/>
      <c r="F82" s="66"/>
      <c r="G82" s="20"/>
    </row>
    <row r="83" spans="1:7" ht="25.5" x14ac:dyDescent="0.2">
      <c r="A83" s="21"/>
      <c r="B83" s="22"/>
      <c r="C83" s="39" t="s">
        <v>126</v>
      </c>
      <c r="D83" s="40"/>
      <c r="E83" s="63"/>
      <c r="F83" s="68">
        <v>11280.222744000001</v>
      </c>
      <c r="G83" s="28">
        <v>0.9721249660000002</v>
      </c>
    </row>
    <row r="84" spans="1:7" ht="12.75" x14ac:dyDescent="0.2">
      <c r="A84" s="16"/>
      <c r="B84" s="17"/>
      <c r="C84" s="26"/>
      <c r="D84" s="19"/>
      <c r="E84" s="61"/>
      <c r="F84" s="66"/>
      <c r="G84" s="20"/>
    </row>
    <row r="85" spans="1:7" ht="12.75" x14ac:dyDescent="0.2">
      <c r="A85" s="16"/>
      <c r="B85" s="17"/>
      <c r="C85" s="18" t="s">
        <v>127</v>
      </c>
      <c r="D85" s="19"/>
      <c r="E85" s="61"/>
      <c r="F85" s="66"/>
      <c r="G85" s="20"/>
    </row>
    <row r="86" spans="1:7" ht="25.5" x14ac:dyDescent="0.2">
      <c r="A86" s="16"/>
      <c r="B86" s="17"/>
      <c r="C86" s="23" t="s">
        <v>10</v>
      </c>
      <c r="D86" s="24"/>
      <c r="E86" s="62"/>
      <c r="F86" s="67"/>
      <c r="G86" s="25"/>
    </row>
    <row r="87" spans="1:7" ht="12.75" x14ac:dyDescent="0.2">
      <c r="A87" s="21"/>
      <c r="B87" s="22"/>
      <c r="C87" s="23" t="s">
        <v>120</v>
      </c>
      <c r="D87" s="27"/>
      <c r="E87" s="63"/>
      <c r="F87" s="68">
        <v>0</v>
      </c>
      <c r="G87" s="28">
        <v>0</v>
      </c>
    </row>
    <row r="88" spans="1:7" ht="12.75" x14ac:dyDescent="0.2">
      <c r="A88" s="21"/>
      <c r="B88" s="22"/>
      <c r="C88" s="29"/>
      <c r="D88" s="19"/>
      <c r="E88" s="61"/>
      <c r="F88" s="66"/>
      <c r="G88" s="20"/>
    </row>
    <row r="89" spans="1:7" ht="12.75" x14ac:dyDescent="0.2">
      <c r="A89" s="16"/>
      <c r="B89" s="41"/>
      <c r="C89" s="23" t="s">
        <v>128</v>
      </c>
      <c r="D89" s="24"/>
      <c r="E89" s="62"/>
      <c r="F89" s="67"/>
      <c r="G89" s="25"/>
    </row>
    <row r="90" spans="1:7" ht="12.75" x14ac:dyDescent="0.2">
      <c r="A90" s="21"/>
      <c r="B90" s="22"/>
      <c r="C90" s="23" t="s">
        <v>120</v>
      </c>
      <c r="D90" s="27"/>
      <c r="E90" s="63"/>
      <c r="F90" s="68">
        <v>0</v>
      </c>
      <c r="G90" s="28">
        <v>0</v>
      </c>
    </row>
    <row r="91" spans="1:7" ht="12.75" x14ac:dyDescent="0.2">
      <c r="A91" s="21"/>
      <c r="B91" s="22"/>
      <c r="C91" s="29"/>
      <c r="D91" s="19"/>
      <c r="E91" s="61"/>
      <c r="F91" s="71"/>
      <c r="G91" s="42"/>
    </row>
    <row r="92" spans="1:7" ht="12.75" x14ac:dyDescent="0.2">
      <c r="A92" s="16"/>
      <c r="B92" s="17"/>
      <c r="C92" s="23" t="s">
        <v>129</v>
      </c>
      <c r="D92" s="24"/>
      <c r="E92" s="62"/>
      <c r="F92" s="67"/>
      <c r="G92" s="25"/>
    </row>
    <row r="93" spans="1:7" ht="12.75" x14ac:dyDescent="0.2">
      <c r="A93" s="21"/>
      <c r="B93" s="22"/>
      <c r="C93" s="23" t="s">
        <v>120</v>
      </c>
      <c r="D93" s="27"/>
      <c r="E93" s="63"/>
      <c r="F93" s="68">
        <v>0</v>
      </c>
      <c r="G93" s="28">
        <v>0</v>
      </c>
    </row>
    <row r="94" spans="1:7" ht="12.75" x14ac:dyDescent="0.2">
      <c r="A94" s="16"/>
      <c r="B94" s="17"/>
      <c r="C94" s="29"/>
      <c r="D94" s="19"/>
      <c r="E94" s="61"/>
      <c r="F94" s="66"/>
      <c r="G94" s="20"/>
    </row>
    <row r="95" spans="1:7" ht="25.5" x14ac:dyDescent="0.2">
      <c r="A95" s="16"/>
      <c r="B95" s="41"/>
      <c r="C95" s="23" t="s">
        <v>130</v>
      </c>
      <c r="D95" s="24"/>
      <c r="E95" s="62"/>
      <c r="F95" s="67"/>
      <c r="G95" s="25"/>
    </row>
    <row r="96" spans="1:7" ht="12.75" x14ac:dyDescent="0.2">
      <c r="A96" s="21"/>
      <c r="B96" s="22"/>
      <c r="C96" s="23" t="s">
        <v>120</v>
      </c>
      <c r="D96" s="27"/>
      <c r="E96" s="63"/>
      <c r="F96" s="68">
        <v>0</v>
      </c>
      <c r="G96" s="28">
        <v>0</v>
      </c>
    </row>
    <row r="97" spans="1:7" ht="12.75" x14ac:dyDescent="0.2">
      <c r="A97" s="21"/>
      <c r="B97" s="22"/>
      <c r="C97" s="29"/>
      <c r="D97" s="19"/>
      <c r="E97" s="61"/>
      <c r="F97" s="66"/>
      <c r="G97" s="20"/>
    </row>
    <row r="98" spans="1:7" ht="12.75" x14ac:dyDescent="0.2">
      <c r="A98" s="21"/>
      <c r="B98" s="22"/>
      <c r="C98" s="43" t="s">
        <v>131</v>
      </c>
      <c r="D98" s="40"/>
      <c r="E98" s="63"/>
      <c r="F98" s="68">
        <v>0</v>
      </c>
      <c r="G98" s="28">
        <v>0</v>
      </c>
    </row>
    <row r="99" spans="1:7" ht="12.75" x14ac:dyDescent="0.2">
      <c r="A99" s="21"/>
      <c r="B99" s="22"/>
      <c r="C99" s="26"/>
      <c r="D99" s="19"/>
      <c r="E99" s="61"/>
      <c r="F99" s="66"/>
      <c r="G99" s="20"/>
    </row>
    <row r="100" spans="1:7" ht="12.75" x14ac:dyDescent="0.2">
      <c r="A100" s="16"/>
      <c r="B100" s="17"/>
      <c r="C100" s="18" t="s">
        <v>132</v>
      </c>
      <c r="D100" s="19"/>
      <c r="E100" s="61"/>
      <c r="F100" s="66"/>
      <c r="G100" s="20"/>
    </row>
    <row r="101" spans="1:7" ht="12.75" x14ac:dyDescent="0.2">
      <c r="A101" s="21"/>
      <c r="B101" s="22"/>
      <c r="C101" s="23" t="s">
        <v>133</v>
      </c>
      <c r="D101" s="24"/>
      <c r="E101" s="62"/>
      <c r="F101" s="67"/>
      <c r="G101" s="25"/>
    </row>
    <row r="102" spans="1:7" ht="12.75" x14ac:dyDescent="0.2">
      <c r="A102" s="21"/>
      <c r="B102" s="22"/>
      <c r="C102" s="23" t="s">
        <v>120</v>
      </c>
      <c r="D102" s="40"/>
      <c r="E102" s="63"/>
      <c r="F102" s="68">
        <v>0</v>
      </c>
      <c r="G102" s="28">
        <v>0</v>
      </c>
    </row>
    <row r="103" spans="1:7" ht="12.75" x14ac:dyDescent="0.2">
      <c r="A103" s="21"/>
      <c r="B103" s="22"/>
      <c r="C103" s="29"/>
      <c r="D103" s="22"/>
      <c r="E103" s="61"/>
      <c r="F103" s="66"/>
      <c r="G103" s="20"/>
    </row>
    <row r="104" spans="1:7" ht="12.75" x14ac:dyDescent="0.2">
      <c r="A104" s="21"/>
      <c r="B104" s="22"/>
      <c r="C104" s="23" t="s">
        <v>134</v>
      </c>
      <c r="D104" s="24"/>
      <c r="E104" s="62"/>
      <c r="F104" s="67"/>
      <c r="G104" s="25"/>
    </row>
    <row r="105" spans="1:7" ht="12.75" x14ac:dyDescent="0.2">
      <c r="A105" s="21"/>
      <c r="B105" s="22"/>
      <c r="C105" s="23" t="s">
        <v>120</v>
      </c>
      <c r="D105" s="40"/>
      <c r="E105" s="63"/>
      <c r="F105" s="68">
        <v>0</v>
      </c>
      <c r="G105" s="28">
        <v>0</v>
      </c>
    </row>
    <row r="106" spans="1:7" ht="12.75" x14ac:dyDescent="0.2">
      <c r="A106" s="21"/>
      <c r="B106" s="22"/>
      <c r="C106" s="29"/>
      <c r="D106" s="22"/>
      <c r="E106" s="61"/>
      <c r="F106" s="66"/>
      <c r="G106" s="20"/>
    </row>
    <row r="107" spans="1:7" ht="12.75" x14ac:dyDescent="0.2">
      <c r="A107" s="21"/>
      <c r="B107" s="22"/>
      <c r="C107" s="23" t="s">
        <v>135</v>
      </c>
      <c r="D107" s="24"/>
      <c r="E107" s="62"/>
      <c r="F107" s="67"/>
      <c r="G107" s="25"/>
    </row>
    <row r="108" spans="1:7" ht="12.75" x14ac:dyDescent="0.2">
      <c r="A108" s="21"/>
      <c r="B108" s="22"/>
      <c r="C108" s="23" t="s">
        <v>120</v>
      </c>
      <c r="D108" s="40"/>
      <c r="E108" s="63"/>
      <c r="F108" s="68">
        <v>0</v>
      </c>
      <c r="G108" s="28">
        <v>0</v>
      </c>
    </row>
    <row r="109" spans="1:7" ht="12.75" x14ac:dyDescent="0.2">
      <c r="A109" s="21"/>
      <c r="B109" s="22"/>
      <c r="C109" s="29"/>
      <c r="D109" s="22"/>
      <c r="E109" s="61"/>
      <c r="F109" s="66"/>
      <c r="G109" s="20"/>
    </row>
    <row r="110" spans="1:7" ht="12.75" x14ac:dyDescent="0.2">
      <c r="A110" s="21"/>
      <c r="B110" s="22"/>
      <c r="C110" s="23" t="s">
        <v>136</v>
      </c>
      <c r="D110" s="24"/>
      <c r="E110" s="62"/>
      <c r="F110" s="67"/>
      <c r="G110" s="25"/>
    </row>
    <row r="111" spans="1:7" ht="12.75" x14ac:dyDescent="0.2">
      <c r="A111" s="21">
        <v>1</v>
      </c>
      <c r="B111" s="22"/>
      <c r="C111" s="26" t="s">
        <v>137</v>
      </c>
      <c r="D111" s="30"/>
      <c r="E111" s="61"/>
      <c r="F111" s="66">
        <v>357.94243499999999</v>
      </c>
      <c r="G111" s="20">
        <v>3.0847332000000002E-2</v>
      </c>
    </row>
    <row r="112" spans="1:7" ht="12.75" x14ac:dyDescent="0.2">
      <c r="A112" s="21"/>
      <c r="B112" s="22"/>
      <c r="C112" s="23" t="s">
        <v>120</v>
      </c>
      <c r="D112" s="40"/>
      <c r="E112" s="63"/>
      <c r="F112" s="68">
        <v>357.94243499999999</v>
      </c>
      <c r="G112" s="28">
        <v>3.0847332000000002E-2</v>
      </c>
    </row>
    <row r="113" spans="1:7" ht="12.75" x14ac:dyDescent="0.2">
      <c r="A113" s="21"/>
      <c r="B113" s="22"/>
      <c r="C113" s="29"/>
      <c r="D113" s="22"/>
      <c r="E113" s="61"/>
      <c r="F113" s="66"/>
      <c r="G113" s="20"/>
    </row>
    <row r="114" spans="1:7" ht="25.5" x14ac:dyDescent="0.2">
      <c r="A114" s="21"/>
      <c r="B114" s="22"/>
      <c r="C114" s="39" t="s">
        <v>138</v>
      </c>
      <c r="D114" s="40"/>
      <c r="E114" s="63"/>
      <c r="F114" s="68">
        <v>357.94243499999999</v>
      </c>
      <c r="G114" s="28">
        <v>3.0847332000000002E-2</v>
      </c>
    </row>
    <row r="115" spans="1:7" ht="12.75" x14ac:dyDescent="0.2">
      <c r="A115" s="21"/>
      <c r="B115" s="22"/>
      <c r="C115" s="44"/>
      <c r="D115" s="22"/>
      <c r="E115" s="61"/>
      <c r="F115" s="66"/>
      <c r="G115" s="20"/>
    </row>
    <row r="116" spans="1:7" ht="12.75" x14ac:dyDescent="0.2">
      <c r="A116" s="16"/>
      <c r="B116" s="17"/>
      <c r="C116" s="18" t="s">
        <v>139</v>
      </c>
      <c r="D116" s="19"/>
      <c r="E116" s="61"/>
      <c r="F116" s="66"/>
      <c r="G116" s="20"/>
    </row>
    <row r="117" spans="1:7" ht="25.5" x14ac:dyDescent="0.2">
      <c r="A117" s="21"/>
      <c r="B117" s="22"/>
      <c r="C117" s="23" t="s">
        <v>140</v>
      </c>
      <c r="D117" s="24"/>
      <c r="E117" s="62"/>
      <c r="F117" s="67"/>
      <c r="G117" s="25"/>
    </row>
    <row r="118" spans="1:7" ht="12.75" x14ac:dyDescent="0.2">
      <c r="A118" s="21"/>
      <c r="B118" s="22"/>
      <c r="C118" s="23" t="s">
        <v>120</v>
      </c>
      <c r="D118" s="40"/>
      <c r="E118" s="63"/>
      <c r="F118" s="68">
        <v>0</v>
      </c>
      <c r="G118" s="28">
        <v>0</v>
      </c>
    </row>
    <row r="119" spans="1:7" ht="12.75" x14ac:dyDescent="0.2">
      <c r="A119" s="21"/>
      <c r="B119" s="22"/>
      <c r="C119" s="29"/>
      <c r="D119" s="22"/>
      <c r="E119" s="61"/>
      <c r="F119" s="66"/>
      <c r="G119" s="20"/>
    </row>
    <row r="120" spans="1:7" ht="12.75" x14ac:dyDescent="0.2">
      <c r="A120" s="16"/>
      <c r="B120" s="17"/>
      <c r="C120" s="18" t="s">
        <v>141</v>
      </c>
      <c r="D120" s="19"/>
      <c r="E120" s="61"/>
      <c r="F120" s="66"/>
      <c r="G120" s="20"/>
    </row>
    <row r="121" spans="1:7" ht="25.5" x14ac:dyDescent="0.2">
      <c r="A121" s="21"/>
      <c r="B121" s="22"/>
      <c r="C121" s="23" t="s">
        <v>142</v>
      </c>
      <c r="D121" s="24"/>
      <c r="E121" s="62"/>
      <c r="F121" s="67"/>
      <c r="G121" s="25"/>
    </row>
    <row r="122" spans="1:7" ht="12.75" x14ac:dyDescent="0.2">
      <c r="A122" s="21"/>
      <c r="B122" s="22"/>
      <c r="C122" s="23" t="s">
        <v>120</v>
      </c>
      <c r="D122" s="40"/>
      <c r="E122" s="63"/>
      <c r="F122" s="68">
        <v>0</v>
      </c>
      <c r="G122" s="28">
        <v>0</v>
      </c>
    </row>
    <row r="123" spans="1:7" ht="12.75" x14ac:dyDescent="0.2">
      <c r="A123" s="21"/>
      <c r="B123" s="22"/>
      <c r="C123" s="29"/>
      <c r="D123" s="22"/>
      <c r="E123" s="61"/>
      <c r="F123" s="66"/>
      <c r="G123" s="20"/>
    </row>
    <row r="124" spans="1:7" ht="25.5" x14ac:dyDescent="0.2">
      <c r="A124" s="21"/>
      <c r="B124" s="22"/>
      <c r="C124" s="23" t="s">
        <v>143</v>
      </c>
      <c r="D124" s="24"/>
      <c r="E124" s="62"/>
      <c r="F124" s="67"/>
      <c r="G124" s="25"/>
    </row>
    <row r="125" spans="1:7" ht="12.75" x14ac:dyDescent="0.2">
      <c r="A125" s="21"/>
      <c r="B125" s="22"/>
      <c r="C125" s="23" t="s">
        <v>120</v>
      </c>
      <c r="D125" s="40"/>
      <c r="E125" s="63"/>
      <c r="F125" s="68">
        <v>0</v>
      </c>
      <c r="G125" s="28">
        <v>0</v>
      </c>
    </row>
    <row r="126" spans="1:7" ht="12.75" x14ac:dyDescent="0.2">
      <c r="A126" s="21"/>
      <c r="B126" s="22"/>
      <c r="C126" s="29"/>
      <c r="D126" s="22"/>
      <c r="E126" s="61"/>
      <c r="F126" s="71"/>
      <c r="G126" s="42"/>
    </row>
    <row r="127" spans="1:7" ht="25.5" x14ac:dyDescent="0.2">
      <c r="A127" s="21"/>
      <c r="B127" s="22"/>
      <c r="C127" s="44" t="s">
        <v>144</v>
      </c>
      <c r="D127" s="22"/>
      <c r="E127" s="61"/>
      <c r="F127" s="150">
        <v>-34.489604999999997</v>
      </c>
      <c r="G127" s="151">
        <v>-2.9723000000000002E-3</v>
      </c>
    </row>
    <row r="128" spans="1:7" ht="12.75" x14ac:dyDescent="0.2">
      <c r="A128" s="21"/>
      <c r="B128" s="22"/>
      <c r="C128" s="45" t="s">
        <v>145</v>
      </c>
      <c r="D128" s="27"/>
      <c r="E128" s="63"/>
      <c r="F128" s="68">
        <v>11603.675574000001</v>
      </c>
      <c r="G128" s="28">
        <v>0.99999999800000028</v>
      </c>
    </row>
    <row r="130" spans="2:6" ht="12.75" x14ac:dyDescent="0.2">
      <c r="B130" s="156"/>
      <c r="C130" s="156"/>
      <c r="D130" s="156"/>
      <c r="E130" s="156"/>
      <c r="F130" s="156"/>
    </row>
    <row r="131" spans="2:6" ht="12.75" x14ac:dyDescent="0.2">
      <c r="B131" s="156"/>
      <c r="C131" s="156"/>
      <c r="D131" s="156"/>
      <c r="E131" s="156"/>
      <c r="F131" s="156"/>
    </row>
    <row r="133" spans="2:6" ht="12.75" x14ac:dyDescent="0.2">
      <c r="B133" s="51" t="s">
        <v>146</v>
      </c>
      <c r="C133" s="52"/>
      <c r="D133" s="53"/>
    </row>
    <row r="134" spans="2:6" ht="12.75" x14ac:dyDescent="0.2">
      <c r="B134" s="54" t="s">
        <v>147</v>
      </c>
      <c r="C134" s="55"/>
      <c r="D134" s="78" t="s">
        <v>148</v>
      </c>
    </row>
    <row r="135" spans="2:6" ht="12.75" x14ac:dyDescent="0.2">
      <c r="B135" s="54" t="s">
        <v>149</v>
      </c>
      <c r="C135" s="55"/>
      <c r="D135" s="78" t="s">
        <v>148</v>
      </c>
    </row>
    <row r="136" spans="2:6" ht="12.75" x14ac:dyDescent="0.2">
      <c r="B136" s="56" t="s">
        <v>150</v>
      </c>
      <c r="C136" s="55"/>
      <c r="D136" s="57"/>
    </row>
    <row r="137" spans="2:6" ht="25.5" customHeight="1" x14ac:dyDescent="0.2">
      <c r="B137" s="57"/>
      <c r="C137" s="47" t="s">
        <v>151</v>
      </c>
      <c r="D137" s="48" t="s">
        <v>152</v>
      </c>
    </row>
    <row r="138" spans="2:6" ht="12.75" customHeight="1" x14ac:dyDescent="0.2">
      <c r="B138" s="72" t="s">
        <v>153</v>
      </c>
      <c r="C138" s="73" t="s">
        <v>154</v>
      </c>
      <c r="D138" s="73" t="s">
        <v>155</v>
      </c>
    </row>
    <row r="139" spans="2:6" ht="12.75" x14ac:dyDescent="0.2">
      <c r="B139" s="57" t="s">
        <v>156</v>
      </c>
      <c r="C139" s="58">
        <v>13.245799999999999</v>
      </c>
      <c r="D139" s="58">
        <v>12.374499999999999</v>
      </c>
    </row>
    <row r="140" spans="2:6" ht="12.75" x14ac:dyDescent="0.2">
      <c r="B140" s="57" t="s">
        <v>157</v>
      </c>
      <c r="C140" s="58">
        <v>13.245799999999999</v>
      </c>
      <c r="D140" s="58">
        <v>12.374499999999999</v>
      </c>
    </row>
    <row r="141" spans="2:6" ht="12.75" x14ac:dyDescent="0.2">
      <c r="B141" s="57" t="s">
        <v>158</v>
      </c>
      <c r="C141" s="58">
        <v>13.117599999999999</v>
      </c>
      <c r="D141" s="58">
        <v>12.2461</v>
      </c>
    </row>
    <row r="142" spans="2:6" ht="12.75" x14ac:dyDescent="0.2">
      <c r="B142" s="57" t="s">
        <v>159</v>
      </c>
      <c r="C142" s="58">
        <v>13.117599999999999</v>
      </c>
      <c r="D142" s="58">
        <v>12.2461</v>
      </c>
    </row>
    <row r="144" spans="2:6" ht="12.75" x14ac:dyDescent="0.2">
      <c r="B144" s="74" t="s">
        <v>160</v>
      </c>
      <c r="C144" s="59"/>
      <c r="D144" s="75" t="s">
        <v>148</v>
      </c>
    </row>
    <row r="145" spans="2:4" ht="24.75" customHeight="1" x14ac:dyDescent="0.2">
      <c r="B145" s="76"/>
      <c r="C145" s="76"/>
    </row>
    <row r="146" spans="2:4" ht="15" x14ac:dyDescent="0.25">
      <c r="B146" s="79"/>
      <c r="C146" s="77"/>
      <c r="D146"/>
    </row>
    <row r="148" spans="2:4" ht="12.75" x14ac:dyDescent="0.2">
      <c r="B148" s="56" t="s">
        <v>161</v>
      </c>
      <c r="C148" s="55"/>
      <c r="D148" s="80" t="s">
        <v>148</v>
      </c>
    </row>
    <row r="149" spans="2:4" ht="12.75" x14ac:dyDescent="0.2">
      <c r="B149" s="56" t="s">
        <v>162</v>
      </c>
      <c r="C149" s="55"/>
      <c r="D149" s="80" t="s">
        <v>148</v>
      </c>
    </row>
    <row r="150" spans="2:4" ht="12.75" x14ac:dyDescent="0.2">
      <c r="B150" s="56" t="s">
        <v>163</v>
      </c>
      <c r="C150" s="55"/>
      <c r="D150" s="60">
        <v>1.6183084557604591E-2</v>
      </c>
    </row>
    <row r="151" spans="2:4" ht="12.75" x14ac:dyDescent="0.2">
      <c r="B151" s="56" t="s">
        <v>164</v>
      </c>
      <c r="C151" s="55"/>
      <c r="D151" s="60" t="s">
        <v>148</v>
      </c>
    </row>
  </sheetData>
  <mergeCells count="5">
    <mergeCell ref="A1:G1"/>
    <mergeCell ref="A2:G2"/>
    <mergeCell ref="A3:G3"/>
    <mergeCell ref="B130:F130"/>
    <mergeCell ref="B131:F13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4"/>
  <sheetViews>
    <sheetView workbookViewId="0">
      <selection sqref="A1:G1"/>
    </sheetView>
  </sheetViews>
  <sheetFormatPr defaultRowHeight="15.95" customHeight="1" x14ac:dyDescent="0.2"/>
  <cols>
    <col min="1" max="1" width="5.7109375" style="82" customWidth="1"/>
    <col min="2" max="2" width="22.7109375" style="82" customWidth="1"/>
    <col min="3" max="3" width="25.7109375" style="82" customWidth="1"/>
    <col min="4" max="4" width="14.7109375" style="82" customWidth="1"/>
    <col min="5" max="10" width="13.7109375" style="82" customWidth="1"/>
    <col min="11" max="16384" width="9.140625" style="82"/>
  </cols>
  <sheetData>
    <row r="1" spans="1:7" customFormat="1" ht="15" x14ac:dyDescent="0.25">
      <c r="A1" s="153" t="s">
        <v>0</v>
      </c>
      <c r="B1" s="154"/>
      <c r="C1" s="154"/>
      <c r="D1" s="154"/>
      <c r="E1" s="154"/>
      <c r="F1" s="154"/>
      <c r="G1" s="155"/>
    </row>
    <row r="2" spans="1:7" customFormat="1" ht="30" customHeight="1" x14ac:dyDescent="0.25">
      <c r="A2" s="153" t="s">
        <v>1157</v>
      </c>
      <c r="B2" s="154"/>
      <c r="C2" s="154"/>
      <c r="D2" s="154"/>
      <c r="E2" s="154"/>
      <c r="F2" s="154"/>
      <c r="G2" s="155"/>
    </row>
    <row r="3" spans="1:7" customFormat="1" ht="15" x14ac:dyDescent="0.25">
      <c r="A3" s="153" t="s">
        <v>1152</v>
      </c>
      <c r="B3" s="154"/>
      <c r="C3" s="154"/>
      <c r="D3" s="154"/>
      <c r="E3" s="154"/>
      <c r="F3" s="154"/>
      <c r="G3" s="155"/>
    </row>
    <row r="4" spans="1:7" customFormat="1" ht="30" x14ac:dyDescent="0.25">
      <c r="A4" s="49" t="s">
        <v>2</v>
      </c>
      <c r="B4" s="49" t="s">
        <v>3</v>
      </c>
      <c r="C4" s="81" t="s">
        <v>4</v>
      </c>
      <c r="D4" s="50" t="s">
        <v>5</v>
      </c>
      <c r="E4" s="49" t="s">
        <v>6</v>
      </c>
      <c r="F4" s="49" t="s">
        <v>7</v>
      </c>
      <c r="G4" s="49" t="s">
        <v>8</v>
      </c>
    </row>
    <row r="5" spans="1:7" customFormat="1" ht="15" x14ac:dyDescent="0.25">
      <c r="A5" s="121"/>
      <c r="B5" s="120"/>
      <c r="C5" s="119" t="s">
        <v>9</v>
      </c>
      <c r="D5" s="118"/>
      <c r="E5" s="106"/>
      <c r="F5" s="105"/>
      <c r="G5" s="104"/>
    </row>
    <row r="6" spans="1:7" customFormat="1" ht="28.5" customHeight="1" x14ac:dyDescent="0.25">
      <c r="A6" s="103"/>
      <c r="B6" s="102"/>
      <c r="C6" s="113" t="s">
        <v>10</v>
      </c>
      <c r="D6" s="117"/>
      <c r="E6" s="116"/>
      <c r="F6" s="115"/>
      <c r="G6" s="114"/>
    </row>
    <row r="7" spans="1:7" customFormat="1" ht="15" x14ac:dyDescent="0.25">
      <c r="A7" s="103">
        <v>1</v>
      </c>
      <c r="B7" s="102" t="s">
        <v>30</v>
      </c>
      <c r="C7" s="124" t="s">
        <v>31</v>
      </c>
      <c r="D7" s="120" t="s">
        <v>32</v>
      </c>
      <c r="E7" s="106">
        <v>374386</v>
      </c>
      <c r="F7" s="105">
        <v>8009.8012769999996</v>
      </c>
      <c r="G7" s="104">
        <v>7.6884906000000003E-2</v>
      </c>
    </row>
    <row r="8" spans="1:7" customFormat="1" ht="15" x14ac:dyDescent="0.25">
      <c r="A8" s="103">
        <v>2</v>
      </c>
      <c r="B8" s="102" t="s">
        <v>448</v>
      </c>
      <c r="C8" s="124" t="s">
        <v>449</v>
      </c>
      <c r="D8" s="120" t="s">
        <v>187</v>
      </c>
      <c r="E8" s="106">
        <v>540050</v>
      </c>
      <c r="F8" s="105">
        <v>6652.3359</v>
      </c>
      <c r="G8" s="104">
        <v>6.3854795000000006E-2</v>
      </c>
    </row>
    <row r="9" spans="1:7" customFormat="1" ht="15" x14ac:dyDescent="0.25">
      <c r="A9" s="103">
        <v>3</v>
      </c>
      <c r="B9" s="102" t="s">
        <v>442</v>
      </c>
      <c r="C9" s="124" t="s">
        <v>443</v>
      </c>
      <c r="D9" s="120" t="s">
        <v>32</v>
      </c>
      <c r="E9" s="106">
        <v>1266831</v>
      </c>
      <c r="F9" s="105">
        <v>3620.6029979999998</v>
      </c>
      <c r="G9" s="104">
        <v>3.4753635999999997E-2</v>
      </c>
    </row>
    <row r="10" spans="1:7" customFormat="1" ht="25.5" x14ac:dyDescent="0.25">
      <c r="A10" s="103">
        <v>4</v>
      </c>
      <c r="B10" s="102" t="s">
        <v>446</v>
      </c>
      <c r="C10" s="124" t="s">
        <v>447</v>
      </c>
      <c r="D10" s="120" t="s">
        <v>178</v>
      </c>
      <c r="E10" s="106">
        <v>196621</v>
      </c>
      <c r="F10" s="105">
        <v>3604.0629300000001</v>
      </c>
      <c r="G10" s="104">
        <v>3.4594870999999999E-2</v>
      </c>
    </row>
    <row r="11" spans="1:7" customFormat="1" ht="25.5" x14ac:dyDescent="0.25">
      <c r="A11" s="103">
        <v>5</v>
      </c>
      <c r="B11" s="102" t="s">
        <v>60</v>
      </c>
      <c r="C11" s="124" t="s">
        <v>61</v>
      </c>
      <c r="D11" s="120" t="s">
        <v>62</v>
      </c>
      <c r="E11" s="106">
        <v>345445</v>
      </c>
      <c r="F11" s="105">
        <v>3182.7575075</v>
      </c>
      <c r="G11" s="104">
        <v>3.0550821999999998E-2</v>
      </c>
    </row>
    <row r="12" spans="1:7" customFormat="1" ht="15" x14ac:dyDescent="0.25">
      <c r="A12" s="103">
        <v>6</v>
      </c>
      <c r="B12" s="102" t="s">
        <v>456</v>
      </c>
      <c r="C12" s="124" t="s">
        <v>457</v>
      </c>
      <c r="D12" s="120" t="s">
        <v>178</v>
      </c>
      <c r="E12" s="106">
        <v>255081</v>
      </c>
      <c r="F12" s="105">
        <v>2981.6418090000002</v>
      </c>
      <c r="G12" s="104">
        <v>2.8620342E-2</v>
      </c>
    </row>
    <row r="13" spans="1:7" customFormat="1" ht="15" x14ac:dyDescent="0.25">
      <c r="A13" s="103">
        <v>7</v>
      </c>
      <c r="B13" s="102" t="s">
        <v>494</v>
      </c>
      <c r="C13" s="124" t="s">
        <v>495</v>
      </c>
      <c r="D13" s="120" t="s">
        <v>68</v>
      </c>
      <c r="E13" s="106">
        <v>31534</v>
      </c>
      <c r="F13" s="105">
        <v>2692.1206480000001</v>
      </c>
      <c r="G13" s="104">
        <v>2.5841270999999999E-2</v>
      </c>
    </row>
    <row r="14" spans="1:7" customFormat="1" ht="15" x14ac:dyDescent="0.25">
      <c r="A14" s="103">
        <v>8</v>
      </c>
      <c r="B14" s="102" t="s">
        <v>492</v>
      </c>
      <c r="C14" s="124" t="s">
        <v>493</v>
      </c>
      <c r="D14" s="120" t="s">
        <v>187</v>
      </c>
      <c r="E14" s="106">
        <v>255484</v>
      </c>
      <c r="F14" s="105">
        <v>2325.7985939999999</v>
      </c>
      <c r="G14" s="104">
        <v>2.2324999000000002E-2</v>
      </c>
    </row>
    <row r="15" spans="1:7" customFormat="1" ht="15" x14ac:dyDescent="0.25">
      <c r="A15" s="103">
        <v>9</v>
      </c>
      <c r="B15" s="102" t="s">
        <v>454</v>
      </c>
      <c r="C15" s="124" t="s">
        <v>455</v>
      </c>
      <c r="D15" s="120" t="s">
        <v>32</v>
      </c>
      <c r="E15" s="106">
        <v>173089</v>
      </c>
      <c r="F15" s="105">
        <v>2310.0457940000001</v>
      </c>
      <c r="G15" s="104">
        <v>2.2173789999999999E-2</v>
      </c>
    </row>
    <row r="16" spans="1:7" customFormat="1" ht="25.5" x14ac:dyDescent="0.25">
      <c r="A16" s="103">
        <v>10</v>
      </c>
      <c r="B16" s="102" t="s">
        <v>14</v>
      </c>
      <c r="C16" s="124" t="s">
        <v>15</v>
      </c>
      <c r="D16" s="120" t="s">
        <v>16</v>
      </c>
      <c r="E16" s="106">
        <v>156297</v>
      </c>
      <c r="F16" s="105">
        <v>2141.894088</v>
      </c>
      <c r="G16" s="104">
        <v>2.0559727E-2</v>
      </c>
    </row>
    <row r="17" spans="1:7" customFormat="1" ht="25.5" x14ac:dyDescent="0.25">
      <c r="A17" s="103">
        <v>11</v>
      </c>
      <c r="B17" s="102" t="s">
        <v>460</v>
      </c>
      <c r="C17" s="124" t="s">
        <v>461</v>
      </c>
      <c r="D17" s="120" t="s">
        <v>178</v>
      </c>
      <c r="E17" s="106">
        <v>279287</v>
      </c>
      <c r="F17" s="105">
        <v>1926.5217259999999</v>
      </c>
      <c r="G17" s="104">
        <v>1.8492399E-2</v>
      </c>
    </row>
    <row r="18" spans="1:7" customFormat="1" ht="25.5" x14ac:dyDescent="0.25">
      <c r="A18" s="103">
        <v>12</v>
      </c>
      <c r="B18" s="102" t="s">
        <v>464</v>
      </c>
      <c r="C18" s="124" t="s">
        <v>465</v>
      </c>
      <c r="D18" s="120" t="s">
        <v>35</v>
      </c>
      <c r="E18" s="106">
        <v>111993</v>
      </c>
      <c r="F18" s="105">
        <v>1804.7111984999999</v>
      </c>
      <c r="G18" s="104">
        <v>1.7323158000000002E-2</v>
      </c>
    </row>
    <row r="19" spans="1:7" customFormat="1" ht="25.5" x14ac:dyDescent="0.25">
      <c r="A19" s="103">
        <v>13</v>
      </c>
      <c r="B19" s="102" t="s">
        <v>427</v>
      </c>
      <c r="C19" s="124" t="s">
        <v>428</v>
      </c>
      <c r="D19" s="120" t="s">
        <v>343</v>
      </c>
      <c r="E19" s="106">
        <v>1167620</v>
      </c>
      <c r="F19" s="105">
        <v>1731.5804599999999</v>
      </c>
      <c r="G19" s="104">
        <v>1.6621186E-2</v>
      </c>
    </row>
    <row r="20" spans="1:7" customFormat="1" ht="15" x14ac:dyDescent="0.25">
      <c r="A20" s="103">
        <v>14</v>
      </c>
      <c r="B20" s="102" t="s">
        <v>452</v>
      </c>
      <c r="C20" s="124" t="s">
        <v>453</v>
      </c>
      <c r="D20" s="120" t="s">
        <v>178</v>
      </c>
      <c r="E20" s="106">
        <v>81955</v>
      </c>
      <c r="F20" s="105">
        <v>1729.168545</v>
      </c>
      <c r="G20" s="104">
        <v>1.6598035000000001E-2</v>
      </c>
    </row>
    <row r="21" spans="1:7" customFormat="1" ht="25.5" x14ac:dyDescent="0.25">
      <c r="A21" s="103">
        <v>15</v>
      </c>
      <c r="B21" s="102" t="s">
        <v>339</v>
      </c>
      <c r="C21" s="124" t="s">
        <v>340</v>
      </c>
      <c r="D21" s="120" t="s">
        <v>83</v>
      </c>
      <c r="E21" s="106">
        <v>144206</v>
      </c>
      <c r="F21" s="105">
        <v>1692.185307</v>
      </c>
      <c r="G21" s="104">
        <v>1.6243038000000001E-2</v>
      </c>
    </row>
    <row r="22" spans="1:7" customFormat="1" ht="25.5" x14ac:dyDescent="0.25">
      <c r="A22" s="103">
        <v>16</v>
      </c>
      <c r="B22" s="102" t="s">
        <v>496</v>
      </c>
      <c r="C22" s="124" t="s">
        <v>497</v>
      </c>
      <c r="D22" s="120" t="s">
        <v>498</v>
      </c>
      <c r="E22" s="106">
        <v>408190</v>
      </c>
      <c r="F22" s="105">
        <v>1524.99784</v>
      </c>
      <c r="G22" s="104">
        <v>1.463823E-2</v>
      </c>
    </row>
    <row r="23" spans="1:7" customFormat="1" ht="15" x14ac:dyDescent="0.25">
      <c r="A23" s="103">
        <v>17</v>
      </c>
      <c r="B23" s="102" t="s">
        <v>356</v>
      </c>
      <c r="C23" s="124" t="s">
        <v>357</v>
      </c>
      <c r="D23" s="120" t="s">
        <v>187</v>
      </c>
      <c r="E23" s="106">
        <v>138000</v>
      </c>
      <c r="F23" s="105">
        <v>1519.518</v>
      </c>
      <c r="G23" s="104">
        <v>1.458563E-2</v>
      </c>
    </row>
    <row r="24" spans="1:7" customFormat="1" ht="25.5" x14ac:dyDescent="0.25">
      <c r="A24" s="103">
        <v>18</v>
      </c>
      <c r="B24" s="102" t="s">
        <v>488</v>
      </c>
      <c r="C24" s="124" t="s">
        <v>489</v>
      </c>
      <c r="D24" s="120" t="s">
        <v>35</v>
      </c>
      <c r="E24" s="106">
        <v>556048</v>
      </c>
      <c r="F24" s="105">
        <v>1510.5043920000001</v>
      </c>
      <c r="G24" s="104">
        <v>1.4499110000000001E-2</v>
      </c>
    </row>
    <row r="25" spans="1:7" customFormat="1" ht="15" x14ac:dyDescent="0.25">
      <c r="A25" s="103">
        <v>19</v>
      </c>
      <c r="B25" s="102" t="s">
        <v>501</v>
      </c>
      <c r="C25" s="124" t="s">
        <v>502</v>
      </c>
      <c r="D25" s="120" t="s">
        <v>22</v>
      </c>
      <c r="E25" s="106">
        <v>900000</v>
      </c>
      <c r="F25" s="105">
        <v>1507.95</v>
      </c>
      <c r="G25" s="104">
        <v>1.4474591E-2</v>
      </c>
    </row>
    <row r="26" spans="1:7" customFormat="1" ht="15" x14ac:dyDescent="0.25">
      <c r="A26" s="103">
        <v>20</v>
      </c>
      <c r="B26" s="102" t="s">
        <v>450</v>
      </c>
      <c r="C26" s="124" t="s">
        <v>451</v>
      </c>
      <c r="D26" s="120" t="s">
        <v>68</v>
      </c>
      <c r="E26" s="106">
        <v>160000</v>
      </c>
      <c r="F26" s="105">
        <v>1476.72</v>
      </c>
      <c r="G26" s="104">
        <v>1.4174818E-2</v>
      </c>
    </row>
    <row r="27" spans="1:7" customFormat="1" ht="15" x14ac:dyDescent="0.25">
      <c r="A27" s="103">
        <v>21</v>
      </c>
      <c r="B27" s="102" t="s">
        <v>507</v>
      </c>
      <c r="C27" s="124" t="s">
        <v>508</v>
      </c>
      <c r="D27" s="120" t="s">
        <v>68</v>
      </c>
      <c r="E27" s="106">
        <v>37786</v>
      </c>
      <c r="F27" s="105">
        <v>1339.4759140000001</v>
      </c>
      <c r="G27" s="104">
        <v>1.2857433E-2</v>
      </c>
    </row>
    <row r="28" spans="1:7" customFormat="1" ht="15" x14ac:dyDescent="0.25">
      <c r="A28" s="103">
        <v>22</v>
      </c>
      <c r="B28" s="102" t="s">
        <v>470</v>
      </c>
      <c r="C28" s="124" t="s">
        <v>471</v>
      </c>
      <c r="D28" s="120" t="s">
        <v>19</v>
      </c>
      <c r="E28" s="106">
        <v>35716</v>
      </c>
      <c r="F28" s="105">
        <v>1337.5284839999999</v>
      </c>
      <c r="G28" s="104">
        <v>1.2838739E-2</v>
      </c>
    </row>
    <row r="29" spans="1:7" customFormat="1" ht="25.5" x14ac:dyDescent="0.25">
      <c r="A29" s="103">
        <v>23</v>
      </c>
      <c r="B29" s="102" t="s">
        <v>663</v>
      </c>
      <c r="C29" s="124" t="s">
        <v>664</v>
      </c>
      <c r="D29" s="120" t="s">
        <v>35</v>
      </c>
      <c r="E29" s="106">
        <v>40000</v>
      </c>
      <c r="F29" s="105">
        <v>1337.44</v>
      </c>
      <c r="G29" s="104">
        <v>1.2837889999999999E-2</v>
      </c>
    </row>
    <row r="30" spans="1:7" customFormat="1" ht="15" x14ac:dyDescent="0.25">
      <c r="A30" s="103">
        <v>24</v>
      </c>
      <c r="B30" s="102" t="s">
        <v>433</v>
      </c>
      <c r="C30" s="124" t="s">
        <v>434</v>
      </c>
      <c r="D30" s="120" t="s">
        <v>172</v>
      </c>
      <c r="E30" s="106">
        <v>99515</v>
      </c>
      <c r="F30" s="105">
        <v>1238.4641750000001</v>
      </c>
      <c r="G30" s="104">
        <v>1.1887836000000001E-2</v>
      </c>
    </row>
    <row r="31" spans="1:7" customFormat="1" ht="25.5" x14ac:dyDescent="0.25">
      <c r="A31" s="103">
        <v>25</v>
      </c>
      <c r="B31" s="102" t="s">
        <v>472</v>
      </c>
      <c r="C31" s="124" t="s">
        <v>473</v>
      </c>
      <c r="D31" s="120" t="s">
        <v>16</v>
      </c>
      <c r="E31" s="106">
        <v>211543</v>
      </c>
      <c r="F31" s="105">
        <v>1142.2264285000001</v>
      </c>
      <c r="G31" s="104">
        <v>1.0964064000000001E-2</v>
      </c>
    </row>
    <row r="32" spans="1:7" customFormat="1" ht="15" x14ac:dyDescent="0.25">
      <c r="A32" s="103">
        <v>26</v>
      </c>
      <c r="B32" s="102" t="s">
        <v>514</v>
      </c>
      <c r="C32" s="124" t="s">
        <v>515</v>
      </c>
      <c r="D32" s="120" t="s">
        <v>187</v>
      </c>
      <c r="E32" s="106">
        <v>155000</v>
      </c>
      <c r="F32" s="105">
        <v>1104.1424999999999</v>
      </c>
      <c r="G32" s="104">
        <v>1.0598501999999999E-2</v>
      </c>
    </row>
    <row r="33" spans="1:7" customFormat="1" ht="51" x14ac:dyDescent="0.25">
      <c r="A33" s="103">
        <v>27</v>
      </c>
      <c r="B33" s="102" t="s">
        <v>371</v>
      </c>
      <c r="C33" s="124" t="s">
        <v>372</v>
      </c>
      <c r="D33" s="120" t="s">
        <v>232</v>
      </c>
      <c r="E33" s="106">
        <v>614896</v>
      </c>
      <c r="F33" s="105">
        <v>1086.8286800000001</v>
      </c>
      <c r="G33" s="104">
        <v>1.0432309000000001E-2</v>
      </c>
    </row>
    <row r="34" spans="1:7" customFormat="1" ht="25.5" x14ac:dyDescent="0.25">
      <c r="A34" s="103">
        <v>28</v>
      </c>
      <c r="B34" s="102" t="s">
        <v>387</v>
      </c>
      <c r="C34" s="124" t="s">
        <v>388</v>
      </c>
      <c r="D34" s="120" t="s">
        <v>35</v>
      </c>
      <c r="E34" s="106">
        <v>138345</v>
      </c>
      <c r="F34" s="105">
        <v>1055.9182125</v>
      </c>
      <c r="G34" s="104">
        <v>1.0135603999999999E-2</v>
      </c>
    </row>
    <row r="35" spans="1:7" customFormat="1" ht="15" x14ac:dyDescent="0.25">
      <c r="A35" s="103">
        <v>29</v>
      </c>
      <c r="B35" s="102" t="s">
        <v>444</v>
      </c>
      <c r="C35" s="124" t="s">
        <v>445</v>
      </c>
      <c r="D35" s="120" t="s">
        <v>187</v>
      </c>
      <c r="E35" s="106">
        <v>59180</v>
      </c>
      <c r="F35" s="105">
        <v>1030.35339</v>
      </c>
      <c r="G35" s="104">
        <v>9.8902109999999994E-3</v>
      </c>
    </row>
    <row r="36" spans="1:7" customFormat="1" ht="25.5" x14ac:dyDescent="0.25">
      <c r="A36" s="103">
        <v>30</v>
      </c>
      <c r="B36" s="102" t="s">
        <v>509</v>
      </c>
      <c r="C36" s="124" t="s">
        <v>510</v>
      </c>
      <c r="D36" s="120" t="s">
        <v>178</v>
      </c>
      <c r="E36" s="106">
        <v>204395</v>
      </c>
      <c r="F36" s="105">
        <v>1003.8860425</v>
      </c>
      <c r="G36" s="104">
        <v>9.6361550000000004E-3</v>
      </c>
    </row>
    <row r="37" spans="1:7" customFormat="1" ht="25.5" x14ac:dyDescent="0.25">
      <c r="A37" s="103">
        <v>31</v>
      </c>
      <c r="B37" s="102" t="s">
        <v>385</v>
      </c>
      <c r="C37" s="124" t="s">
        <v>386</v>
      </c>
      <c r="D37" s="120" t="s">
        <v>35</v>
      </c>
      <c r="E37" s="106">
        <v>226332</v>
      </c>
      <c r="F37" s="105">
        <v>957.72385799999995</v>
      </c>
      <c r="G37" s="104">
        <v>9.1930510000000007E-3</v>
      </c>
    </row>
    <row r="38" spans="1:7" customFormat="1" ht="15" x14ac:dyDescent="0.25">
      <c r="A38" s="103">
        <v>32</v>
      </c>
      <c r="B38" s="102" t="s">
        <v>639</v>
      </c>
      <c r="C38" s="124" t="s">
        <v>640</v>
      </c>
      <c r="D38" s="120" t="s">
        <v>343</v>
      </c>
      <c r="E38" s="106">
        <v>58972</v>
      </c>
      <c r="F38" s="105">
        <v>927.12829799999997</v>
      </c>
      <c r="G38" s="104">
        <v>8.8993679999999995E-3</v>
      </c>
    </row>
    <row r="39" spans="1:7" customFormat="1" ht="25.5" x14ac:dyDescent="0.25">
      <c r="A39" s="103">
        <v>33</v>
      </c>
      <c r="B39" s="102" t="s">
        <v>416</v>
      </c>
      <c r="C39" s="124" t="s">
        <v>417</v>
      </c>
      <c r="D39" s="120" t="s">
        <v>40</v>
      </c>
      <c r="E39" s="106">
        <v>130000</v>
      </c>
      <c r="F39" s="105">
        <v>911.755</v>
      </c>
      <c r="G39" s="104">
        <v>8.7518019999999995E-3</v>
      </c>
    </row>
    <row r="40" spans="1:7" customFormat="1" ht="25.5" x14ac:dyDescent="0.25">
      <c r="A40" s="103">
        <v>34</v>
      </c>
      <c r="B40" s="102" t="s">
        <v>622</v>
      </c>
      <c r="C40" s="124" t="s">
        <v>623</v>
      </c>
      <c r="D40" s="120" t="s">
        <v>35</v>
      </c>
      <c r="E40" s="106">
        <v>134730</v>
      </c>
      <c r="F40" s="105">
        <v>853.85137499999996</v>
      </c>
      <c r="G40" s="104">
        <v>8.1959939999999998E-3</v>
      </c>
    </row>
    <row r="41" spans="1:7" customFormat="1" ht="25.5" x14ac:dyDescent="0.25">
      <c r="A41" s="103">
        <v>35</v>
      </c>
      <c r="B41" s="102" t="s">
        <v>367</v>
      </c>
      <c r="C41" s="124" t="s">
        <v>368</v>
      </c>
      <c r="D41" s="120" t="s">
        <v>83</v>
      </c>
      <c r="E41" s="106">
        <v>64800</v>
      </c>
      <c r="F41" s="105">
        <v>852.41160000000002</v>
      </c>
      <c r="G41" s="104">
        <v>8.1821740000000004E-3</v>
      </c>
    </row>
    <row r="42" spans="1:7" customFormat="1" ht="15" x14ac:dyDescent="0.25">
      <c r="A42" s="103">
        <v>36</v>
      </c>
      <c r="B42" s="102" t="s">
        <v>116</v>
      </c>
      <c r="C42" s="124" t="s">
        <v>117</v>
      </c>
      <c r="D42" s="120" t="s">
        <v>32</v>
      </c>
      <c r="E42" s="106">
        <v>300000</v>
      </c>
      <c r="F42" s="105">
        <v>808.65</v>
      </c>
      <c r="G42" s="104">
        <v>7.7621130000000002E-3</v>
      </c>
    </row>
    <row r="43" spans="1:7" customFormat="1" ht="25.5" x14ac:dyDescent="0.25">
      <c r="A43" s="103">
        <v>37</v>
      </c>
      <c r="B43" s="102" t="s">
        <v>503</v>
      </c>
      <c r="C43" s="124" t="s">
        <v>504</v>
      </c>
      <c r="D43" s="120" t="s">
        <v>424</v>
      </c>
      <c r="E43" s="106">
        <v>319930</v>
      </c>
      <c r="F43" s="105">
        <v>794.38619000000006</v>
      </c>
      <c r="G43" s="104">
        <v>7.6251959999999999E-3</v>
      </c>
    </row>
    <row r="44" spans="1:7" customFormat="1" ht="15" x14ac:dyDescent="0.25">
      <c r="A44" s="103">
        <v>38</v>
      </c>
      <c r="B44" s="102" t="s">
        <v>722</v>
      </c>
      <c r="C44" s="124" t="s">
        <v>506</v>
      </c>
      <c r="D44" s="120" t="s">
        <v>68</v>
      </c>
      <c r="E44" s="106">
        <v>270000</v>
      </c>
      <c r="F44" s="105">
        <v>762.75</v>
      </c>
      <c r="G44" s="104">
        <v>7.3215249999999997E-3</v>
      </c>
    </row>
    <row r="45" spans="1:7" customFormat="1" ht="15" x14ac:dyDescent="0.25">
      <c r="A45" s="103">
        <v>39</v>
      </c>
      <c r="B45" s="102" t="s">
        <v>614</v>
      </c>
      <c r="C45" s="124" t="s">
        <v>615</v>
      </c>
      <c r="D45" s="120" t="s">
        <v>32</v>
      </c>
      <c r="E45" s="106">
        <v>160000</v>
      </c>
      <c r="F45" s="105">
        <v>752.8</v>
      </c>
      <c r="G45" s="104">
        <v>7.2260170000000004E-3</v>
      </c>
    </row>
    <row r="46" spans="1:7" customFormat="1" ht="15" x14ac:dyDescent="0.25">
      <c r="A46" s="103">
        <v>40</v>
      </c>
      <c r="B46" s="102" t="s">
        <v>179</v>
      </c>
      <c r="C46" s="124" t="s">
        <v>180</v>
      </c>
      <c r="D46" s="120" t="s">
        <v>32</v>
      </c>
      <c r="E46" s="106">
        <v>399493</v>
      </c>
      <c r="F46" s="105">
        <v>739.86103600000001</v>
      </c>
      <c r="G46" s="104">
        <v>7.1018169999999999E-3</v>
      </c>
    </row>
    <row r="47" spans="1:7" customFormat="1" ht="15" x14ac:dyDescent="0.25">
      <c r="A47" s="103">
        <v>41</v>
      </c>
      <c r="B47" s="102" t="s">
        <v>379</v>
      </c>
      <c r="C47" s="124" t="s">
        <v>380</v>
      </c>
      <c r="D47" s="120" t="s">
        <v>178</v>
      </c>
      <c r="E47" s="106">
        <v>31949</v>
      </c>
      <c r="F47" s="105">
        <v>709.26779999999997</v>
      </c>
      <c r="G47" s="104">
        <v>6.8081569999999996E-3</v>
      </c>
    </row>
    <row r="48" spans="1:7" customFormat="1" ht="25.5" x14ac:dyDescent="0.25">
      <c r="A48" s="103">
        <v>42</v>
      </c>
      <c r="B48" s="102" t="s">
        <v>344</v>
      </c>
      <c r="C48" s="124" t="s">
        <v>345</v>
      </c>
      <c r="D48" s="120" t="s">
        <v>40</v>
      </c>
      <c r="E48" s="106">
        <v>13262</v>
      </c>
      <c r="F48" s="105">
        <v>707.06353000000001</v>
      </c>
      <c r="G48" s="104">
        <v>6.7869990000000002E-3</v>
      </c>
    </row>
    <row r="49" spans="1:7" customFormat="1" ht="25.5" x14ac:dyDescent="0.25">
      <c r="A49" s="103">
        <v>43</v>
      </c>
      <c r="B49" s="102" t="s">
        <v>598</v>
      </c>
      <c r="C49" s="124" t="s">
        <v>599</v>
      </c>
      <c r="D49" s="120" t="s">
        <v>35</v>
      </c>
      <c r="E49" s="106">
        <v>44114</v>
      </c>
      <c r="F49" s="105">
        <v>502.524631</v>
      </c>
      <c r="G49" s="104">
        <v>4.8236599999999996E-3</v>
      </c>
    </row>
    <row r="50" spans="1:7" customFormat="1" ht="25.5" x14ac:dyDescent="0.25">
      <c r="A50" s="103">
        <v>44</v>
      </c>
      <c r="B50" s="102" t="s">
        <v>499</v>
      </c>
      <c r="C50" s="124" t="s">
        <v>500</v>
      </c>
      <c r="D50" s="120" t="s">
        <v>62</v>
      </c>
      <c r="E50" s="106">
        <v>100000</v>
      </c>
      <c r="F50" s="105">
        <v>403.95</v>
      </c>
      <c r="G50" s="104">
        <v>3.877457E-3</v>
      </c>
    </row>
    <row r="51" spans="1:7" customFormat="1" ht="15" x14ac:dyDescent="0.25">
      <c r="A51" s="103">
        <v>45</v>
      </c>
      <c r="B51" s="102" t="s">
        <v>66</v>
      </c>
      <c r="C51" s="124" t="s">
        <v>67</v>
      </c>
      <c r="D51" s="120" t="s">
        <v>68</v>
      </c>
      <c r="E51" s="106">
        <v>271373</v>
      </c>
      <c r="F51" s="105">
        <v>401.76772649999998</v>
      </c>
      <c r="G51" s="104">
        <v>3.8565090000000002E-3</v>
      </c>
    </row>
    <row r="52" spans="1:7" customFormat="1" ht="25.5" x14ac:dyDescent="0.25">
      <c r="A52" s="103">
        <v>46</v>
      </c>
      <c r="B52" s="102" t="s">
        <v>389</v>
      </c>
      <c r="C52" s="124" t="s">
        <v>390</v>
      </c>
      <c r="D52" s="120" t="s">
        <v>35</v>
      </c>
      <c r="E52" s="106">
        <v>4226</v>
      </c>
      <c r="F52" s="105">
        <v>393.08139</v>
      </c>
      <c r="G52" s="104">
        <v>3.7731309999999999E-3</v>
      </c>
    </row>
    <row r="53" spans="1:7" customFormat="1" ht="15" x14ac:dyDescent="0.25">
      <c r="A53" s="103">
        <v>47</v>
      </c>
      <c r="B53" s="102" t="s">
        <v>698</v>
      </c>
      <c r="C53" s="124" t="s">
        <v>699</v>
      </c>
      <c r="D53" s="120" t="s">
        <v>360</v>
      </c>
      <c r="E53" s="106">
        <v>163787</v>
      </c>
      <c r="F53" s="105">
        <v>359.75814550000001</v>
      </c>
      <c r="G53" s="104">
        <v>3.453266E-3</v>
      </c>
    </row>
    <row r="54" spans="1:7" customFormat="1" ht="15" x14ac:dyDescent="0.25">
      <c r="A54" s="121"/>
      <c r="B54" s="120"/>
      <c r="C54" s="113" t="s">
        <v>120</v>
      </c>
      <c r="D54" s="100"/>
      <c r="E54" s="99"/>
      <c r="F54" s="98">
        <v>77459.913420500001</v>
      </c>
      <c r="G54" s="97">
        <v>0.74352633300000015</v>
      </c>
    </row>
    <row r="55" spans="1:7" customFormat="1" ht="15" x14ac:dyDescent="0.25">
      <c r="A55" s="103"/>
      <c r="B55" s="102"/>
      <c r="C55" s="111"/>
      <c r="D55" s="123"/>
      <c r="E55" s="106"/>
      <c r="F55" s="105"/>
      <c r="G55" s="104"/>
    </row>
    <row r="56" spans="1:7" customFormat="1" ht="15" x14ac:dyDescent="0.25">
      <c r="A56" s="121"/>
      <c r="B56" s="120"/>
      <c r="C56" s="113" t="s">
        <v>121</v>
      </c>
      <c r="D56" s="117"/>
      <c r="E56" s="116"/>
      <c r="F56" s="115"/>
      <c r="G56" s="114"/>
    </row>
    <row r="57" spans="1:7" customFormat="1" ht="15" x14ac:dyDescent="0.25">
      <c r="A57" s="121"/>
      <c r="B57" s="120"/>
      <c r="C57" s="113" t="s">
        <v>120</v>
      </c>
      <c r="D57" s="100"/>
      <c r="E57" s="99"/>
      <c r="F57" s="98">
        <v>0</v>
      </c>
      <c r="G57" s="97">
        <v>0</v>
      </c>
    </row>
    <row r="58" spans="1:7" customFormat="1" ht="15" x14ac:dyDescent="0.25">
      <c r="A58" s="103"/>
      <c r="B58" s="102"/>
      <c r="C58" s="111"/>
      <c r="D58" s="123"/>
      <c r="E58" s="106"/>
      <c r="F58" s="105"/>
      <c r="G58" s="104"/>
    </row>
    <row r="59" spans="1:7" customFormat="1" ht="15" x14ac:dyDescent="0.25">
      <c r="A59" s="141"/>
      <c r="B59" s="140"/>
      <c r="C59" s="113" t="s">
        <v>122</v>
      </c>
      <c r="D59" s="117"/>
      <c r="E59" s="116"/>
      <c r="F59" s="115"/>
      <c r="G59" s="114"/>
    </row>
    <row r="60" spans="1:7" customFormat="1" ht="15" x14ac:dyDescent="0.25">
      <c r="A60" s="135"/>
      <c r="B60" s="134"/>
      <c r="C60" s="113" t="s">
        <v>120</v>
      </c>
      <c r="D60" s="139"/>
      <c r="E60" s="138"/>
      <c r="F60" s="137">
        <v>0</v>
      </c>
      <c r="G60" s="136">
        <v>0</v>
      </c>
    </row>
    <row r="61" spans="1:7" customFormat="1" ht="15" x14ac:dyDescent="0.25">
      <c r="A61" s="135"/>
      <c r="B61" s="134"/>
      <c r="C61" s="111"/>
      <c r="D61" s="133"/>
      <c r="E61" s="132"/>
      <c r="F61" s="131"/>
      <c r="G61" s="130"/>
    </row>
    <row r="62" spans="1:7" customFormat="1" ht="15" x14ac:dyDescent="0.25">
      <c r="A62" s="121"/>
      <c r="B62" s="120"/>
      <c r="C62" s="113" t="s">
        <v>123</v>
      </c>
      <c r="D62" s="117"/>
      <c r="E62" s="116"/>
      <c r="F62" s="115"/>
      <c r="G62" s="114"/>
    </row>
    <row r="63" spans="1:7" customFormat="1" ht="15" x14ac:dyDescent="0.25">
      <c r="A63" s="121"/>
      <c r="B63" s="120"/>
      <c r="C63" s="113" t="s">
        <v>120</v>
      </c>
      <c r="D63" s="100"/>
      <c r="E63" s="99"/>
      <c r="F63" s="98">
        <v>0</v>
      </c>
      <c r="G63" s="97">
        <v>0</v>
      </c>
    </row>
    <row r="64" spans="1:7" customFormat="1" ht="15" x14ac:dyDescent="0.25">
      <c r="A64" s="121"/>
      <c r="B64" s="120"/>
      <c r="C64" s="111"/>
      <c r="D64" s="118"/>
      <c r="E64" s="106"/>
      <c r="F64" s="105"/>
      <c r="G64" s="104"/>
    </row>
    <row r="65" spans="1:7" customFormat="1" ht="15" x14ac:dyDescent="0.25">
      <c r="A65" s="121"/>
      <c r="B65" s="120"/>
      <c r="C65" s="113" t="s">
        <v>124</v>
      </c>
      <c r="D65" s="117"/>
      <c r="E65" s="116"/>
      <c r="F65" s="115"/>
      <c r="G65" s="114"/>
    </row>
    <row r="66" spans="1:7" customFormat="1" ht="15" x14ac:dyDescent="0.25">
      <c r="A66" s="121"/>
      <c r="B66" s="120"/>
      <c r="C66" s="113" t="s">
        <v>120</v>
      </c>
      <c r="D66" s="100"/>
      <c r="E66" s="99"/>
      <c r="F66" s="98">
        <v>0</v>
      </c>
      <c r="G66" s="97">
        <v>0</v>
      </c>
    </row>
    <row r="67" spans="1:7" customFormat="1" ht="15" x14ac:dyDescent="0.25">
      <c r="A67" s="121"/>
      <c r="B67" s="120"/>
      <c r="C67" s="111"/>
      <c r="D67" s="118"/>
      <c r="E67" s="106"/>
      <c r="F67" s="105"/>
      <c r="G67" s="104"/>
    </row>
    <row r="68" spans="1:7" customFormat="1" ht="15" x14ac:dyDescent="0.25">
      <c r="A68" s="121"/>
      <c r="B68" s="120"/>
      <c r="C68" s="113" t="s">
        <v>1151</v>
      </c>
      <c r="D68" s="117"/>
      <c r="E68" s="116"/>
      <c r="F68" s="115"/>
      <c r="G68" s="114"/>
    </row>
    <row r="69" spans="1:7" customFormat="1" ht="25.5" x14ac:dyDescent="0.25">
      <c r="A69" s="103">
        <v>1</v>
      </c>
      <c r="B69" s="102"/>
      <c r="C69" s="124" t="s">
        <v>1173</v>
      </c>
      <c r="D69" s="123" t="s">
        <v>511</v>
      </c>
      <c r="E69" s="106">
        <v>189000</v>
      </c>
      <c r="F69" s="105">
        <v>759.024</v>
      </c>
      <c r="G69" s="104">
        <v>7.2857599999999996E-3</v>
      </c>
    </row>
    <row r="70" spans="1:7" customFormat="1" ht="25.5" x14ac:dyDescent="0.25">
      <c r="A70" s="103">
        <v>2</v>
      </c>
      <c r="B70" s="102"/>
      <c r="C70" s="124" t="s">
        <v>1172</v>
      </c>
      <c r="D70" s="123" t="s">
        <v>511</v>
      </c>
      <c r="E70" s="152">
        <v>-40000</v>
      </c>
      <c r="F70" s="150">
        <v>-527.84</v>
      </c>
      <c r="G70" s="151">
        <v>-5.0666590000000003E-3</v>
      </c>
    </row>
    <row r="71" spans="1:7" customFormat="1" ht="15" x14ac:dyDescent="0.25">
      <c r="A71" s="121"/>
      <c r="B71" s="120"/>
      <c r="C71" s="113" t="s">
        <v>120</v>
      </c>
      <c r="D71" s="100"/>
      <c r="E71" s="99"/>
      <c r="F71" s="98">
        <v>231.18399999999997</v>
      </c>
      <c r="G71" s="97">
        <v>2.2191009999999994E-3</v>
      </c>
    </row>
    <row r="72" spans="1:7" customFormat="1" ht="15" x14ac:dyDescent="0.25">
      <c r="A72" s="121"/>
      <c r="B72" s="120"/>
      <c r="C72" s="111"/>
      <c r="D72" s="118"/>
      <c r="E72" s="106"/>
      <c r="F72" s="105"/>
      <c r="G72" s="104"/>
    </row>
    <row r="73" spans="1:7" customFormat="1" ht="25.5" x14ac:dyDescent="0.25">
      <c r="A73" s="103"/>
      <c r="B73" s="102"/>
      <c r="C73" s="122" t="s">
        <v>126</v>
      </c>
      <c r="D73" s="112"/>
      <c r="E73" s="99"/>
      <c r="F73" s="98">
        <v>77691.097420500009</v>
      </c>
      <c r="G73" s="97">
        <v>0.74574543400000015</v>
      </c>
    </row>
    <row r="74" spans="1:7" customFormat="1" ht="15" x14ac:dyDescent="0.25">
      <c r="A74" s="121"/>
      <c r="B74" s="120"/>
      <c r="C74" s="124"/>
      <c r="D74" s="118"/>
      <c r="E74" s="106"/>
      <c r="F74" s="105"/>
      <c r="G74" s="104"/>
    </row>
    <row r="75" spans="1:7" customFormat="1" ht="15" x14ac:dyDescent="0.25">
      <c r="A75" s="121"/>
      <c r="B75" s="120"/>
      <c r="C75" s="119" t="s">
        <v>127</v>
      </c>
      <c r="D75" s="118"/>
      <c r="E75" s="106"/>
      <c r="F75" s="105"/>
      <c r="G75" s="104"/>
    </row>
    <row r="76" spans="1:7" customFormat="1" ht="25.5" x14ac:dyDescent="0.25">
      <c r="A76" s="121"/>
      <c r="B76" s="120"/>
      <c r="C76" s="113" t="s">
        <v>10</v>
      </c>
      <c r="D76" s="117"/>
      <c r="E76" s="116"/>
      <c r="F76" s="115"/>
      <c r="G76" s="114"/>
    </row>
    <row r="77" spans="1:7" customFormat="1" ht="25.5" x14ac:dyDescent="0.25">
      <c r="A77" s="121">
        <v>1</v>
      </c>
      <c r="B77" s="120" t="s">
        <v>1150</v>
      </c>
      <c r="C77" s="124" t="s">
        <v>1149</v>
      </c>
      <c r="D77" s="118" t="s">
        <v>1129</v>
      </c>
      <c r="E77" s="106">
        <v>200</v>
      </c>
      <c r="F77" s="105">
        <v>1959.164</v>
      </c>
      <c r="G77" s="104">
        <v>1.8805727000000001E-2</v>
      </c>
    </row>
    <row r="78" spans="1:7" customFormat="1" ht="25.5" x14ac:dyDescent="0.25">
      <c r="A78" s="121">
        <v>2</v>
      </c>
      <c r="B78" s="120" t="s">
        <v>1148</v>
      </c>
      <c r="C78" s="124" t="s">
        <v>1147</v>
      </c>
      <c r="D78" s="118" t="s">
        <v>1129</v>
      </c>
      <c r="E78" s="106">
        <v>170</v>
      </c>
      <c r="F78" s="105">
        <v>1644.8978999999999</v>
      </c>
      <c r="G78" s="104">
        <v>1.5789133E-2</v>
      </c>
    </row>
    <row r="79" spans="1:7" customFormat="1" ht="25.5" x14ac:dyDescent="0.25">
      <c r="A79" s="121">
        <v>3</v>
      </c>
      <c r="B79" s="120" t="s">
        <v>1146</v>
      </c>
      <c r="C79" s="124" t="s">
        <v>1145</v>
      </c>
      <c r="D79" s="118" t="s">
        <v>1129</v>
      </c>
      <c r="E79" s="106">
        <v>150</v>
      </c>
      <c r="F79" s="105">
        <v>1484.8634999999999</v>
      </c>
      <c r="G79" s="104">
        <v>1.4252987E-2</v>
      </c>
    </row>
    <row r="80" spans="1:7" customFormat="1" ht="25.5" x14ac:dyDescent="0.25">
      <c r="A80" s="121">
        <v>4</v>
      </c>
      <c r="B80" s="120" t="s">
        <v>1144</v>
      </c>
      <c r="C80" s="124" t="s">
        <v>1143</v>
      </c>
      <c r="D80" s="118" t="s">
        <v>1129</v>
      </c>
      <c r="E80" s="106">
        <v>150</v>
      </c>
      <c r="F80" s="105">
        <v>1464.1065000000001</v>
      </c>
      <c r="G80" s="104">
        <v>1.4053743E-2</v>
      </c>
    </row>
    <row r="81" spans="1:7" customFormat="1" ht="25.5" x14ac:dyDescent="0.25">
      <c r="A81" s="121">
        <v>5</v>
      </c>
      <c r="B81" s="120" t="s">
        <v>1142</v>
      </c>
      <c r="C81" s="124" t="s">
        <v>1141</v>
      </c>
      <c r="D81" s="118" t="s">
        <v>1129</v>
      </c>
      <c r="E81" s="106">
        <v>150</v>
      </c>
      <c r="F81" s="105">
        <v>1450.8240000000001</v>
      </c>
      <c r="G81" s="104">
        <v>1.3926246E-2</v>
      </c>
    </row>
    <row r="82" spans="1:7" customFormat="1" ht="25.5" x14ac:dyDescent="0.25">
      <c r="A82" s="121">
        <v>6</v>
      </c>
      <c r="B82" s="120" t="s">
        <v>1140</v>
      </c>
      <c r="C82" s="124" t="s">
        <v>1139</v>
      </c>
      <c r="D82" s="118" t="s">
        <v>1091</v>
      </c>
      <c r="E82" s="106">
        <v>100</v>
      </c>
      <c r="F82" s="105">
        <v>1000.7967368</v>
      </c>
      <c r="G82" s="104">
        <v>9.6065009999999999E-3</v>
      </c>
    </row>
    <row r="83" spans="1:7" customFormat="1" ht="38.25" x14ac:dyDescent="0.25">
      <c r="A83" s="121">
        <v>7</v>
      </c>
      <c r="B83" s="120" t="s">
        <v>1138</v>
      </c>
      <c r="C83" s="124" t="s">
        <v>1137</v>
      </c>
      <c r="D83" s="118" t="s">
        <v>1091</v>
      </c>
      <c r="E83" s="106">
        <v>100</v>
      </c>
      <c r="F83" s="105">
        <v>997.12699999999995</v>
      </c>
      <c r="G83" s="104">
        <v>9.5712760000000001E-3</v>
      </c>
    </row>
    <row r="84" spans="1:7" customFormat="1" ht="25.5" x14ac:dyDescent="0.25">
      <c r="A84" s="121">
        <v>8</v>
      </c>
      <c r="B84" s="120" t="s">
        <v>1136</v>
      </c>
      <c r="C84" s="124" t="s">
        <v>1135</v>
      </c>
      <c r="D84" s="118" t="s">
        <v>1105</v>
      </c>
      <c r="E84" s="106">
        <v>100</v>
      </c>
      <c r="F84" s="105">
        <v>984.96500000000003</v>
      </c>
      <c r="G84" s="104">
        <v>9.4545340000000005E-3</v>
      </c>
    </row>
    <row r="85" spans="1:7" customFormat="1" ht="25.5" x14ac:dyDescent="0.25">
      <c r="A85" s="121">
        <v>9</v>
      </c>
      <c r="B85" s="120" t="s">
        <v>1134</v>
      </c>
      <c r="C85" s="124" t="s">
        <v>1133</v>
      </c>
      <c r="D85" s="118" t="s">
        <v>1132</v>
      </c>
      <c r="E85" s="106">
        <v>100</v>
      </c>
      <c r="F85" s="105">
        <v>969.24300000000005</v>
      </c>
      <c r="G85" s="104">
        <v>9.3036209999999998E-3</v>
      </c>
    </row>
    <row r="86" spans="1:7" customFormat="1" ht="25.5" x14ac:dyDescent="0.25">
      <c r="A86" s="121">
        <v>10</v>
      </c>
      <c r="B86" s="120" t="s">
        <v>1131</v>
      </c>
      <c r="C86" s="124" t="s">
        <v>1130</v>
      </c>
      <c r="D86" s="118" t="s">
        <v>1129</v>
      </c>
      <c r="E86" s="106">
        <v>100</v>
      </c>
      <c r="F86" s="105">
        <v>963.72500000000002</v>
      </c>
      <c r="G86" s="104">
        <v>9.250655E-3</v>
      </c>
    </row>
    <row r="87" spans="1:7" customFormat="1" ht="25.5" x14ac:dyDescent="0.25">
      <c r="A87" s="121">
        <v>11</v>
      </c>
      <c r="B87" s="120" t="s">
        <v>1128</v>
      </c>
      <c r="C87" s="124" t="s">
        <v>1127</v>
      </c>
      <c r="D87" s="118" t="s">
        <v>1126</v>
      </c>
      <c r="E87" s="106">
        <v>100</v>
      </c>
      <c r="F87" s="105">
        <v>960.35500000000002</v>
      </c>
      <c r="G87" s="104">
        <v>9.2183070000000002E-3</v>
      </c>
    </row>
    <row r="88" spans="1:7" customFormat="1" ht="25.5" x14ac:dyDescent="0.25">
      <c r="A88" s="121">
        <v>12</v>
      </c>
      <c r="B88" s="120" t="s">
        <v>1125</v>
      </c>
      <c r="C88" s="124" t="s">
        <v>1124</v>
      </c>
      <c r="D88" s="118" t="s">
        <v>1105</v>
      </c>
      <c r="E88" s="106">
        <v>28</v>
      </c>
      <c r="F88" s="105">
        <v>707.00630000000001</v>
      </c>
      <c r="G88" s="104">
        <v>6.7864500000000003E-3</v>
      </c>
    </row>
    <row r="89" spans="1:7" customFormat="1" ht="25.5" x14ac:dyDescent="0.25">
      <c r="A89" s="121">
        <v>13</v>
      </c>
      <c r="B89" s="120" t="s">
        <v>1123</v>
      </c>
      <c r="C89" s="124" t="s">
        <v>1122</v>
      </c>
      <c r="D89" s="118" t="s">
        <v>1097</v>
      </c>
      <c r="E89" s="106">
        <v>52</v>
      </c>
      <c r="F89" s="105">
        <v>523.83032000000003</v>
      </c>
      <c r="G89" s="104">
        <v>5.0281700000000002E-3</v>
      </c>
    </row>
    <row r="90" spans="1:7" customFormat="1" ht="25.5" x14ac:dyDescent="0.25">
      <c r="A90" s="121">
        <v>14</v>
      </c>
      <c r="B90" s="120" t="s">
        <v>1121</v>
      </c>
      <c r="C90" s="124" t="s">
        <v>1120</v>
      </c>
      <c r="D90" s="118" t="s">
        <v>1091</v>
      </c>
      <c r="E90" s="106">
        <v>50</v>
      </c>
      <c r="F90" s="105">
        <v>507.88850000000002</v>
      </c>
      <c r="G90" s="104">
        <v>4.8751469999999998E-3</v>
      </c>
    </row>
    <row r="91" spans="1:7" customFormat="1" ht="38.25" x14ac:dyDescent="0.25">
      <c r="A91" s="121">
        <v>15</v>
      </c>
      <c r="B91" s="120" t="s">
        <v>1119</v>
      </c>
      <c r="C91" s="124" t="s">
        <v>1118</v>
      </c>
      <c r="D91" s="118" t="s">
        <v>1105</v>
      </c>
      <c r="E91" s="106">
        <v>50</v>
      </c>
      <c r="F91" s="105">
        <v>504.81299999999999</v>
      </c>
      <c r="G91" s="104">
        <v>4.8456259999999996E-3</v>
      </c>
    </row>
    <row r="92" spans="1:7" customFormat="1" ht="38.25" x14ac:dyDescent="0.25">
      <c r="A92" s="121">
        <v>16</v>
      </c>
      <c r="B92" s="120" t="s">
        <v>1117</v>
      </c>
      <c r="C92" s="124" t="s">
        <v>1116</v>
      </c>
      <c r="D92" s="118" t="s">
        <v>1091</v>
      </c>
      <c r="E92" s="106">
        <v>50</v>
      </c>
      <c r="F92" s="105">
        <v>500.48950000000002</v>
      </c>
      <c r="G92" s="104">
        <v>4.8041250000000002E-3</v>
      </c>
    </row>
    <row r="93" spans="1:7" customFormat="1" ht="38.25" x14ac:dyDescent="0.25">
      <c r="A93" s="121">
        <v>17</v>
      </c>
      <c r="B93" s="120" t="s">
        <v>1115</v>
      </c>
      <c r="C93" s="124" t="s">
        <v>1114</v>
      </c>
      <c r="D93" s="118" t="s">
        <v>1091</v>
      </c>
      <c r="E93" s="106">
        <v>50</v>
      </c>
      <c r="F93" s="105">
        <v>498.14949999999999</v>
      </c>
      <c r="G93" s="104">
        <v>4.7816639999999997E-3</v>
      </c>
    </row>
    <row r="94" spans="1:7" customFormat="1" ht="25.5" x14ac:dyDescent="0.25">
      <c r="A94" s="121">
        <v>18</v>
      </c>
      <c r="B94" s="120" t="s">
        <v>1113</v>
      </c>
      <c r="C94" s="124" t="s">
        <v>1112</v>
      </c>
      <c r="D94" s="118" t="s">
        <v>1091</v>
      </c>
      <c r="E94" s="106">
        <v>50</v>
      </c>
      <c r="F94" s="105">
        <v>493.02749999999997</v>
      </c>
      <c r="G94" s="104">
        <v>4.7324990000000003E-3</v>
      </c>
    </row>
    <row r="95" spans="1:7" customFormat="1" ht="25.5" x14ac:dyDescent="0.25">
      <c r="A95" s="121">
        <v>19</v>
      </c>
      <c r="B95" s="120" t="s">
        <v>1111</v>
      </c>
      <c r="C95" s="124" t="s">
        <v>1110</v>
      </c>
      <c r="D95" s="118" t="s">
        <v>1091</v>
      </c>
      <c r="E95" s="106">
        <v>50</v>
      </c>
      <c r="F95" s="105">
        <v>482.4135</v>
      </c>
      <c r="G95" s="104">
        <v>4.6306159999999997E-3</v>
      </c>
    </row>
    <row r="96" spans="1:7" customFormat="1" ht="25.5" x14ac:dyDescent="0.25">
      <c r="A96" s="121">
        <v>20</v>
      </c>
      <c r="B96" s="120" t="s">
        <v>1109</v>
      </c>
      <c r="C96" s="124" t="s">
        <v>1108</v>
      </c>
      <c r="D96" s="118" t="s">
        <v>1091</v>
      </c>
      <c r="E96" s="106">
        <v>38</v>
      </c>
      <c r="F96" s="105">
        <v>383.33868000000001</v>
      </c>
      <c r="G96" s="104">
        <v>3.6796120000000001E-3</v>
      </c>
    </row>
    <row r="97" spans="1:7" customFormat="1" ht="25.5" x14ac:dyDescent="0.25">
      <c r="A97" s="121">
        <v>21</v>
      </c>
      <c r="B97" s="120" t="s">
        <v>1107</v>
      </c>
      <c r="C97" s="124" t="s">
        <v>1106</v>
      </c>
      <c r="D97" s="118" t="s">
        <v>1105</v>
      </c>
      <c r="E97" s="106">
        <v>20</v>
      </c>
      <c r="F97" s="105">
        <v>205.2252</v>
      </c>
      <c r="G97" s="104">
        <v>1.9699269999999998E-3</v>
      </c>
    </row>
    <row r="98" spans="1:7" customFormat="1" ht="38.25" x14ac:dyDescent="0.25">
      <c r="A98" s="121">
        <v>22</v>
      </c>
      <c r="B98" s="120" t="s">
        <v>1104</v>
      </c>
      <c r="C98" s="124" t="s">
        <v>1103</v>
      </c>
      <c r="D98" s="118" t="s">
        <v>1091</v>
      </c>
      <c r="E98" s="106">
        <v>15</v>
      </c>
      <c r="F98" s="105">
        <v>150.64529999999999</v>
      </c>
      <c r="G98" s="104">
        <v>1.4460219999999999E-3</v>
      </c>
    </row>
    <row r="99" spans="1:7" customFormat="1" ht="15" x14ac:dyDescent="0.25">
      <c r="A99" s="103"/>
      <c r="B99" s="102"/>
      <c r="C99" s="113" t="s">
        <v>120</v>
      </c>
      <c r="D99" s="100"/>
      <c r="E99" s="99"/>
      <c r="F99" s="98">
        <v>18836.894936800007</v>
      </c>
      <c r="G99" s="97">
        <v>0.180812588</v>
      </c>
    </row>
    <row r="100" spans="1:7" customFormat="1" ht="15" x14ac:dyDescent="0.25">
      <c r="A100" s="103"/>
      <c r="B100" s="102"/>
      <c r="C100" s="111"/>
      <c r="D100" s="118"/>
      <c r="E100" s="106"/>
      <c r="F100" s="105"/>
      <c r="G100" s="104"/>
    </row>
    <row r="101" spans="1:7" customFormat="1" ht="15" x14ac:dyDescent="0.25">
      <c r="A101" s="121"/>
      <c r="B101" s="126"/>
      <c r="C101" s="113" t="s">
        <v>128</v>
      </c>
      <c r="D101" s="117"/>
      <c r="E101" s="116"/>
      <c r="F101" s="115"/>
      <c r="G101" s="114"/>
    </row>
    <row r="102" spans="1:7" customFormat="1" ht="25.5" x14ac:dyDescent="0.25">
      <c r="A102" s="121">
        <v>1</v>
      </c>
      <c r="B102" s="126" t="s">
        <v>1102</v>
      </c>
      <c r="C102" s="124" t="s">
        <v>1101</v>
      </c>
      <c r="D102" s="126" t="s">
        <v>1100</v>
      </c>
      <c r="E102" s="129">
        <v>220</v>
      </c>
      <c r="F102" s="128">
        <v>2435.8906000000002</v>
      </c>
      <c r="G102" s="127">
        <v>2.3381756E-2</v>
      </c>
    </row>
    <row r="103" spans="1:7" customFormat="1" ht="38.25" x14ac:dyDescent="0.25">
      <c r="A103" s="121">
        <v>2</v>
      </c>
      <c r="B103" s="126" t="s">
        <v>1099</v>
      </c>
      <c r="C103" s="124" t="s">
        <v>1098</v>
      </c>
      <c r="D103" s="126" t="s">
        <v>1097</v>
      </c>
      <c r="E103" s="129">
        <v>50</v>
      </c>
      <c r="F103" s="128">
        <v>497.904</v>
      </c>
      <c r="G103" s="127">
        <v>4.779307E-3</v>
      </c>
    </row>
    <row r="104" spans="1:7" customFormat="1" ht="38.25" x14ac:dyDescent="0.25">
      <c r="A104" s="121">
        <v>3</v>
      </c>
      <c r="B104" s="126" t="s">
        <v>1096</v>
      </c>
      <c r="C104" s="124" t="s">
        <v>1095</v>
      </c>
      <c r="D104" s="126" t="s">
        <v>1094</v>
      </c>
      <c r="E104" s="129">
        <v>50</v>
      </c>
      <c r="F104" s="128">
        <v>494.89800000000002</v>
      </c>
      <c r="G104" s="127">
        <v>4.750453E-3</v>
      </c>
    </row>
    <row r="105" spans="1:7" customFormat="1" ht="25.5" x14ac:dyDescent="0.25">
      <c r="A105" s="121">
        <v>4</v>
      </c>
      <c r="B105" s="126" t="s">
        <v>1093</v>
      </c>
      <c r="C105" s="124" t="s">
        <v>1092</v>
      </c>
      <c r="D105" s="126" t="s">
        <v>1091</v>
      </c>
      <c r="E105" s="129">
        <v>33</v>
      </c>
      <c r="F105" s="128">
        <v>331.83479999999997</v>
      </c>
      <c r="G105" s="127">
        <v>3.185233E-3</v>
      </c>
    </row>
    <row r="106" spans="1:7" customFormat="1" ht="15" x14ac:dyDescent="0.25">
      <c r="A106" s="103"/>
      <c r="B106" s="102"/>
      <c r="C106" s="113" t="s">
        <v>120</v>
      </c>
      <c r="D106" s="100"/>
      <c r="E106" s="99"/>
      <c r="F106" s="98">
        <v>3760.5274000000004</v>
      </c>
      <c r="G106" s="97">
        <v>3.6096749000000004E-2</v>
      </c>
    </row>
    <row r="107" spans="1:7" customFormat="1" ht="15" x14ac:dyDescent="0.25">
      <c r="A107" s="103"/>
      <c r="B107" s="102"/>
      <c r="C107" s="111"/>
      <c r="D107" s="118"/>
      <c r="E107" s="106"/>
      <c r="F107" s="110"/>
      <c r="G107" s="109"/>
    </row>
    <row r="108" spans="1:7" customFormat="1" ht="15" x14ac:dyDescent="0.25">
      <c r="A108" s="121"/>
      <c r="B108" s="120"/>
      <c r="C108" s="113" t="s">
        <v>129</v>
      </c>
      <c r="D108" s="117"/>
      <c r="E108" s="116"/>
      <c r="F108" s="115"/>
      <c r="G108" s="114"/>
    </row>
    <row r="109" spans="1:7" customFormat="1" ht="25.5" x14ac:dyDescent="0.25">
      <c r="A109" s="121">
        <v>1</v>
      </c>
      <c r="B109" s="120" t="s">
        <v>1090</v>
      </c>
      <c r="C109" s="124" t="s">
        <v>1089</v>
      </c>
      <c r="D109" s="120" t="s">
        <v>1088</v>
      </c>
      <c r="E109" s="106">
        <v>26100</v>
      </c>
      <c r="F109" s="110">
        <v>25.682400000000001</v>
      </c>
      <c r="G109" s="109">
        <v>2.46522E-4</v>
      </c>
    </row>
    <row r="110" spans="1:7" customFormat="1" ht="15" x14ac:dyDescent="0.25">
      <c r="A110" s="103"/>
      <c r="B110" s="102"/>
      <c r="C110" s="113" t="s">
        <v>120</v>
      </c>
      <c r="D110" s="100"/>
      <c r="E110" s="99"/>
      <c r="F110" s="98">
        <v>25.682400000000001</v>
      </c>
      <c r="G110" s="97">
        <v>2.46522E-4</v>
      </c>
    </row>
    <row r="111" spans="1:7" customFormat="1" ht="15" x14ac:dyDescent="0.25">
      <c r="A111" s="121"/>
      <c r="B111" s="120"/>
      <c r="C111" s="111"/>
      <c r="D111" s="118"/>
      <c r="E111" s="106"/>
      <c r="F111" s="105"/>
      <c r="G111" s="104"/>
    </row>
    <row r="112" spans="1:7" customFormat="1" ht="25.5" x14ac:dyDescent="0.25">
      <c r="A112" s="121"/>
      <c r="B112" s="126"/>
      <c r="C112" s="113" t="s">
        <v>130</v>
      </c>
      <c r="D112" s="117"/>
      <c r="E112" s="116"/>
      <c r="F112" s="115"/>
      <c r="G112" s="114"/>
    </row>
    <row r="113" spans="1:7" customFormat="1" ht="15" x14ac:dyDescent="0.25">
      <c r="A113" s="103"/>
      <c r="B113" s="102"/>
      <c r="C113" s="113" t="s">
        <v>120</v>
      </c>
      <c r="D113" s="100"/>
      <c r="E113" s="99"/>
      <c r="F113" s="98">
        <v>0</v>
      </c>
      <c r="G113" s="97">
        <v>0</v>
      </c>
    </row>
    <row r="114" spans="1:7" customFormat="1" ht="15" x14ac:dyDescent="0.25">
      <c r="A114" s="103"/>
      <c r="B114" s="102"/>
      <c r="C114" s="111"/>
      <c r="D114" s="118"/>
      <c r="E114" s="106"/>
      <c r="F114" s="105"/>
      <c r="G114" s="104"/>
    </row>
    <row r="115" spans="1:7" customFormat="1" ht="15" x14ac:dyDescent="0.25">
      <c r="A115" s="103"/>
      <c r="B115" s="102"/>
      <c r="C115" s="125" t="s">
        <v>131</v>
      </c>
      <c r="D115" s="112"/>
      <c r="E115" s="99"/>
      <c r="F115" s="98">
        <v>22623.104736800007</v>
      </c>
      <c r="G115" s="97">
        <v>0.21715585900000001</v>
      </c>
    </row>
    <row r="116" spans="1:7" customFormat="1" ht="15" x14ac:dyDescent="0.25">
      <c r="A116" s="103"/>
      <c r="B116" s="102"/>
      <c r="C116" s="124"/>
      <c r="D116" s="118"/>
      <c r="E116" s="106"/>
      <c r="F116" s="105"/>
      <c r="G116" s="104"/>
    </row>
    <row r="117" spans="1:7" customFormat="1" ht="15" x14ac:dyDescent="0.25">
      <c r="A117" s="121"/>
      <c r="B117" s="120"/>
      <c r="C117" s="119" t="s">
        <v>132</v>
      </c>
      <c r="D117" s="118"/>
      <c r="E117" s="106"/>
      <c r="F117" s="105"/>
      <c r="G117" s="104"/>
    </row>
    <row r="118" spans="1:7" customFormat="1" ht="15" x14ac:dyDescent="0.25">
      <c r="A118" s="103"/>
      <c r="B118" s="102"/>
      <c r="C118" s="113" t="s">
        <v>133</v>
      </c>
      <c r="D118" s="117"/>
      <c r="E118" s="116"/>
      <c r="F118" s="115"/>
      <c r="G118" s="114"/>
    </row>
    <row r="119" spans="1:7" customFormat="1" ht="15" x14ac:dyDescent="0.25">
      <c r="A119" s="103"/>
      <c r="B119" s="102"/>
      <c r="C119" s="113" t="s">
        <v>120</v>
      </c>
      <c r="D119" s="112"/>
      <c r="E119" s="99"/>
      <c r="F119" s="98">
        <v>0</v>
      </c>
      <c r="G119" s="97">
        <v>0</v>
      </c>
    </row>
    <row r="120" spans="1:7" customFormat="1" ht="15" x14ac:dyDescent="0.25">
      <c r="A120" s="103"/>
      <c r="B120" s="102"/>
      <c r="C120" s="111"/>
      <c r="D120" s="102"/>
      <c r="E120" s="106"/>
      <c r="F120" s="105"/>
      <c r="G120" s="104"/>
    </row>
    <row r="121" spans="1:7" customFormat="1" ht="15" x14ac:dyDescent="0.25">
      <c r="A121" s="103"/>
      <c r="B121" s="102"/>
      <c r="C121" s="113" t="s">
        <v>134</v>
      </c>
      <c r="D121" s="117"/>
      <c r="E121" s="116"/>
      <c r="F121" s="115"/>
      <c r="G121" s="114"/>
    </row>
    <row r="122" spans="1:7" customFormat="1" ht="15" x14ac:dyDescent="0.25">
      <c r="A122" s="103"/>
      <c r="B122" s="102"/>
      <c r="C122" s="113" t="s">
        <v>120</v>
      </c>
      <c r="D122" s="112"/>
      <c r="E122" s="99"/>
      <c r="F122" s="98">
        <v>0</v>
      </c>
      <c r="G122" s="97">
        <v>0</v>
      </c>
    </row>
    <row r="123" spans="1:7" customFormat="1" ht="15" x14ac:dyDescent="0.25">
      <c r="A123" s="103"/>
      <c r="B123" s="102"/>
      <c r="C123" s="111"/>
      <c r="D123" s="102"/>
      <c r="E123" s="106"/>
      <c r="F123" s="105"/>
      <c r="G123" s="104"/>
    </row>
    <row r="124" spans="1:7" customFormat="1" ht="15" x14ac:dyDescent="0.25">
      <c r="A124" s="103"/>
      <c r="B124" s="102"/>
      <c r="C124" s="113" t="s">
        <v>135</v>
      </c>
      <c r="D124" s="117"/>
      <c r="E124" s="116"/>
      <c r="F124" s="115"/>
      <c r="G124" s="114"/>
    </row>
    <row r="125" spans="1:7" customFormat="1" ht="15" x14ac:dyDescent="0.25">
      <c r="A125" s="103"/>
      <c r="B125" s="102"/>
      <c r="C125" s="113" t="s">
        <v>120</v>
      </c>
      <c r="D125" s="112"/>
      <c r="E125" s="99"/>
      <c r="F125" s="98">
        <v>0</v>
      </c>
      <c r="G125" s="97">
        <v>0</v>
      </c>
    </row>
    <row r="126" spans="1:7" customFormat="1" ht="15" x14ac:dyDescent="0.25">
      <c r="A126" s="103"/>
      <c r="B126" s="102"/>
      <c r="C126" s="111"/>
      <c r="D126" s="102"/>
      <c r="E126" s="106"/>
      <c r="F126" s="105"/>
      <c r="G126" s="104"/>
    </row>
    <row r="127" spans="1:7" customFormat="1" ht="15" x14ac:dyDescent="0.25">
      <c r="A127" s="103"/>
      <c r="B127" s="102"/>
      <c r="C127" s="113" t="s">
        <v>136</v>
      </c>
      <c r="D127" s="117"/>
      <c r="E127" s="116"/>
      <c r="F127" s="115"/>
      <c r="G127" s="114"/>
    </row>
    <row r="128" spans="1:7" customFormat="1" ht="15" x14ac:dyDescent="0.25">
      <c r="A128" s="103">
        <v>1</v>
      </c>
      <c r="B128" s="102"/>
      <c r="C128" s="124" t="s">
        <v>137</v>
      </c>
      <c r="D128" s="123"/>
      <c r="E128" s="106"/>
      <c r="F128" s="105">
        <v>1316.7882317000001</v>
      </c>
      <c r="G128" s="104">
        <v>1.2639657E-2</v>
      </c>
    </row>
    <row r="129" spans="1:7" customFormat="1" ht="15" x14ac:dyDescent="0.25">
      <c r="A129" s="103"/>
      <c r="B129" s="102"/>
      <c r="C129" s="113" t="s">
        <v>120</v>
      </c>
      <c r="D129" s="112"/>
      <c r="E129" s="99"/>
      <c r="F129" s="98">
        <v>1316.7882317000001</v>
      </c>
      <c r="G129" s="97">
        <v>1.2639657E-2</v>
      </c>
    </row>
    <row r="130" spans="1:7" customFormat="1" ht="15" x14ac:dyDescent="0.25">
      <c r="A130" s="103"/>
      <c r="B130" s="102"/>
      <c r="C130" s="111"/>
      <c r="D130" s="102"/>
      <c r="E130" s="106"/>
      <c r="F130" s="105"/>
      <c r="G130" s="104"/>
    </row>
    <row r="131" spans="1:7" customFormat="1" ht="25.5" x14ac:dyDescent="0.25">
      <c r="A131" s="103"/>
      <c r="B131" s="102"/>
      <c r="C131" s="122" t="s">
        <v>138</v>
      </c>
      <c r="D131" s="112"/>
      <c r="E131" s="99"/>
      <c r="F131" s="98">
        <v>1316.7882317000001</v>
      </c>
      <c r="G131" s="97">
        <v>1.2639657E-2</v>
      </c>
    </row>
    <row r="132" spans="1:7" customFormat="1" ht="15" x14ac:dyDescent="0.25">
      <c r="A132" s="103"/>
      <c r="B132" s="102"/>
      <c r="C132" s="108"/>
      <c r="D132" s="102"/>
      <c r="E132" s="106"/>
      <c r="F132" s="105"/>
      <c r="G132" s="104"/>
    </row>
    <row r="133" spans="1:7" customFormat="1" ht="15" x14ac:dyDescent="0.25">
      <c r="A133" s="121"/>
      <c r="B133" s="120"/>
      <c r="C133" s="119" t="s">
        <v>139</v>
      </c>
      <c r="D133" s="118"/>
      <c r="E133" s="106"/>
      <c r="F133" s="105"/>
      <c r="G133" s="104"/>
    </row>
    <row r="134" spans="1:7" customFormat="1" ht="25.5" x14ac:dyDescent="0.25">
      <c r="A134" s="103"/>
      <c r="B134" s="102"/>
      <c r="C134" s="113" t="s">
        <v>140</v>
      </c>
      <c r="D134" s="117"/>
      <c r="E134" s="116"/>
      <c r="F134" s="115"/>
      <c r="G134" s="114"/>
    </row>
    <row r="135" spans="1:7" customFormat="1" ht="15" x14ac:dyDescent="0.25">
      <c r="A135" s="103"/>
      <c r="B135" s="102"/>
      <c r="C135" s="113" t="s">
        <v>120</v>
      </c>
      <c r="D135" s="112"/>
      <c r="E135" s="99"/>
      <c r="F135" s="98">
        <v>0</v>
      </c>
      <c r="G135" s="97">
        <v>0</v>
      </c>
    </row>
    <row r="136" spans="1:7" customFormat="1" ht="15" x14ac:dyDescent="0.25">
      <c r="A136" s="103"/>
      <c r="B136" s="102"/>
      <c r="C136" s="111"/>
      <c r="D136" s="102"/>
      <c r="E136" s="106"/>
      <c r="F136" s="105"/>
      <c r="G136" s="104"/>
    </row>
    <row r="137" spans="1:7" customFormat="1" ht="15" x14ac:dyDescent="0.25">
      <c r="A137" s="121"/>
      <c r="B137" s="120"/>
      <c r="C137" s="119" t="s">
        <v>141</v>
      </c>
      <c r="D137" s="118"/>
      <c r="E137" s="106"/>
      <c r="F137" s="105"/>
      <c r="G137" s="104"/>
    </row>
    <row r="138" spans="1:7" customFormat="1" ht="25.5" x14ac:dyDescent="0.25">
      <c r="A138" s="103"/>
      <c r="B138" s="102"/>
      <c r="C138" s="113" t="s">
        <v>142</v>
      </c>
      <c r="D138" s="117"/>
      <c r="E138" s="116"/>
      <c r="F138" s="115"/>
      <c r="G138" s="114"/>
    </row>
    <row r="139" spans="1:7" customFormat="1" ht="15" x14ac:dyDescent="0.25">
      <c r="A139" s="103"/>
      <c r="B139" s="102"/>
      <c r="C139" s="113" t="s">
        <v>120</v>
      </c>
      <c r="D139" s="112"/>
      <c r="E139" s="99"/>
      <c r="F139" s="98">
        <v>0</v>
      </c>
      <c r="G139" s="97">
        <v>0</v>
      </c>
    </row>
    <row r="140" spans="1:7" customFormat="1" ht="15" x14ac:dyDescent="0.25">
      <c r="A140" s="103"/>
      <c r="B140" s="102"/>
      <c r="C140" s="111"/>
      <c r="D140" s="102"/>
      <c r="E140" s="106"/>
      <c r="F140" s="105"/>
      <c r="G140" s="104"/>
    </row>
    <row r="141" spans="1:7" customFormat="1" ht="25.5" x14ac:dyDescent="0.25">
      <c r="A141" s="103"/>
      <c r="B141" s="102"/>
      <c r="C141" s="113" t="s">
        <v>143</v>
      </c>
      <c r="D141" s="117"/>
      <c r="E141" s="116"/>
      <c r="F141" s="115"/>
      <c r="G141" s="114"/>
    </row>
    <row r="142" spans="1:7" customFormat="1" ht="15" x14ac:dyDescent="0.25">
      <c r="A142" s="103"/>
      <c r="B142" s="102"/>
      <c r="C142" s="113" t="s">
        <v>120</v>
      </c>
      <c r="D142" s="112"/>
      <c r="E142" s="99"/>
      <c r="F142" s="98">
        <v>0</v>
      </c>
      <c r="G142" s="97">
        <v>0</v>
      </c>
    </row>
    <row r="143" spans="1:7" customFormat="1" ht="15" x14ac:dyDescent="0.25">
      <c r="A143" s="103"/>
      <c r="B143" s="102"/>
      <c r="C143" s="111" t="s">
        <v>436</v>
      </c>
      <c r="D143" s="102"/>
      <c r="E143" s="106"/>
      <c r="F143" s="110">
        <v>947.78996800000004</v>
      </c>
      <c r="G143" s="109">
        <v>9.0976970000000001E-3</v>
      </c>
    </row>
    <row r="144" spans="1:7" customFormat="1" ht="25.5" x14ac:dyDescent="0.25">
      <c r="A144" s="103"/>
      <c r="B144" s="102"/>
      <c r="C144" s="108" t="s">
        <v>144</v>
      </c>
      <c r="D144" s="102"/>
      <c r="E144" s="106"/>
      <c r="F144" s="110">
        <v>1600.3326778600001</v>
      </c>
      <c r="G144" s="109">
        <v>1.5361358E-2</v>
      </c>
    </row>
    <row r="145" spans="1:7" customFormat="1" ht="15" x14ac:dyDescent="0.25">
      <c r="A145" s="103"/>
      <c r="B145" s="102"/>
      <c r="C145" s="108"/>
      <c r="D145" s="107"/>
      <c r="E145" s="106"/>
      <c r="F145" s="105"/>
      <c r="G145" s="104"/>
    </row>
    <row r="146" spans="1:7" customFormat="1" ht="15" x14ac:dyDescent="0.25">
      <c r="A146" s="103"/>
      <c r="B146" s="102"/>
      <c r="C146" s="101" t="s">
        <v>145</v>
      </c>
      <c r="D146" s="100"/>
      <c r="E146" s="99"/>
      <c r="F146" s="98">
        <v>104179.11303486</v>
      </c>
      <c r="G146" s="97">
        <v>1.000000005</v>
      </c>
    </row>
    <row r="148" spans="1:7" customFormat="1" ht="15" x14ac:dyDescent="0.25">
      <c r="A148" s="82"/>
      <c r="B148" s="157" t="s">
        <v>1087</v>
      </c>
      <c r="C148" s="157"/>
      <c r="D148" s="157"/>
      <c r="E148" s="157"/>
      <c r="F148" s="157"/>
      <c r="G148" s="82"/>
    </row>
    <row r="149" spans="1:7" customFormat="1" ht="15" x14ac:dyDescent="0.25">
      <c r="A149" s="82"/>
      <c r="C149" s="82"/>
      <c r="D149" s="82"/>
      <c r="E149" s="82"/>
      <c r="F149" s="82"/>
      <c r="G149" s="82"/>
    </row>
    <row r="151" spans="1:7" customFormat="1" ht="15" x14ac:dyDescent="0.25">
      <c r="A151" s="82"/>
      <c r="B151" s="96" t="s">
        <v>146</v>
      </c>
      <c r="C151" s="95"/>
      <c r="D151" s="94"/>
      <c r="E151" s="82"/>
      <c r="F151" s="82"/>
      <c r="G151" s="82"/>
    </row>
    <row r="152" spans="1:7" customFormat="1" ht="15" x14ac:dyDescent="0.25">
      <c r="A152" s="82"/>
      <c r="B152" s="54" t="s">
        <v>147</v>
      </c>
      <c r="C152" s="85"/>
      <c r="D152" s="93" t="s">
        <v>148</v>
      </c>
      <c r="E152" s="82"/>
      <c r="F152" s="82"/>
      <c r="G152" s="82"/>
    </row>
    <row r="153" spans="1:7" customFormat="1" ht="15" x14ac:dyDescent="0.25">
      <c r="A153" s="82"/>
      <c r="B153" s="54" t="s">
        <v>149</v>
      </c>
      <c r="C153" s="85"/>
      <c r="D153" s="93" t="s">
        <v>148</v>
      </c>
      <c r="E153" s="82"/>
      <c r="F153" s="82"/>
      <c r="G153" s="82"/>
    </row>
    <row r="154" spans="1:7" customFormat="1" ht="15" x14ac:dyDescent="0.25">
      <c r="A154" s="82"/>
      <c r="B154" s="54" t="s">
        <v>150</v>
      </c>
      <c r="C154" s="85"/>
      <c r="D154" s="90"/>
      <c r="E154" s="82"/>
      <c r="F154" s="82"/>
      <c r="G154" s="82"/>
    </row>
    <row r="155" spans="1:7" customFormat="1" ht="25.5" customHeight="1" x14ac:dyDescent="0.25">
      <c r="A155" s="82"/>
      <c r="B155" s="90"/>
      <c r="C155" s="92" t="s">
        <v>151</v>
      </c>
      <c r="D155" s="91" t="s">
        <v>152</v>
      </c>
      <c r="E155" s="82"/>
      <c r="F155" s="82"/>
      <c r="G155" s="82"/>
    </row>
    <row r="156" spans="1:7" customFormat="1" ht="12.75" customHeight="1" x14ac:dyDescent="0.25">
      <c r="A156" s="82"/>
      <c r="B156" s="72" t="s">
        <v>153</v>
      </c>
      <c r="C156" s="73" t="s">
        <v>154</v>
      </c>
      <c r="D156" s="73" t="s">
        <v>155</v>
      </c>
      <c r="E156" s="82"/>
      <c r="F156" s="82"/>
      <c r="G156" s="82"/>
    </row>
    <row r="157" spans="1:7" customFormat="1" ht="15" x14ac:dyDescent="0.25">
      <c r="A157" s="82"/>
      <c r="B157" s="90" t="s">
        <v>156</v>
      </c>
      <c r="C157" s="89">
        <v>89.262500000000003</v>
      </c>
      <c r="D157" s="89">
        <v>89.218800000000002</v>
      </c>
      <c r="E157" s="82"/>
      <c r="F157" s="82"/>
      <c r="G157" s="82"/>
    </row>
    <row r="158" spans="1:7" customFormat="1" ht="15" x14ac:dyDescent="0.25">
      <c r="A158" s="82"/>
      <c r="B158" s="90" t="s">
        <v>157</v>
      </c>
      <c r="C158" s="89">
        <v>16.151800000000001</v>
      </c>
      <c r="D158" s="89">
        <v>15.982100000000001</v>
      </c>
      <c r="E158" s="82"/>
      <c r="F158" s="82"/>
      <c r="G158" s="82"/>
    </row>
    <row r="159" spans="1:7" customFormat="1" ht="15" x14ac:dyDescent="0.25">
      <c r="A159" s="82"/>
      <c r="B159" s="90" t="s">
        <v>158</v>
      </c>
      <c r="C159" s="89">
        <v>86.119</v>
      </c>
      <c r="D159" s="89">
        <v>85.944199999999995</v>
      </c>
      <c r="E159" s="82"/>
      <c r="F159" s="82"/>
      <c r="G159" s="82"/>
    </row>
    <row r="160" spans="1:7" customFormat="1" ht="15" x14ac:dyDescent="0.25">
      <c r="A160" s="82"/>
      <c r="B160" s="90" t="s">
        <v>159</v>
      </c>
      <c r="C160" s="89">
        <v>15.452500000000001</v>
      </c>
      <c r="D160" s="89">
        <v>15.259399999999999</v>
      </c>
      <c r="E160" s="82"/>
      <c r="F160" s="82"/>
      <c r="G160" s="82"/>
    </row>
    <row r="162" spans="2:5" customFormat="1" ht="15" x14ac:dyDescent="0.25">
      <c r="B162" s="142" t="s">
        <v>160</v>
      </c>
      <c r="C162" s="142"/>
      <c r="D162" s="82"/>
    </row>
    <row r="163" spans="2:5" customFormat="1" ht="24.75" customHeight="1" x14ac:dyDescent="0.25">
      <c r="B163" s="143" t="s">
        <v>153</v>
      </c>
      <c r="C163" s="144" t="s">
        <v>440</v>
      </c>
      <c r="D163" s="82"/>
    </row>
    <row r="164" spans="2:5" customFormat="1" ht="15" x14ac:dyDescent="0.25">
      <c r="B164" s="90" t="s">
        <v>157</v>
      </c>
      <c r="C164" s="145">
        <v>0.14166500000000001</v>
      </c>
      <c r="D164" s="82"/>
    </row>
    <row r="165" spans="2:5" customFormat="1" ht="15" x14ac:dyDescent="0.25">
      <c r="B165" s="90" t="s">
        <v>159</v>
      </c>
      <c r="C165" s="145">
        <v>0.14166500000000001</v>
      </c>
      <c r="D165" s="82"/>
    </row>
    <row r="166" spans="2:5" customFormat="1" ht="15" x14ac:dyDescent="0.25">
      <c r="B166" s="83"/>
      <c r="C166" s="88"/>
      <c r="D166" s="88"/>
      <c r="E166" s="82"/>
    </row>
    <row r="168" spans="2:5" customFormat="1" ht="15" x14ac:dyDescent="0.25">
      <c r="B168" s="54" t="s">
        <v>161</v>
      </c>
      <c r="C168" s="85"/>
      <c r="D168" s="87" t="s">
        <v>441</v>
      </c>
      <c r="E168" s="82"/>
    </row>
    <row r="169" spans="2:5" customFormat="1" ht="15" x14ac:dyDescent="0.25">
      <c r="B169" s="54" t="s">
        <v>162</v>
      </c>
      <c r="C169" s="85"/>
      <c r="D169" s="87" t="s">
        <v>148</v>
      </c>
      <c r="E169" s="82"/>
    </row>
    <row r="170" spans="2:5" customFormat="1" ht="15" x14ac:dyDescent="0.25">
      <c r="B170" s="54" t="s">
        <v>1167</v>
      </c>
      <c r="C170" s="85"/>
      <c r="D170" s="86">
        <v>0.626</v>
      </c>
      <c r="E170" s="82"/>
    </row>
    <row r="171" spans="2:5" customFormat="1" ht="15" x14ac:dyDescent="0.25">
      <c r="B171" s="54" t="s">
        <v>1168</v>
      </c>
      <c r="C171" s="85"/>
      <c r="D171" s="86">
        <v>0.54400000000000026</v>
      </c>
      <c r="E171" s="82"/>
    </row>
    <row r="172" spans="2:5" customFormat="1" ht="15" x14ac:dyDescent="0.25">
      <c r="B172" s="54" t="s">
        <v>1165</v>
      </c>
      <c r="C172" s="85"/>
      <c r="D172" s="84">
        <v>7.7361120425682953E-2</v>
      </c>
      <c r="E172" s="82"/>
    </row>
    <row r="173" spans="2:5" customFormat="1" ht="15" x14ac:dyDescent="0.25">
      <c r="B173" s="54" t="s">
        <v>1166</v>
      </c>
      <c r="C173" s="85"/>
      <c r="D173" s="84" t="s">
        <v>148</v>
      </c>
      <c r="E173" s="82"/>
    </row>
    <row r="174" spans="2:5" customFormat="1" ht="15" x14ac:dyDescent="0.25">
      <c r="B174" s="83"/>
      <c r="C174" s="83"/>
      <c r="D174" s="83"/>
      <c r="E174" s="83"/>
    </row>
  </sheetData>
  <mergeCells count="4">
    <mergeCell ref="A1:G1"/>
    <mergeCell ref="A2:G2"/>
    <mergeCell ref="A3:G3"/>
    <mergeCell ref="B148:F148"/>
  </mergeCells>
  <pageMargins left="0.7" right="0.7" top="0.75" bottom="0.75" header="0.3" footer="0.3"/>
  <pageSetup orientation="portrait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2"/>
  <sheetViews>
    <sheetView workbookViewId="0">
      <selection sqref="A1:G1"/>
    </sheetView>
  </sheetViews>
  <sheetFormatPr defaultRowHeight="15.95" customHeight="1" x14ac:dyDescent="0.2"/>
  <cols>
    <col min="1" max="1" width="5.7109375" style="46" customWidth="1"/>
    <col min="2" max="2" width="22.7109375" style="46" customWidth="1"/>
    <col min="3" max="3" width="25.7109375" style="46" customWidth="1"/>
    <col min="4" max="4" width="14.7109375" style="46" customWidth="1"/>
    <col min="5" max="10" width="13.7109375" style="46" customWidth="1"/>
    <col min="11" max="16384" width="9.140625" style="46"/>
  </cols>
  <sheetData>
    <row r="1" spans="1:7" ht="15" x14ac:dyDescent="0.2">
      <c r="A1" s="153" t="s">
        <v>0</v>
      </c>
      <c r="B1" s="154"/>
      <c r="C1" s="154"/>
      <c r="D1" s="154"/>
      <c r="E1" s="154"/>
      <c r="F1" s="154"/>
      <c r="G1" s="155"/>
    </row>
    <row r="2" spans="1:7" ht="30.75" customHeight="1" x14ac:dyDescent="0.2">
      <c r="A2" s="153" t="s">
        <v>1158</v>
      </c>
      <c r="B2" s="154"/>
      <c r="C2" s="154"/>
      <c r="D2" s="154"/>
      <c r="E2" s="154"/>
      <c r="F2" s="154"/>
      <c r="G2" s="155"/>
    </row>
    <row r="3" spans="1:7" ht="15" x14ac:dyDescent="0.2">
      <c r="A3" s="153" t="s">
        <v>1152</v>
      </c>
      <c r="B3" s="154"/>
      <c r="C3" s="154"/>
      <c r="D3" s="154"/>
      <c r="E3" s="154"/>
      <c r="F3" s="154"/>
      <c r="G3" s="155"/>
    </row>
    <row r="4" spans="1:7" ht="30" x14ac:dyDescent="0.2">
      <c r="A4" s="49" t="s">
        <v>2</v>
      </c>
      <c r="B4" s="49" t="s">
        <v>3</v>
      </c>
      <c r="C4" s="81" t="s">
        <v>4</v>
      </c>
      <c r="D4" s="50" t="s">
        <v>5</v>
      </c>
      <c r="E4" s="49" t="s">
        <v>6</v>
      </c>
      <c r="F4" s="49" t="s">
        <v>7</v>
      </c>
      <c r="G4" s="49" t="s">
        <v>8</v>
      </c>
    </row>
    <row r="5" spans="1:7" ht="12.75" x14ac:dyDescent="0.2">
      <c r="A5" s="16"/>
      <c r="B5" s="17"/>
      <c r="C5" s="18" t="s">
        <v>9</v>
      </c>
      <c r="D5" s="19"/>
      <c r="E5" s="61"/>
      <c r="F5" s="66"/>
      <c r="G5" s="20"/>
    </row>
    <row r="6" spans="1:7" ht="28.5" customHeight="1" x14ac:dyDescent="0.2">
      <c r="A6" s="21"/>
      <c r="B6" s="22"/>
      <c r="C6" s="23" t="s">
        <v>10</v>
      </c>
      <c r="D6" s="24"/>
      <c r="E6" s="62"/>
      <c r="F6" s="67"/>
      <c r="G6" s="25"/>
    </row>
    <row r="7" spans="1:7" ht="12.75" x14ac:dyDescent="0.2">
      <c r="A7" s="21">
        <v>1</v>
      </c>
      <c r="B7" s="22" t="s">
        <v>30</v>
      </c>
      <c r="C7" s="26" t="s">
        <v>31</v>
      </c>
      <c r="D7" s="17" t="s">
        <v>32</v>
      </c>
      <c r="E7" s="61">
        <v>12000</v>
      </c>
      <c r="F7" s="66">
        <v>256.73399999999998</v>
      </c>
      <c r="G7" s="20">
        <v>6.4534258999999997E-2</v>
      </c>
    </row>
    <row r="8" spans="1:7" ht="12.75" x14ac:dyDescent="0.2">
      <c r="A8" s="21">
        <v>2</v>
      </c>
      <c r="B8" s="22" t="s">
        <v>448</v>
      </c>
      <c r="C8" s="26" t="s">
        <v>449</v>
      </c>
      <c r="D8" s="17" t="s">
        <v>187</v>
      </c>
      <c r="E8" s="61">
        <v>17200</v>
      </c>
      <c r="F8" s="66">
        <v>211.86959999999999</v>
      </c>
      <c r="G8" s="20">
        <v>5.3256864000000001E-2</v>
      </c>
    </row>
    <row r="9" spans="1:7" ht="25.5" x14ac:dyDescent="0.2">
      <c r="A9" s="21">
        <v>3</v>
      </c>
      <c r="B9" s="22" t="s">
        <v>60</v>
      </c>
      <c r="C9" s="26" t="s">
        <v>61</v>
      </c>
      <c r="D9" s="17" t="s">
        <v>62</v>
      </c>
      <c r="E9" s="61">
        <v>22000</v>
      </c>
      <c r="F9" s="66">
        <v>202.697</v>
      </c>
      <c r="G9" s="20">
        <v>5.0951181999999998E-2</v>
      </c>
    </row>
    <row r="10" spans="1:7" ht="25.5" x14ac:dyDescent="0.2">
      <c r="A10" s="21">
        <v>4</v>
      </c>
      <c r="B10" s="22" t="s">
        <v>446</v>
      </c>
      <c r="C10" s="26" t="s">
        <v>447</v>
      </c>
      <c r="D10" s="17" t="s">
        <v>178</v>
      </c>
      <c r="E10" s="61">
        <v>11000</v>
      </c>
      <c r="F10" s="66">
        <v>201.63</v>
      </c>
      <c r="G10" s="20">
        <v>5.0682973999999999E-2</v>
      </c>
    </row>
    <row r="11" spans="1:7" ht="12.75" x14ac:dyDescent="0.2">
      <c r="A11" s="21">
        <v>5</v>
      </c>
      <c r="B11" s="22" t="s">
        <v>442</v>
      </c>
      <c r="C11" s="26" t="s">
        <v>443</v>
      </c>
      <c r="D11" s="17" t="s">
        <v>32</v>
      </c>
      <c r="E11" s="61">
        <v>66875</v>
      </c>
      <c r="F11" s="66">
        <v>191.12875</v>
      </c>
      <c r="G11" s="20">
        <v>4.8043313999999997E-2</v>
      </c>
    </row>
    <row r="12" spans="1:7" ht="25.5" x14ac:dyDescent="0.2">
      <c r="A12" s="21">
        <v>6</v>
      </c>
      <c r="B12" s="22" t="s">
        <v>14</v>
      </c>
      <c r="C12" s="26" t="s">
        <v>15</v>
      </c>
      <c r="D12" s="17" t="s">
        <v>16</v>
      </c>
      <c r="E12" s="61">
        <v>13500</v>
      </c>
      <c r="F12" s="66">
        <v>185.00399999999999</v>
      </c>
      <c r="G12" s="20">
        <v>4.6503758999999999E-2</v>
      </c>
    </row>
    <row r="13" spans="1:7" ht="25.5" x14ac:dyDescent="0.2">
      <c r="A13" s="21">
        <v>7</v>
      </c>
      <c r="B13" s="22" t="s">
        <v>488</v>
      </c>
      <c r="C13" s="26" t="s">
        <v>489</v>
      </c>
      <c r="D13" s="17" t="s">
        <v>35</v>
      </c>
      <c r="E13" s="61">
        <v>46465</v>
      </c>
      <c r="F13" s="66">
        <v>126.2221725</v>
      </c>
      <c r="G13" s="20">
        <v>3.1727991999999997E-2</v>
      </c>
    </row>
    <row r="14" spans="1:7" ht="12.75" x14ac:dyDescent="0.2">
      <c r="A14" s="21">
        <v>8</v>
      </c>
      <c r="B14" s="22" t="s">
        <v>444</v>
      </c>
      <c r="C14" s="26" t="s">
        <v>445</v>
      </c>
      <c r="D14" s="17" t="s">
        <v>187</v>
      </c>
      <c r="E14" s="61">
        <v>7136</v>
      </c>
      <c r="F14" s="66">
        <v>124.241328</v>
      </c>
      <c r="G14" s="20">
        <v>3.1230075E-2</v>
      </c>
    </row>
    <row r="15" spans="1:7" ht="25.5" x14ac:dyDescent="0.2">
      <c r="A15" s="21">
        <v>9</v>
      </c>
      <c r="B15" s="22" t="s">
        <v>464</v>
      </c>
      <c r="C15" s="26" t="s">
        <v>465</v>
      </c>
      <c r="D15" s="17" t="s">
        <v>35</v>
      </c>
      <c r="E15" s="61">
        <v>6000</v>
      </c>
      <c r="F15" s="66">
        <v>96.686999999999998</v>
      </c>
      <c r="G15" s="20">
        <v>2.4303847E-2</v>
      </c>
    </row>
    <row r="16" spans="1:7" ht="12.75" x14ac:dyDescent="0.2">
      <c r="A16" s="21">
        <v>10</v>
      </c>
      <c r="B16" s="22" t="s">
        <v>116</v>
      </c>
      <c r="C16" s="26" t="s">
        <v>117</v>
      </c>
      <c r="D16" s="17" t="s">
        <v>32</v>
      </c>
      <c r="E16" s="61">
        <v>34325</v>
      </c>
      <c r="F16" s="66">
        <v>92.523037500000001</v>
      </c>
      <c r="G16" s="20">
        <v>2.3257168000000002E-2</v>
      </c>
    </row>
    <row r="17" spans="1:7" ht="12.75" x14ac:dyDescent="0.2">
      <c r="A17" s="21">
        <v>11</v>
      </c>
      <c r="B17" s="22" t="s">
        <v>501</v>
      </c>
      <c r="C17" s="26" t="s">
        <v>502</v>
      </c>
      <c r="D17" s="17" t="s">
        <v>22</v>
      </c>
      <c r="E17" s="61">
        <v>55000</v>
      </c>
      <c r="F17" s="66">
        <v>92.152500000000003</v>
      </c>
      <c r="G17" s="20">
        <v>2.3164027E-2</v>
      </c>
    </row>
    <row r="18" spans="1:7" ht="12.75" x14ac:dyDescent="0.2">
      <c r="A18" s="21">
        <v>12</v>
      </c>
      <c r="B18" s="22" t="s">
        <v>492</v>
      </c>
      <c r="C18" s="26" t="s">
        <v>493</v>
      </c>
      <c r="D18" s="17" t="s">
        <v>187</v>
      </c>
      <c r="E18" s="61">
        <v>10000</v>
      </c>
      <c r="F18" s="66">
        <v>91.034999999999997</v>
      </c>
      <c r="G18" s="20">
        <v>2.2883125000000001E-2</v>
      </c>
    </row>
    <row r="19" spans="1:7" ht="12.75" x14ac:dyDescent="0.2">
      <c r="A19" s="21">
        <v>13</v>
      </c>
      <c r="B19" s="22" t="s">
        <v>494</v>
      </c>
      <c r="C19" s="26" t="s">
        <v>495</v>
      </c>
      <c r="D19" s="17" t="s">
        <v>68</v>
      </c>
      <c r="E19" s="61">
        <v>1000</v>
      </c>
      <c r="F19" s="66">
        <v>85.372</v>
      </c>
      <c r="G19" s="20">
        <v>2.1459638E-2</v>
      </c>
    </row>
    <row r="20" spans="1:7" ht="12.75" x14ac:dyDescent="0.2">
      <c r="A20" s="21">
        <v>14</v>
      </c>
      <c r="B20" s="22" t="s">
        <v>450</v>
      </c>
      <c r="C20" s="26" t="s">
        <v>451</v>
      </c>
      <c r="D20" s="17" t="s">
        <v>68</v>
      </c>
      <c r="E20" s="61">
        <v>9000</v>
      </c>
      <c r="F20" s="66">
        <v>83.0655</v>
      </c>
      <c r="G20" s="20">
        <v>2.0879861999999999E-2</v>
      </c>
    </row>
    <row r="21" spans="1:7" ht="12.75" x14ac:dyDescent="0.2">
      <c r="A21" s="21">
        <v>15</v>
      </c>
      <c r="B21" s="22" t="s">
        <v>454</v>
      </c>
      <c r="C21" s="26" t="s">
        <v>455</v>
      </c>
      <c r="D21" s="17" t="s">
        <v>32</v>
      </c>
      <c r="E21" s="61">
        <v>5000</v>
      </c>
      <c r="F21" s="66">
        <v>66.73</v>
      </c>
      <c r="G21" s="20">
        <v>1.6773669000000001E-2</v>
      </c>
    </row>
    <row r="22" spans="1:7" ht="25.5" x14ac:dyDescent="0.2">
      <c r="A22" s="21">
        <v>16</v>
      </c>
      <c r="B22" s="22" t="s">
        <v>496</v>
      </c>
      <c r="C22" s="26" t="s">
        <v>497</v>
      </c>
      <c r="D22" s="17" t="s">
        <v>498</v>
      </c>
      <c r="E22" s="61">
        <v>16000</v>
      </c>
      <c r="F22" s="66">
        <v>59.776000000000003</v>
      </c>
      <c r="G22" s="20">
        <v>1.5025668000000001E-2</v>
      </c>
    </row>
    <row r="23" spans="1:7" ht="12.75" x14ac:dyDescent="0.2">
      <c r="A23" s="21">
        <v>17</v>
      </c>
      <c r="B23" s="22" t="s">
        <v>505</v>
      </c>
      <c r="C23" s="124" t="s">
        <v>1159</v>
      </c>
      <c r="D23" s="17" t="s">
        <v>68</v>
      </c>
      <c r="E23" s="61">
        <v>32000</v>
      </c>
      <c r="F23" s="66">
        <v>54</v>
      </c>
      <c r="G23" s="20">
        <v>1.3573777E-2</v>
      </c>
    </row>
    <row r="24" spans="1:7" ht="25.5" x14ac:dyDescent="0.2">
      <c r="A24" s="21">
        <v>18</v>
      </c>
      <c r="B24" s="22" t="s">
        <v>592</v>
      </c>
      <c r="C24" s="26" t="s">
        <v>593</v>
      </c>
      <c r="D24" s="17" t="s">
        <v>35</v>
      </c>
      <c r="E24" s="61">
        <v>4000</v>
      </c>
      <c r="F24" s="66">
        <v>52.186</v>
      </c>
      <c r="G24" s="20">
        <v>1.3117798E-2</v>
      </c>
    </row>
    <row r="25" spans="1:7" ht="12.75" x14ac:dyDescent="0.2">
      <c r="A25" s="21">
        <v>19</v>
      </c>
      <c r="B25" s="22" t="s">
        <v>468</v>
      </c>
      <c r="C25" s="26" t="s">
        <v>469</v>
      </c>
      <c r="D25" s="17" t="s">
        <v>32</v>
      </c>
      <c r="E25" s="61">
        <v>9000</v>
      </c>
      <c r="F25" s="66">
        <v>49.131</v>
      </c>
      <c r="G25" s="20">
        <v>1.2349875E-2</v>
      </c>
    </row>
    <row r="26" spans="1:7" ht="12.75" x14ac:dyDescent="0.2">
      <c r="A26" s="21">
        <v>20</v>
      </c>
      <c r="B26" s="22" t="s">
        <v>490</v>
      </c>
      <c r="C26" s="26" t="s">
        <v>491</v>
      </c>
      <c r="D26" s="17" t="s">
        <v>32</v>
      </c>
      <c r="E26" s="61">
        <v>2400</v>
      </c>
      <c r="F26" s="66">
        <v>46.930799999999998</v>
      </c>
      <c r="G26" s="20">
        <v>1.1796819E-2</v>
      </c>
    </row>
    <row r="27" spans="1:7" ht="12.75" x14ac:dyDescent="0.2">
      <c r="A27" s="21">
        <v>21</v>
      </c>
      <c r="B27" s="22" t="s">
        <v>518</v>
      </c>
      <c r="C27" s="26" t="s">
        <v>519</v>
      </c>
      <c r="D27" s="17" t="s">
        <v>360</v>
      </c>
      <c r="E27" s="61">
        <v>13333</v>
      </c>
      <c r="F27" s="66">
        <v>46.785496999999999</v>
      </c>
      <c r="G27" s="20">
        <v>1.1760293999999999E-2</v>
      </c>
    </row>
    <row r="28" spans="1:7" ht="25.5" x14ac:dyDescent="0.2">
      <c r="A28" s="21">
        <v>22</v>
      </c>
      <c r="B28" s="22" t="s">
        <v>499</v>
      </c>
      <c r="C28" s="26" t="s">
        <v>500</v>
      </c>
      <c r="D28" s="17" t="s">
        <v>62</v>
      </c>
      <c r="E28" s="61">
        <v>10000</v>
      </c>
      <c r="F28" s="66">
        <v>40.395000000000003</v>
      </c>
      <c r="G28" s="20">
        <v>1.0153939000000001E-2</v>
      </c>
    </row>
    <row r="29" spans="1:7" ht="12.75" x14ac:dyDescent="0.2">
      <c r="A29" s="21">
        <v>23</v>
      </c>
      <c r="B29" s="22" t="s">
        <v>470</v>
      </c>
      <c r="C29" s="26" t="s">
        <v>471</v>
      </c>
      <c r="D29" s="17" t="s">
        <v>19</v>
      </c>
      <c r="E29" s="61">
        <v>1077</v>
      </c>
      <c r="F29" s="66">
        <v>40.332572999999996</v>
      </c>
      <c r="G29" s="20">
        <v>1.0138247E-2</v>
      </c>
    </row>
    <row r="30" spans="1:7" ht="12.75" x14ac:dyDescent="0.2">
      <c r="A30" s="21">
        <v>24</v>
      </c>
      <c r="B30" s="22" t="s">
        <v>543</v>
      </c>
      <c r="C30" s="26" t="s">
        <v>544</v>
      </c>
      <c r="D30" s="17" t="s">
        <v>68</v>
      </c>
      <c r="E30" s="61">
        <v>1400</v>
      </c>
      <c r="F30" s="66">
        <v>38.504199999999997</v>
      </c>
      <c r="G30" s="20">
        <v>9.6786560000000008E-3</v>
      </c>
    </row>
    <row r="31" spans="1:7" ht="25.5" x14ac:dyDescent="0.2">
      <c r="A31" s="21">
        <v>25</v>
      </c>
      <c r="B31" s="22" t="s">
        <v>536</v>
      </c>
      <c r="C31" s="26" t="s">
        <v>537</v>
      </c>
      <c r="D31" s="17" t="s">
        <v>217</v>
      </c>
      <c r="E31" s="61">
        <v>7101</v>
      </c>
      <c r="F31" s="66">
        <v>34.1096535</v>
      </c>
      <c r="G31" s="20">
        <v>8.5740150000000008E-3</v>
      </c>
    </row>
    <row r="32" spans="1:7" ht="25.5" x14ac:dyDescent="0.2">
      <c r="A32" s="21">
        <v>26</v>
      </c>
      <c r="B32" s="22" t="s">
        <v>530</v>
      </c>
      <c r="C32" s="26" t="s">
        <v>531</v>
      </c>
      <c r="D32" s="17" t="s">
        <v>208</v>
      </c>
      <c r="E32" s="61">
        <v>4153</v>
      </c>
      <c r="F32" s="66">
        <v>23.0927565</v>
      </c>
      <c r="G32" s="20">
        <v>5.8047389999999997E-3</v>
      </c>
    </row>
    <row r="33" spans="1:7" ht="12.75" x14ac:dyDescent="0.2">
      <c r="A33" s="21">
        <v>27</v>
      </c>
      <c r="B33" s="22" t="s">
        <v>507</v>
      </c>
      <c r="C33" s="26" t="s">
        <v>508</v>
      </c>
      <c r="D33" s="17" t="s">
        <v>68</v>
      </c>
      <c r="E33" s="61">
        <v>500</v>
      </c>
      <c r="F33" s="66">
        <v>17.724499999999999</v>
      </c>
      <c r="G33" s="20">
        <v>4.4553409999999998E-3</v>
      </c>
    </row>
    <row r="34" spans="1:7" ht="12.75" x14ac:dyDescent="0.2">
      <c r="A34" s="16"/>
      <c r="B34" s="17"/>
      <c r="C34" s="23" t="s">
        <v>120</v>
      </c>
      <c r="D34" s="27"/>
      <c r="E34" s="63"/>
      <c r="F34" s="68">
        <v>2610.0598679999998</v>
      </c>
      <c r="G34" s="28">
        <v>0.65608092299999987</v>
      </c>
    </row>
    <row r="35" spans="1:7" ht="12.75" x14ac:dyDescent="0.2">
      <c r="A35" s="21"/>
      <c r="B35" s="22"/>
      <c r="C35" s="29"/>
      <c r="D35" s="30"/>
      <c r="E35" s="61"/>
      <c r="F35" s="66"/>
      <c r="G35" s="20"/>
    </row>
    <row r="36" spans="1:7" ht="12.75" x14ac:dyDescent="0.2">
      <c r="A36" s="16"/>
      <c r="B36" s="17"/>
      <c r="C36" s="23" t="s">
        <v>121</v>
      </c>
      <c r="D36" s="24"/>
      <c r="E36" s="62"/>
      <c r="F36" s="67"/>
      <c r="G36" s="25"/>
    </row>
    <row r="37" spans="1:7" ht="12.75" x14ac:dyDescent="0.2">
      <c r="A37" s="16"/>
      <c r="B37" s="17"/>
      <c r="C37" s="23" t="s">
        <v>120</v>
      </c>
      <c r="D37" s="27"/>
      <c r="E37" s="63"/>
      <c r="F37" s="68">
        <v>0</v>
      </c>
      <c r="G37" s="28">
        <v>0</v>
      </c>
    </row>
    <row r="38" spans="1:7" ht="12.75" x14ac:dyDescent="0.2">
      <c r="A38" s="21"/>
      <c r="B38" s="22"/>
      <c r="C38" s="29"/>
      <c r="D38" s="30"/>
      <c r="E38" s="61"/>
      <c r="F38" s="66"/>
      <c r="G38" s="20"/>
    </row>
    <row r="39" spans="1:7" ht="12.75" x14ac:dyDescent="0.2">
      <c r="A39" s="31"/>
      <c r="B39" s="32"/>
      <c r="C39" s="23" t="s">
        <v>122</v>
      </c>
      <c r="D39" s="24"/>
      <c r="E39" s="62"/>
      <c r="F39" s="67"/>
      <c r="G39" s="25"/>
    </row>
    <row r="40" spans="1:7" ht="12.75" x14ac:dyDescent="0.2">
      <c r="A40" s="33"/>
      <c r="B40" s="34"/>
      <c r="C40" s="23" t="s">
        <v>120</v>
      </c>
      <c r="D40" s="35"/>
      <c r="E40" s="64"/>
      <c r="F40" s="69">
        <v>0</v>
      </c>
      <c r="G40" s="36">
        <v>0</v>
      </c>
    </row>
    <row r="41" spans="1:7" ht="12.75" x14ac:dyDescent="0.2">
      <c r="A41" s="33"/>
      <c r="B41" s="34"/>
      <c r="C41" s="29"/>
      <c r="D41" s="37"/>
      <c r="E41" s="65"/>
      <c r="F41" s="70"/>
      <c r="G41" s="38"/>
    </row>
    <row r="42" spans="1:7" ht="12.75" x14ac:dyDescent="0.2">
      <c r="A42" s="16"/>
      <c r="B42" s="17"/>
      <c r="C42" s="23" t="s">
        <v>123</v>
      </c>
      <c r="D42" s="24"/>
      <c r="E42" s="62"/>
      <c r="F42" s="67"/>
      <c r="G42" s="25"/>
    </row>
    <row r="43" spans="1:7" ht="12.75" x14ac:dyDescent="0.2">
      <c r="A43" s="16"/>
      <c r="B43" s="17"/>
      <c r="C43" s="23" t="s">
        <v>120</v>
      </c>
      <c r="D43" s="27"/>
      <c r="E43" s="63"/>
      <c r="F43" s="68">
        <v>0</v>
      </c>
      <c r="G43" s="28">
        <v>0</v>
      </c>
    </row>
    <row r="44" spans="1:7" ht="12.75" x14ac:dyDescent="0.2">
      <c r="A44" s="16"/>
      <c r="B44" s="17"/>
      <c r="C44" s="29"/>
      <c r="D44" s="19"/>
      <c r="E44" s="61"/>
      <c r="F44" s="66"/>
      <c r="G44" s="20"/>
    </row>
    <row r="45" spans="1:7" ht="12.75" x14ac:dyDescent="0.2">
      <c r="A45" s="16"/>
      <c r="B45" s="17"/>
      <c r="C45" s="23" t="s">
        <v>124</v>
      </c>
      <c r="D45" s="24"/>
      <c r="E45" s="62"/>
      <c r="F45" s="67"/>
      <c r="G45" s="25"/>
    </row>
    <row r="46" spans="1:7" ht="12.75" x14ac:dyDescent="0.2">
      <c r="A46" s="16"/>
      <c r="B46" s="17"/>
      <c r="C46" s="23" t="s">
        <v>120</v>
      </c>
      <c r="D46" s="27"/>
      <c r="E46" s="63"/>
      <c r="F46" s="68">
        <v>0</v>
      </c>
      <c r="G46" s="28">
        <v>0</v>
      </c>
    </row>
    <row r="47" spans="1:7" ht="12.75" x14ac:dyDescent="0.2">
      <c r="A47" s="16"/>
      <c r="B47" s="17"/>
      <c r="C47" s="29"/>
      <c r="D47" s="19"/>
      <c r="E47" s="61"/>
      <c r="F47" s="66"/>
      <c r="G47" s="20"/>
    </row>
    <row r="48" spans="1:7" ht="12.75" x14ac:dyDescent="0.2">
      <c r="A48" s="16"/>
      <c r="B48" s="17"/>
      <c r="C48" s="23" t="s">
        <v>125</v>
      </c>
      <c r="D48" s="24"/>
      <c r="E48" s="62"/>
      <c r="F48" s="67"/>
      <c r="G48" s="25"/>
    </row>
    <row r="49" spans="1:7" ht="12.75" x14ac:dyDescent="0.2">
      <c r="A49" s="16"/>
      <c r="B49" s="17"/>
      <c r="C49" s="23" t="s">
        <v>120</v>
      </c>
      <c r="D49" s="27"/>
      <c r="E49" s="63"/>
      <c r="F49" s="68">
        <v>0</v>
      </c>
      <c r="G49" s="28">
        <v>0</v>
      </c>
    </row>
    <row r="50" spans="1:7" ht="12.75" x14ac:dyDescent="0.2">
      <c r="A50" s="16"/>
      <c r="B50" s="17"/>
      <c r="C50" s="29"/>
      <c r="D50" s="19"/>
      <c r="E50" s="61"/>
      <c r="F50" s="66"/>
      <c r="G50" s="20"/>
    </row>
    <row r="51" spans="1:7" ht="25.5" x14ac:dyDescent="0.2">
      <c r="A51" s="21"/>
      <c r="B51" s="22"/>
      <c r="C51" s="39" t="s">
        <v>126</v>
      </c>
      <c r="D51" s="40"/>
      <c r="E51" s="63"/>
      <c r="F51" s="68">
        <v>2610.0598679999998</v>
      </c>
      <c r="G51" s="28">
        <v>0.65608092299999987</v>
      </c>
    </row>
    <row r="52" spans="1:7" ht="12.75" x14ac:dyDescent="0.2">
      <c r="A52" s="16"/>
      <c r="B52" s="17"/>
      <c r="C52" s="26"/>
      <c r="D52" s="19"/>
      <c r="E52" s="61"/>
      <c r="F52" s="66"/>
      <c r="G52" s="20"/>
    </row>
    <row r="53" spans="1:7" ht="12.75" x14ac:dyDescent="0.2">
      <c r="A53" s="16"/>
      <c r="B53" s="17"/>
      <c r="C53" s="18" t="s">
        <v>127</v>
      </c>
      <c r="D53" s="19"/>
      <c r="E53" s="61"/>
      <c r="F53" s="66"/>
      <c r="G53" s="20"/>
    </row>
    <row r="54" spans="1:7" ht="25.5" x14ac:dyDescent="0.2">
      <c r="A54" s="16"/>
      <c r="B54" s="17"/>
      <c r="C54" s="23" t="s">
        <v>10</v>
      </c>
      <c r="D54" s="24"/>
      <c r="E54" s="62"/>
      <c r="F54" s="67"/>
      <c r="G54" s="25"/>
    </row>
    <row r="55" spans="1:7" ht="12.75" x14ac:dyDescent="0.2">
      <c r="A55" s="21"/>
      <c r="B55" s="22"/>
      <c r="C55" s="23" t="s">
        <v>120</v>
      </c>
      <c r="D55" s="27"/>
      <c r="E55" s="63"/>
      <c r="F55" s="68">
        <v>0</v>
      </c>
      <c r="G55" s="28">
        <v>0</v>
      </c>
    </row>
    <row r="56" spans="1:7" ht="12.75" x14ac:dyDescent="0.2">
      <c r="A56" s="21"/>
      <c r="B56" s="22"/>
      <c r="C56" s="29"/>
      <c r="D56" s="19"/>
      <c r="E56" s="61"/>
      <c r="F56" s="66"/>
      <c r="G56" s="20"/>
    </row>
    <row r="57" spans="1:7" ht="12.75" x14ac:dyDescent="0.2">
      <c r="A57" s="16"/>
      <c r="B57" s="41"/>
      <c r="C57" s="23" t="s">
        <v>128</v>
      </c>
      <c r="D57" s="24"/>
      <c r="E57" s="62"/>
      <c r="F57" s="67"/>
      <c r="G57" s="25"/>
    </row>
    <row r="58" spans="1:7" ht="12.75" x14ac:dyDescent="0.2">
      <c r="A58" s="21"/>
      <c r="B58" s="22"/>
      <c r="C58" s="23" t="s">
        <v>120</v>
      </c>
      <c r="D58" s="27"/>
      <c r="E58" s="63"/>
      <c r="F58" s="68">
        <v>0</v>
      </c>
      <c r="G58" s="28">
        <v>0</v>
      </c>
    </row>
    <row r="59" spans="1:7" ht="12.75" x14ac:dyDescent="0.2">
      <c r="A59" s="21"/>
      <c r="B59" s="22"/>
      <c r="C59" s="29"/>
      <c r="D59" s="19"/>
      <c r="E59" s="61"/>
      <c r="F59" s="71"/>
      <c r="G59" s="42"/>
    </row>
    <row r="60" spans="1:7" ht="12.75" x14ac:dyDescent="0.2">
      <c r="A60" s="16"/>
      <c r="B60" s="17"/>
      <c r="C60" s="23" t="s">
        <v>129</v>
      </c>
      <c r="D60" s="24"/>
      <c r="E60" s="62"/>
      <c r="F60" s="67"/>
      <c r="G60" s="25"/>
    </row>
    <row r="61" spans="1:7" ht="12.75" x14ac:dyDescent="0.2">
      <c r="A61" s="21"/>
      <c r="B61" s="22"/>
      <c r="C61" s="23" t="s">
        <v>120</v>
      </c>
      <c r="D61" s="27"/>
      <c r="E61" s="63"/>
      <c r="F61" s="68">
        <v>0</v>
      </c>
      <c r="G61" s="28">
        <v>0</v>
      </c>
    </row>
    <row r="62" spans="1:7" ht="12.75" x14ac:dyDescent="0.2">
      <c r="A62" s="16"/>
      <c r="B62" s="17"/>
      <c r="C62" s="29"/>
      <c r="D62" s="19"/>
      <c r="E62" s="61"/>
      <c r="F62" s="66"/>
      <c r="G62" s="20"/>
    </row>
    <row r="63" spans="1:7" ht="25.5" x14ac:dyDescent="0.2">
      <c r="A63" s="16"/>
      <c r="B63" s="41"/>
      <c r="C63" s="23" t="s">
        <v>130</v>
      </c>
      <c r="D63" s="24"/>
      <c r="E63" s="62"/>
      <c r="F63" s="67"/>
      <c r="G63" s="25"/>
    </row>
    <row r="64" spans="1:7" ht="12.75" x14ac:dyDescent="0.2">
      <c r="A64" s="21"/>
      <c r="B64" s="22"/>
      <c r="C64" s="23" t="s">
        <v>120</v>
      </c>
      <c r="D64" s="27"/>
      <c r="E64" s="63"/>
      <c r="F64" s="68">
        <v>0</v>
      </c>
      <c r="G64" s="28">
        <v>0</v>
      </c>
    </row>
    <row r="65" spans="1:7" ht="12.75" x14ac:dyDescent="0.2">
      <c r="A65" s="21"/>
      <c r="B65" s="22"/>
      <c r="C65" s="29"/>
      <c r="D65" s="19"/>
      <c r="E65" s="61"/>
      <c r="F65" s="66"/>
      <c r="G65" s="20"/>
    </row>
    <row r="66" spans="1:7" ht="12.75" x14ac:dyDescent="0.2">
      <c r="A66" s="21"/>
      <c r="B66" s="22"/>
      <c r="C66" s="43" t="s">
        <v>131</v>
      </c>
      <c r="D66" s="40"/>
      <c r="E66" s="63"/>
      <c r="F66" s="68">
        <v>0</v>
      </c>
      <c r="G66" s="28">
        <v>0</v>
      </c>
    </row>
    <row r="67" spans="1:7" ht="12.75" x14ac:dyDescent="0.2">
      <c r="A67" s="21"/>
      <c r="B67" s="22"/>
      <c r="C67" s="26"/>
      <c r="D67" s="19"/>
      <c r="E67" s="61"/>
      <c r="F67" s="66"/>
      <c r="G67" s="20"/>
    </row>
    <row r="68" spans="1:7" ht="12.75" x14ac:dyDescent="0.2">
      <c r="A68" s="16"/>
      <c r="B68" s="17"/>
      <c r="C68" s="18" t="s">
        <v>132</v>
      </c>
      <c r="D68" s="19"/>
      <c r="E68" s="61"/>
      <c r="F68" s="66"/>
      <c r="G68" s="20"/>
    </row>
    <row r="69" spans="1:7" ht="12.75" x14ac:dyDescent="0.2">
      <c r="A69" s="21"/>
      <c r="B69" s="22"/>
      <c r="C69" s="23" t="s">
        <v>133</v>
      </c>
      <c r="D69" s="24"/>
      <c r="E69" s="62"/>
      <c r="F69" s="67"/>
      <c r="G69" s="25"/>
    </row>
    <row r="70" spans="1:7" ht="12.75" x14ac:dyDescent="0.2">
      <c r="A70" s="21"/>
      <c r="B70" s="22"/>
      <c r="C70" s="23" t="s">
        <v>120</v>
      </c>
      <c r="D70" s="40"/>
      <c r="E70" s="63"/>
      <c r="F70" s="68">
        <v>0</v>
      </c>
      <c r="G70" s="28">
        <v>0</v>
      </c>
    </row>
    <row r="71" spans="1:7" ht="12.75" x14ac:dyDescent="0.2">
      <c r="A71" s="21"/>
      <c r="B71" s="22"/>
      <c r="C71" s="29"/>
      <c r="D71" s="22"/>
      <c r="E71" s="61"/>
      <c r="F71" s="66"/>
      <c r="G71" s="20"/>
    </row>
    <row r="72" spans="1:7" ht="12.75" x14ac:dyDescent="0.2">
      <c r="A72" s="21"/>
      <c r="B72" s="22"/>
      <c r="C72" s="23" t="s">
        <v>134</v>
      </c>
      <c r="D72" s="24"/>
      <c r="E72" s="62"/>
      <c r="F72" s="67"/>
      <c r="G72" s="25"/>
    </row>
    <row r="73" spans="1:7" ht="12.75" x14ac:dyDescent="0.2">
      <c r="A73" s="21"/>
      <c r="B73" s="22"/>
      <c r="C73" s="23" t="s">
        <v>120</v>
      </c>
      <c r="D73" s="40"/>
      <c r="E73" s="63"/>
      <c r="F73" s="68">
        <v>0</v>
      </c>
      <c r="G73" s="28">
        <v>0</v>
      </c>
    </row>
    <row r="74" spans="1:7" ht="12.75" x14ac:dyDescent="0.2">
      <c r="A74" s="21"/>
      <c r="B74" s="22"/>
      <c r="C74" s="29"/>
      <c r="D74" s="22"/>
      <c r="E74" s="61"/>
      <c r="F74" s="66"/>
      <c r="G74" s="20"/>
    </row>
    <row r="75" spans="1:7" ht="12.75" x14ac:dyDescent="0.2">
      <c r="A75" s="21"/>
      <c r="B75" s="22"/>
      <c r="C75" s="23" t="s">
        <v>135</v>
      </c>
      <c r="D75" s="24"/>
      <c r="E75" s="62"/>
      <c r="F75" s="67"/>
      <c r="G75" s="25"/>
    </row>
    <row r="76" spans="1:7" ht="12.75" x14ac:dyDescent="0.2">
      <c r="A76" s="21"/>
      <c r="B76" s="22"/>
      <c r="C76" s="23" t="s">
        <v>120</v>
      </c>
      <c r="D76" s="40"/>
      <c r="E76" s="63"/>
      <c r="F76" s="68">
        <v>0</v>
      </c>
      <c r="G76" s="28">
        <v>0</v>
      </c>
    </row>
    <row r="77" spans="1:7" ht="12.75" x14ac:dyDescent="0.2">
      <c r="A77" s="21"/>
      <c r="B77" s="22"/>
      <c r="C77" s="29"/>
      <c r="D77" s="22"/>
      <c r="E77" s="61"/>
      <c r="F77" s="66"/>
      <c r="G77" s="20"/>
    </row>
    <row r="78" spans="1:7" ht="12.75" x14ac:dyDescent="0.2">
      <c r="A78" s="21"/>
      <c r="B78" s="22"/>
      <c r="C78" s="23" t="s">
        <v>136</v>
      </c>
      <c r="D78" s="24"/>
      <c r="E78" s="62"/>
      <c r="F78" s="67"/>
      <c r="G78" s="25"/>
    </row>
    <row r="79" spans="1:7" ht="12.75" x14ac:dyDescent="0.2">
      <c r="A79" s="21">
        <v>1</v>
      </c>
      <c r="B79" s="22"/>
      <c r="C79" s="26" t="s">
        <v>137</v>
      </c>
      <c r="D79" s="30"/>
      <c r="E79" s="61"/>
      <c r="F79" s="66">
        <v>50.991799399999998</v>
      </c>
      <c r="G79" s="20">
        <v>1.2817617E-2</v>
      </c>
    </row>
    <row r="80" spans="1:7" ht="12.75" x14ac:dyDescent="0.2">
      <c r="A80" s="21"/>
      <c r="B80" s="22"/>
      <c r="C80" s="23" t="s">
        <v>120</v>
      </c>
      <c r="D80" s="40"/>
      <c r="E80" s="63"/>
      <c r="F80" s="68">
        <v>50.991799399999998</v>
      </c>
      <c r="G80" s="28">
        <v>1.2817617E-2</v>
      </c>
    </row>
    <row r="81" spans="1:7" ht="12.75" x14ac:dyDescent="0.2">
      <c r="A81" s="21"/>
      <c r="B81" s="22"/>
      <c r="C81" s="29"/>
      <c r="D81" s="22"/>
      <c r="E81" s="61"/>
      <c r="F81" s="66"/>
      <c r="G81" s="20"/>
    </row>
    <row r="82" spans="1:7" ht="25.5" x14ac:dyDescent="0.2">
      <c r="A82" s="21"/>
      <c r="B82" s="22"/>
      <c r="C82" s="39" t="s">
        <v>138</v>
      </c>
      <c r="D82" s="40"/>
      <c r="E82" s="63"/>
      <c r="F82" s="68">
        <v>50.991799399999998</v>
      </c>
      <c r="G82" s="28">
        <v>1.2817617E-2</v>
      </c>
    </row>
    <row r="83" spans="1:7" ht="12.75" x14ac:dyDescent="0.2">
      <c r="A83" s="21"/>
      <c r="B83" s="22"/>
      <c r="C83" s="44"/>
      <c r="D83" s="22"/>
      <c r="E83" s="61"/>
      <c r="F83" s="66"/>
      <c r="G83" s="20"/>
    </row>
    <row r="84" spans="1:7" ht="12.75" x14ac:dyDescent="0.2">
      <c r="A84" s="16"/>
      <c r="B84" s="17"/>
      <c r="C84" s="18" t="s">
        <v>139</v>
      </c>
      <c r="D84" s="19"/>
      <c r="E84" s="61"/>
      <c r="F84" s="66"/>
      <c r="G84" s="20"/>
    </row>
    <row r="85" spans="1:7" ht="25.5" x14ac:dyDescent="0.2">
      <c r="A85" s="21"/>
      <c r="B85" s="22"/>
      <c r="C85" s="23" t="s">
        <v>140</v>
      </c>
      <c r="D85" s="24"/>
      <c r="E85" s="62"/>
      <c r="F85" s="67"/>
      <c r="G85" s="25"/>
    </row>
    <row r="86" spans="1:7" ht="12.75" x14ac:dyDescent="0.2">
      <c r="A86" s="21">
        <v>1</v>
      </c>
      <c r="B86" s="22" t="s">
        <v>733</v>
      </c>
      <c r="C86" s="26" t="s">
        <v>1160</v>
      </c>
      <c r="D86" s="30"/>
      <c r="E86" s="61">
        <v>32000</v>
      </c>
      <c r="F86" s="66">
        <v>889.024</v>
      </c>
      <c r="G86" s="20">
        <v>0.22347061700000001</v>
      </c>
    </row>
    <row r="87" spans="1:7" ht="12.75" x14ac:dyDescent="0.2">
      <c r="A87" s="21">
        <v>2</v>
      </c>
      <c r="B87" s="22" t="s">
        <v>734</v>
      </c>
      <c r="C87" s="26" t="s">
        <v>1161</v>
      </c>
      <c r="D87" s="30"/>
      <c r="E87" s="61">
        <v>80000</v>
      </c>
      <c r="F87" s="66">
        <v>219.04</v>
      </c>
      <c r="G87" s="20">
        <v>5.5059259999999999E-2</v>
      </c>
    </row>
    <row r="88" spans="1:7" ht="12.75" x14ac:dyDescent="0.2">
      <c r="A88" s="21">
        <v>3</v>
      </c>
      <c r="B88" s="22" t="s">
        <v>735</v>
      </c>
      <c r="C88" s="26" t="s">
        <v>1162</v>
      </c>
      <c r="D88" s="30"/>
      <c r="E88" s="61">
        <v>7000</v>
      </c>
      <c r="F88" s="66">
        <v>201.607</v>
      </c>
      <c r="G88" s="20">
        <v>5.0677193000000002E-2</v>
      </c>
    </row>
    <row r="89" spans="1:7" ht="12.75" x14ac:dyDescent="0.2">
      <c r="A89" s="21"/>
      <c r="B89" s="22"/>
      <c r="C89" s="23" t="s">
        <v>120</v>
      </c>
      <c r="D89" s="40"/>
      <c r="E89" s="63"/>
      <c r="F89" s="68">
        <v>1309.671</v>
      </c>
      <c r="G89" s="28">
        <v>0.32920706999999999</v>
      </c>
    </row>
    <row r="90" spans="1:7" ht="12.75" x14ac:dyDescent="0.2">
      <c r="A90" s="21"/>
      <c r="B90" s="22"/>
      <c r="C90" s="29"/>
      <c r="D90" s="22"/>
      <c r="E90" s="61"/>
      <c r="F90" s="66"/>
      <c r="G90" s="20"/>
    </row>
    <row r="91" spans="1:7" ht="12.75" x14ac:dyDescent="0.2">
      <c r="A91" s="16"/>
      <c r="B91" s="17"/>
      <c r="C91" s="18" t="s">
        <v>141</v>
      </c>
      <c r="D91" s="19"/>
      <c r="E91" s="61"/>
      <c r="F91" s="66"/>
      <c r="G91" s="20"/>
    </row>
    <row r="92" spans="1:7" ht="25.5" x14ac:dyDescent="0.2">
      <c r="A92" s="21"/>
      <c r="B92" s="22"/>
      <c r="C92" s="23" t="s">
        <v>142</v>
      </c>
      <c r="D92" s="24"/>
      <c r="E92" s="62"/>
      <c r="F92" s="67"/>
      <c r="G92" s="25"/>
    </row>
    <row r="93" spans="1:7" ht="12.75" x14ac:dyDescent="0.2">
      <c r="A93" s="21"/>
      <c r="B93" s="22"/>
      <c r="C93" s="23" t="s">
        <v>120</v>
      </c>
      <c r="D93" s="40"/>
      <c r="E93" s="63"/>
      <c r="F93" s="68">
        <v>0</v>
      </c>
      <c r="G93" s="28">
        <v>0</v>
      </c>
    </row>
    <row r="94" spans="1:7" ht="12.75" x14ac:dyDescent="0.2">
      <c r="A94" s="21"/>
      <c r="B94" s="22"/>
      <c r="C94" s="29"/>
      <c r="D94" s="22"/>
      <c r="E94" s="61"/>
      <c r="F94" s="66"/>
      <c r="G94" s="20"/>
    </row>
    <row r="95" spans="1:7" ht="25.5" x14ac:dyDescent="0.2">
      <c r="A95" s="21"/>
      <c r="B95" s="22"/>
      <c r="C95" s="23" t="s">
        <v>143</v>
      </c>
      <c r="D95" s="24"/>
      <c r="E95" s="62"/>
      <c r="F95" s="67"/>
      <c r="G95" s="25"/>
    </row>
    <row r="96" spans="1:7" ht="12.75" x14ac:dyDescent="0.2">
      <c r="A96" s="21"/>
      <c r="B96" s="22"/>
      <c r="C96" s="23" t="s">
        <v>120</v>
      </c>
      <c r="D96" s="40"/>
      <c r="E96" s="63"/>
      <c r="F96" s="68">
        <v>0</v>
      </c>
      <c r="G96" s="28">
        <v>0</v>
      </c>
    </row>
    <row r="97" spans="1:7" ht="12.75" x14ac:dyDescent="0.2">
      <c r="A97" s="21"/>
      <c r="B97" s="22"/>
      <c r="C97" s="29"/>
      <c r="D97" s="22"/>
      <c r="E97" s="61"/>
      <c r="F97" s="71"/>
      <c r="G97" s="42"/>
    </row>
    <row r="98" spans="1:7" ht="25.5" x14ac:dyDescent="0.2">
      <c r="A98" s="21"/>
      <c r="B98" s="22"/>
      <c r="C98" s="44" t="s">
        <v>144</v>
      </c>
      <c r="D98" s="22"/>
      <c r="E98" s="61"/>
      <c r="F98" s="71">
        <v>7.5620934999999996</v>
      </c>
      <c r="G98" s="42">
        <v>1.9008429999999999E-3</v>
      </c>
    </row>
    <row r="99" spans="1:7" ht="12.75" x14ac:dyDescent="0.2">
      <c r="A99" s="21"/>
      <c r="B99" s="22"/>
      <c r="C99" s="45" t="s">
        <v>145</v>
      </c>
      <c r="D99" s="27"/>
      <c r="E99" s="63"/>
      <c r="F99" s="68">
        <v>3978.2847608999996</v>
      </c>
      <c r="G99" s="28">
        <v>0.99999999900000014</v>
      </c>
    </row>
    <row r="101" spans="1:7" ht="12.75" x14ac:dyDescent="0.2">
      <c r="B101" s="156"/>
      <c r="C101" s="156"/>
      <c r="D101" s="156"/>
      <c r="E101" s="156"/>
      <c r="F101" s="156"/>
    </row>
    <row r="102" spans="1:7" ht="12.75" x14ac:dyDescent="0.2">
      <c r="B102" s="156"/>
      <c r="C102" s="156"/>
      <c r="D102" s="156"/>
      <c r="E102" s="156"/>
      <c r="F102" s="156"/>
    </row>
    <row r="104" spans="1:7" ht="12.75" x14ac:dyDescent="0.2">
      <c r="B104" s="51" t="s">
        <v>146</v>
      </c>
      <c r="C104" s="52"/>
      <c r="D104" s="53"/>
    </row>
    <row r="105" spans="1:7" ht="12.75" x14ac:dyDescent="0.2">
      <c r="B105" s="54" t="s">
        <v>147</v>
      </c>
      <c r="C105" s="55"/>
      <c r="D105" s="78" t="s">
        <v>148</v>
      </c>
    </row>
    <row r="106" spans="1:7" ht="12.75" x14ac:dyDescent="0.2">
      <c r="B106" s="54" t="s">
        <v>149</v>
      </c>
      <c r="C106" s="55"/>
      <c r="D106" s="78" t="s">
        <v>148</v>
      </c>
    </row>
    <row r="107" spans="1:7" ht="12.75" x14ac:dyDescent="0.2">
      <c r="B107" s="56" t="s">
        <v>150</v>
      </c>
      <c r="C107" s="55"/>
      <c r="D107" s="57"/>
    </row>
    <row r="108" spans="1:7" ht="25.5" customHeight="1" x14ac:dyDescent="0.2">
      <c r="B108" s="57"/>
      <c r="C108" s="47" t="s">
        <v>151</v>
      </c>
      <c r="D108" s="48" t="s">
        <v>152</v>
      </c>
    </row>
    <row r="109" spans="1:7" ht="12.75" customHeight="1" x14ac:dyDescent="0.2">
      <c r="B109" s="72" t="s">
        <v>153</v>
      </c>
      <c r="C109" s="73" t="s">
        <v>154</v>
      </c>
      <c r="D109" s="73" t="s">
        <v>155</v>
      </c>
    </row>
    <row r="110" spans="1:7" ht="12.75" x14ac:dyDescent="0.2">
      <c r="B110" s="57" t="s">
        <v>156</v>
      </c>
      <c r="C110" s="58">
        <v>16.683700000000002</v>
      </c>
      <c r="D110" s="58">
        <v>16.696899999999999</v>
      </c>
    </row>
    <row r="111" spans="1:7" ht="12.75" x14ac:dyDescent="0.2">
      <c r="B111" s="57" t="s">
        <v>157</v>
      </c>
      <c r="C111" s="58">
        <v>12.4961</v>
      </c>
      <c r="D111" s="58">
        <v>12.506</v>
      </c>
    </row>
    <row r="112" spans="1:7" ht="12.75" x14ac:dyDescent="0.2">
      <c r="B112" s="57" t="s">
        <v>158</v>
      </c>
      <c r="C112" s="58">
        <v>16.007999999999999</v>
      </c>
      <c r="D112" s="58">
        <v>16.006699999999999</v>
      </c>
    </row>
    <row r="113" spans="2:4" ht="12.75" x14ac:dyDescent="0.2">
      <c r="B113" s="57" t="s">
        <v>159</v>
      </c>
      <c r="C113" s="58">
        <v>11.926600000000001</v>
      </c>
      <c r="D113" s="58">
        <v>11.925599999999999</v>
      </c>
    </row>
    <row r="115" spans="2:4" ht="12.75" x14ac:dyDescent="0.2">
      <c r="B115" s="74" t="s">
        <v>160</v>
      </c>
      <c r="C115" s="59"/>
      <c r="D115" s="75" t="s">
        <v>148</v>
      </c>
    </row>
    <row r="116" spans="2:4" ht="24.75" customHeight="1" x14ac:dyDescent="0.2">
      <c r="B116" s="76"/>
      <c r="C116" s="76"/>
    </row>
    <row r="117" spans="2:4" ht="15" x14ac:dyDescent="0.25">
      <c r="B117" s="79"/>
      <c r="C117" s="77"/>
      <c r="D117"/>
    </row>
    <row r="119" spans="2:4" ht="12.75" x14ac:dyDescent="0.2">
      <c r="B119" s="56" t="s">
        <v>161</v>
      </c>
      <c r="C119" s="55"/>
      <c r="D119" s="80" t="s">
        <v>148</v>
      </c>
    </row>
    <row r="120" spans="2:4" ht="12.75" x14ac:dyDescent="0.2">
      <c r="B120" s="56" t="s">
        <v>162</v>
      </c>
      <c r="C120" s="55"/>
      <c r="D120" s="80" t="s">
        <v>148</v>
      </c>
    </row>
    <row r="121" spans="2:4" ht="12.75" x14ac:dyDescent="0.2">
      <c r="B121" s="56" t="s">
        <v>163</v>
      </c>
      <c r="C121" s="55"/>
      <c r="D121" s="60">
        <v>0</v>
      </c>
    </row>
    <row r="122" spans="2:4" ht="12.75" x14ac:dyDescent="0.2">
      <c r="B122" s="56" t="s">
        <v>164</v>
      </c>
      <c r="C122" s="55"/>
      <c r="D122" s="60" t="s">
        <v>148</v>
      </c>
    </row>
  </sheetData>
  <mergeCells count="5">
    <mergeCell ref="A1:G1"/>
    <mergeCell ref="A2:G2"/>
    <mergeCell ref="A3:G3"/>
    <mergeCell ref="B101:F101"/>
    <mergeCell ref="B102:F102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"/>
  <sheetViews>
    <sheetView workbookViewId="0">
      <selection sqref="A1:G1"/>
    </sheetView>
  </sheetViews>
  <sheetFormatPr defaultRowHeight="15.95" customHeight="1" x14ac:dyDescent="0.2"/>
  <cols>
    <col min="1" max="1" width="5.7109375" style="46" customWidth="1"/>
    <col min="2" max="2" width="22.7109375" style="46" customWidth="1"/>
    <col min="3" max="3" width="25.7109375" style="46" customWidth="1"/>
    <col min="4" max="4" width="14.7109375" style="46" customWidth="1"/>
    <col min="5" max="10" width="13.7109375" style="46" customWidth="1"/>
    <col min="11" max="16384" width="9.140625" style="46"/>
  </cols>
  <sheetData>
    <row r="1" spans="1:7" ht="15" x14ac:dyDescent="0.2">
      <c r="A1" s="153" t="s">
        <v>0</v>
      </c>
      <c r="B1" s="154"/>
      <c r="C1" s="154"/>
      <c r="D1" s="154"/>
      <c r="E1" s="154"/>
      <c r="F1" s="154"/>
      <c r="G1" s="155"/>
    </row>
    <row r="2" spans="1:7" ht="15" x14ac:dyDescent="0.2">
      <c r="A2" s="153" t="s">
        <v>736</v>
      </c>
      <c r="B2" s="154"/>
      <c r="C2" s="154"/>
      <c r="D2" s="154"/>
      <c r="E2" s="154"/>
      <c r="F2" s="154"/>
      <c r="G2" s="155"/>
    </row>
    <row r="3" spans="1:7" ht="15" x14ac:dyDescent="0.2">
      <c r="A3" s="153" t="s">
        <v>1152</v>
      </c>
      <c r="B3" s="154"/>
      <c r="C3" s="154"/>
      <c r="D3" s="154"/>
      <c r="E3" s="154"/>
      <c r="F3" s="154"/>
      <c r="G3" s="155"/>
    </row>
    <row r="4" spans="1:7" ht="30" x14ac:dyDescent="0.2">
      <c r="A4" s="49" t="s">
        <v>2</v>
      </c>
      <c r="B4" s="49" t="s">
        <v>3</v>
      </c>
      <c r="C4" s="81" t="s">
        <v>4</v>
      </c>
      <c r="D4" s="50" t="s">
        <v>5</v>
      </c>
      <c r="E4" s="49" t="s">
        <v>6</v>
      </c>
      <c r="F4" s="49" t="s">
        <v>7</v>
      </c>
      <c r="G4" s="49" t="s">
        <v>8</v>
      </c>
    </row>
    <row r="5" spans="1:7" ht="12.75" x14ac:dyDescent="0.2">
      <c r="A5" s="16"/>
      <c r="B5" s="17"/>
      <c r="C5" s="18" t="s">
        <v>9</v>
      </c>
      <c r="D5" s="19"/>
      <c r="E5" s="61"/>
      <c r="F5" s="66"/>
      <c r="G5" s="20"/>
    </row>
    <row r="6" spans="1:7" ht="28.5" customHeight="1" x14ac:dyDescent="0.2">
      <c r="A6" s="21"/>
      <c r="B6" s="22"/>
      <c r="C6" s="23" t="s">
        <v>10</v>
      </c>
      <c r="D6" s="24"/>
      <c r="E6" s="62"/>
      <c r="F6" s="67"/>
      <c r="G6" s="25"/>
    </row>
    <row r="7" spans="1:7" ht="12.75" x14ac:dyDescent="0.2">
      <c r="A7" s="21">
        <v>1</v>
      </c>
      <c r="B7" s="22" t="s">
        <v>30</v>
      </c>
      <c r="C7" s="26" t="s">
        <v>31</v>
      </c>
      <c r="D7" s="17" t="s">
        <v>32</v>
      </c>
      <c r="E7" s="61">
        <v>206075</v>
      </c>
      <c r="F7" s="66">
        <v>4408.8715874999998</v>
      </c>
      <c r="G7" s="20">
        <v>0.28553883099999999</v>
      </c>
    </row>
    <row r="8" spans="1:7" ht="12.75" x14ac:dyDescent="0.2">
      <c r="A8" s="21">
        <v>2</v>
      </c>
      <c r="B8" s="22" t="s">
        <v>442</v>
      </c>
      <c r="C8" s="26" t="s">
        <v>443</v>
      </c>
      <c r="D8" s="17" t="s">
        <v>32</v>
      </c>
      <c r="E8" s="61">
        <v>782665</v>
      </c>
      <c r="F8" s="66">
        <v>2236.8565699999999</v>
      </c>
      <c r="G8" s="20">
        <v>0.14486913400000001</v>
      </c>
    </row>
    <row r="9" spans="1:7" ht="12.75" x14ac:dyDescent="0.2">
      <c r="A9" s="21">
        <v>3</v>
      </c>
      <c r="B9" s="22" t="s">
        <v>454</v>
      </c>
      <c r="C9" s="26" t="s">
        <v>455</v>
      </c>
      <c r="D9" s="17" t="s">
        <v>32</v>
      </c>
      <c r="E9" s="61">
        <v>132362</v>
      </c>
      <c r="F9" s="66">
        <v>1766.503252</v>
      </c>
      <c r="G9" s="20">
        <v>0.114406887</v>
      </c>
    </row>
    <row r="10" spans="1:7" ht="12.75" x14ac:dyDescent="0.2">
      <c r="A10" s="21">
        <v>4</v>
      </c>
      <c r="B10" s="22" t="s">
        <v>116</v>
      </c>
      <c r="C10" s="26" t="s">
        <v>117</v>
      </c>
      <c r="D10" s="17" t="s">
        <v>32</v>
      </c>
      <c r="E10" s="61">
        <v>510685</v>
      </c>
      <c r="F10" s="66">
        <v>1376.5514175000001</v>
      </c>
      <c r="G10" s="20">
        <v>8.9151809999999998E-2</v>
      </c>
    </row>
    <row r="11" spans="1:7" ht="12.75" x14ac:dyDescent="0.2">
      <c r="A11" s="21">
        <v>5</v>
      </c>
      <c r="B11" s="22" t="s">
        <v>456</v>
      </c>
      <c r="C11" s="26" t="s">
        <v>457</v>
      </c>
      <c r="D11" s="17" t="s">
        <v>178</v>
      </c>
      <c r="E11" s="61">
        <v>63610</v>
      </c>
      <c r="F11" s="66">
        <v>743.53728999999998</v>
      </c>
      <c r="G11" s="20">
        <v>4.81549E-2</v>
      </c>
    </row>
    <row r="12" spans="1:7" ht="12.75" x14ac:dyDescent="0.2">
      <c r="A12" s="21">
        <v>6</v>
      </c>
      <c r="B12" s="22" t="s">
        <v>641</v>
      </c>
      <c r="C12" s="26" t="s">
        <v>642</v>
      </c>
      <c r="D12" s="17" t="s">
        <v>32</v>
      </c>
      <c r="E12" s="61">
        <v>170000</v>
      </c>
      <c r="F12" s="66">
        <v>588.54</v>
      </c>
      <c r="G12" s="20">
        <v>3.8116561E-2</v>
      </c>
    </row>
    <row r="13" spans="1:7" ht="12.75" x14ac:dyDescent="0.2">
      <c r="A13" s="21">
        <v>7</v>
      </c>
      <c r="B13" s="22" t="s">
        <v>468</v>
      </c>
      <c r="C13" s="26" t="s">
        <v>469</v>
      </c>
      <c r="D13" s="17" t="s">
        <v>32</v>
      </c>
      <c r="E13" s="61">
        <v>85484</v>
      </c>
      <c r="F13" s="66">
        <v>466.65715599999999</v>
      </c>
      <c r="G13" s="20">
        <v>3.0222867E-2</v>
      </c>
    </row>
    <row r="14" spans="1:7" ht="12.75" x14ac:dyDescent="0.2">
      <c r="A14" s="21">
        <v>8</v>
      </c>
      <c r="B14" s="22" t="s">
        <v>479</v>
      </c>
      <c r="C14" s="26" t="s">
        <v>480</v>
      </c>
      <c r="D14" s="17" t="s">
        <v>178</v>
      </c>
      <c r="E14" s="61">
        <v>193000</v>
      </c>
      <c r="F14" s="66">
        <v>340.35550000000001</v>
      </c>
      <c r="G14" s="20">
        <v>2.2042989999999998E-2</v>
      </c>
    </row>
    <row r="15" spans="1:7" ht="25.5" x14ac:dyDescent="0.2">
      <c r="A15" s="21">
        <v>9</v>
      </c>
      <c r="B15" s="22" t="s">
        <v>460</v>
      </c>
      <c r="C15" s="26" t="s">
        <v>461</v>
      </c>
      <c r="D15" s="17" t="s">
        <v>178</v>
      </c>
      <c r="E15" s="61">
        <v>46983</v>
      </c>
      <c r="F15" s="66">
        <v>324.08873399999999</v>
      </c>
      <c r="G15" s="20">
        <v>2.0989478999999998E-2</v>
      </c>
    </row>
    <row r="16" spans="1:7" ht="12.75" x14ac:dyDescent="0.2">
      <c r="A16" s="21">
        <v>10</v>
      </c>
      <c r="B16" s="22" t="s">
        <v>375</v>
      </c>
      <c r="C16" s="26" t="s">
        <v>376</v>
      </c>
      <c r="D16" s="17" t="s">
        <v>178</v>
      </c>
      <c r="E16" s="61">
        <v>43490</v>
      </c>
      <c r="F16" s="66">
        <v>304.16906</v>
      </c>
      <c r="G16" s="20">
        <v>1.9699389000000001E-2</v>
      </c>
    </row>
    <row r="17" spans="1:7" ht="12.75" x14ac:dyDescent="0.2">
      <c r="A17" s="21">
        <v>11</v>
      </c>
      <c r="B17" s="22" t="s">
        <v>179</v>
      </c>
      <c r="C17" s="26" t="s">
        <v>180</v>
      </c>
      <c r="D17" s="17" t="s">
        <v>32</v>
      </c>
      <c r="E17" s="61">
        <v>163473</v>
      </c>
      <c r="F17" s="66">
        <v>302.75199600000002</v>
      </c>
      <c r="G17" s="20">
        <v>1.9607613999999999E-2</v>
      </c>
    </row>
    <row r="18" spans="1:7" ht="12.75" x14ac:dyDescent="0.2">
      <c r="A18" s="21">
        <v>12</v>
      </c>
      <c r="B18" s="22" t="s">
        <v>534</v>
      </c>
      <c r="C18" s="26" t="s">
        <v>535</v>
      </c>
      <c r="D18" s="17" t="s">
        <v>32</v>
      </c>
      <c r="E18" s="61">
        <v>215000</v>
      </c>
      <c r="F18" s="66">
        <v>294.22750000000002</v>
      </c>
      <c r="G18" s="20">
        <v>1.9055527999999999E-2</v>
      </c>
    </row>
    <row r="19" spans="1:7" ht="12.75" x14ac:dyDescent="0.2">
      <c r="A19" s="21">
        <v>13</v>
      </c>
      <c r="B19" s="22" t="s">
        <v>377</v>
      </c>
      <c r="C19" s="26" t="s">
        <v>378</v>
      </c>
      <c r="D19" s="17" t="s">
        <v>178</v>
      </c>
      <c r="E19" s="61">
        <v>50000</v>
      </c>
      <c r="F19" s="66">
        <v>245.05</v>
      </c>
      <c r="G19" s="20">
        <v>1.5870566999999999E-2</v>
      </c>
    </row>
    <row r="20" spans="1:7" ht="12.75" x14ac:dyDescent="0.2">
      <c r="A20" s="21">
        <v>14</v>
      </c>
      <c r="B20" s="22" t="s">
        <v>431</v>
      </c>
      <c r="C20" s="26" t="s">
        <v>432</v>
      </c>
      <c r="D20" s="17" t="s">
        <v>178</v>
      </c>
      <c r="E20" s="61">
        <v>57680</v>
      </c>
      <c r="F20" s="66">
        <v>221.34700000000001</v>
      </c>
      <c r="G20" s="20">
        <v>1.4335451000000001E-2</v>
      </c>
    </row>
    <row r="21" spans="1:7" ht="25.5" x14ac:dyDescent="0.2">
      <c r="A21" s="21">
        <v>15</v>
      </c>
      <c r="B21" s="22" t="s">
        <v>509</v>
      </c>
      <c r="C21" s="26" t="s">
        <v>510</v>
      </c>
      <c r="D21" s="17" t="s">
        <v>178</v>
      </c>
      <c r="E21" s="61">
        <v>43952</v>
      </c>
      <c r="F21" s="66">
        <v>215.870248</v>
      </c>
      <c r="G21" s="20">
        <v>1.3980752000000001E-2</v>
      </c>
    </row>
    <row r="22" spans="1:7" ht="12.75" x14ac:dyDescent="0.2">
      <c r="A22" s="21">
        <v>16</v>
      </c>
      <c r="B22" s="22" t="s">
        <v>218</v>
      </c>
      <c r="C22" s="26" t="s">
        <v>219</v>
      </c>
      <c r="D22" s="17" t="s">
        <v>32</v>
      </c>
      <c r="E22" s="61">
        <v>365000</v>
      </c>
      <c r="F22" s="66">
        <v>215.715</v>
      </c>
      <c r="G22" s="20">
        <v>1.3970697000000001E-2</v>
      </c>
    </row>
    <row r="23" spans="1:7" ht="12.75" x14ac:dyDescent="0.2">
      <c r="A23" s="21">
        <v>17</v>
      </c>
      <c r="B23" s="22" t="s">
        <v>420</v>
      </c>
      <c r="C23" s="26" t="s">
        <v>421</v>
      </c>
      <c r="D23" s="17" t="s">
        <v>178</v>
      </c>
      <c r="E23" s="61">
        <v>155000</v>
      </c>
      <c r="F23" s="66">
        <v>212.42750000000001</v>
      </c>
      <c r="G23" s="20">
        <v>1.3757783000000001E-2</v>
      </c>
    </row>
    <row r="24" spans="1:7" ht="25.5" x14ac:dyDescent="0.2">
      <c r="A24" s="21">
        <v>18</v>
      </c>
      <c r="B24" s="22" t="s">
        <v>466</v>
      </c>
      <c r="C24" s="26" t="s">
        <v>467</v>
      </c>
      <c r="D24" s="17" t="s">
        <v>178</v>
      </c>
      <c r="E24" s="61">
        <v>21450</v>
      </c>
      <c r="F24" s="66">
        <v>161.81880000000001</v>
      </c>
      <c r="G24" s="20">
        <v>1.0480131E-2</v>
      </c>
    </row>
    <row r="25" spans="1:7" ht="12.75" x14ac:dyDescent="0.2">
      <c r="A25" s="21">
        <v>19</v>
      </c>
      <c r="B25" s="22" t="s">
        <v>737</v>
      </c>
      <c r="C25" s="26" t="s">
        <v>738</v>
      </c>
      <c r="D25" s="17" t="s">
        <v>32</v>
      </c>
      <c r="E25" s="61">
        <v>28000</v>
      </c>
      <c r="F25" s="66">
        <v>144.452</v>
      </c>
      <c r="G25" s="20">
        <v>9.3553769999999998E-3</v>
      </c>
    </row>
    <row r="26" spans="1:7" ht="12.75" x14ac:dyDescent="0.2">
      <c r="A26" s="21">
        <v>20</v>
      </c>
      <c r="B26" s="22" t="s">
        <v>318</v>
      </c>
      <c r="C26" s="26" t="s">
        <v>319</v>
      </c>
      <c r="D26" s="17" t="s">
        <v>178</v>
      </c>
      <c r="E26" s="61">
        <v>150000</v>
      </c>
      <c r="F26" s="66">
        <v>115.575</v>
      </c>
      <c r="G26" s="20">
        <v>7.4851689999999999E-3</v>
      </c>
    </row>
    <row r="27" spans="1:7" ht="12.75" x14ac:dyDescent="0.2">
      <c r="A27" s="21">
        <v>21</v>
      </c>
      <c r="B27" s="22" t="s">
        <v>379</v>
      </c>
      <c r="C27" s="26" t="s">
        <v>380</v>
      </c>
      <c r="D27" s="17" t="s">
        <v>178</v>
      </c>
      <c r="E27" s="61">
        <v>5000</v>
      </c>
      <c r="F27" s="66">
        <v>111</v>
      </c>
      <c r="G27" s="20">
        <v>7.1888710000000003E-3</v>
      </c>
    </row>
    <row r="28" spans="1:7" ht="25.5" x14ac:dyDescent="0.2">
      <c r="A28" s="21">
        <v>22</v>
      </c>
      <c r="B28" s="22" t="s">
        <v>727</v>
      </c>
      <c r="C28" s="26" t="s">
        <v>728</v>
      </c>
      <c r="D28" s="17" t="s">
        <v>178</v>
      </c>
      <c r="E28" s="61">
        <v>13287</v>
      </c>
      <c r="F28" s="66">
        <v>90.663844499999996</v>
      </c>
      <c r="G28" s="20">
        <v>5.8718080000000001E-3</v>
      </c>
    </row>
    <row r="29" spans="1:7" ht="12.75" x14ac:dyDescent="0.2">
      <c r="A29" s="16"/>
      <c r="B29" s="17"/>
      <c r="C29" s="23" t="s">
        <v>120</v>
      </c>
      <c r="D29" s="27"/>
      <c r="E29" s="63"/>
      <c r="F29" s="68">
        <v>14887.0294555</v>
      </c>
      <c r="G29" s="28">
        <v>0.96415259599999992</v>
      </c>
    </row>
    <row r="30" spans="1:7" ht="12.75" x14ac:dyDescent="0.2">
      <c r="A30" s="21"/>
      <c r="B30" s="22"/>
      <c r="C30" s="29"/>
      <c r="D30" s="30"/>
      <c r="E30" s="61"/>
      <c r="F30" s="66"/>
      <c r="G30" s="20"/>
    </row>
    <row r="31" spans="1:7" ht="12.75" x14ac:dyDescent="0.2">
      <c r="A31" s="16"/>
      <c r="B31" s="17"/>
      <c r="C31" s="23" t="s">
        <v>121</v>
      </c>
      <c r="D31" s="24"/>
      <c r="E31" s="62"/>
      <c r="F31" s="67"/>
      <c r="G31" s="25"/>
    </row>
    <row r="32" spans="1:7" ht="12.75" x14ac:dyDescent="0.2">
      <c r="A32" s="16"/>
      <c r="B32" s="17"/>
      <c r="C32" s="23" t="s">
        <v>120</v>
      </c>
      <c r="D32" s="27"/>
      <c r="E32" s="63"/>
      <c r="F32" s="68">
        <v>0</v>
      </c>
      <c r="G32" s="28">
        <v>0</v>
      </c>
    </row>
    <row r="33" spans="1:7" ht="12.75" x14ac:dyDescent="0.2">
      <c r="A33" s="21"/>
      <c r="B33" s="22"/>
      <c r="C33" s="29"/>
      <c r="D33" s="30"/>
      <c r="E33" s="61"/>
      <c r="F33" s="66"/>
      <c r="G33" s="20"/>
    </row>
    <row r="34" spans="1:7" ht="12.75" x14ac:dyDescent="0.2">
      <c r="A34" s="31"/>
      <c r="B34" s="32"/>
      <c r="C34" s="23" t="s">
        <v>122</v>
      </c>
      <c r="D34" s="24"/>
      <c r="E34" s="62"/>
      <c r="F34" s="67"/>
      <c r="G34" s="25"/>
    </row>
    <row r="35" spans="1:7" ht="12.75" x14ac:dyDescent="0.2">
      <c r="A35" s="33"/>
      <c r="B35" s="34"/>
      <c r="C35" s="23" t="s">
        <v>120</v>
      </c>
      <c r="D35" s="35"/>
      <c r="E35" s="64"/>
      <c r="F35" s="69">
        <v>0</v>
      </c>
      <c r="G35" s="36">
        <v>0</v>
      </c>
    </row>
    <row r="36" spans="1:7" ht="12.75" x14ac:dyDescent="0.2">
      <c r="A36" s="33"/>
      <c r="B36" s="34"/>
      <c r="C36" s="29"/>
      <c r="D36" s="37"/>
      <c r="E36" s="65"/>
      <c r="F36" s="70"/>
      <c r="G36" s="38"/>
    </row>
    <row r="37" spans="1:7" ht="12.75" x14ac:dyDescent="0.2">
      <c r="A37" s="16"/>
      <c r="B37" s="17"/>
      <c r="C37" s="23" t="s">
        <v>123</v>
      </c>
      <c r="D37" s="24"/>
      <c r="E37" s="62"/>
      <c r="F37" s="67"/>
      <c r="G37" s="25"/>
    </row>
    <row r="38" spans="1:7" ht="12.75" x14ac:dyDescent="0.2">
      <c r="A38" s="16"/>
      <c r="B38" s="17"/>
      <c r="C38" s="23" t="s">
        <v>120</v>
      </c>
      <c r="D38" s="27"/>
      <c r="E38" s="63"/>
      <c r="F38" s="68">
        <v>0</v>
      </c>
      <c r="G38" s="28">
        <v>0</v>
      </c>
    </row>
    <row r="39" spans="1:7" ht="12.75" x14ac:dyDescent="0.2">
      <c r="A39" s="16"/>
      <c r="B39" s="17"/>
      <c r="C39" s="29"/>
      <c r="D39" s="19"/>
      <c r="E39" s="61"/>
      <c r="F39" s="66"/>
      <c r="G39" s="20"/>
    </row>
    <row r="40" spans="1:7" ht="12.75" x14ac:dyDescent="0.2">
      <c r="A40" s="16"/>
      <c r="B40" s="17"/>
      <c r="C40" s="23" t="s">
        <v>124</v>
      </c>
      <c r="D40" s="24"/>
      <c r="E40" s="62"/>
      <c r="F40" s="67"/>
      <c r="G40" s="25"/>
    </row>
    <row r="41" spans="1:7" ht="12.75" x14ac:dyDescent="0.2">
      <c r="A41" s="16"/>
      <c r="B41" s="17"/>
      <c r="C41" s="23" t="s">
        <v>120</v>
      </c>
      <c r="D41" s="27"/>
      <c r="E41" s="63"/>
      <c r="F41" s="68">
        <v>0</v>
      </c>
      <c r="G41" s="28">
        <v>0</v>
      </c>
    </row>
    <row r="42" spans="1:7" ht="12.75" x14ac:dyDescent="0.2">
      <c r="A42" s="16"/>
      <c r="B42" s="17"/>
      <c r="C42" s="29"/>
      <c r="D42" s="19"/>
      <c r="E42" s="61"/>
      <c r="F42" s="66"/>
      <c r="G42" s="20"/>
    </row>
    <row r="43" spans="1:7" ht="12.75" x14ac:dyDescent="0.2">
      <c r="A43" s="16"/>
      <c r="B43" s="17"/>
      <c r="C43" s="23" t="s">
        <v>125</v>
      </c>
      <c r="D43" s="24"/>
      <c r="E43" s="62"/>
      <c r="F43" s="67"/>
      <c r="G43" s="25"/>
    </row>
    <row r="44" spans="1:7" ht="12.75" x14ac:dyDescent="0.2">
      <c r="A44" s="16"/>
      <c r="B44" s="17"/>
      <c r="C44" s="23" t="s">
        <v>120</v>
      </c>
      <c r="D44" s="27"/>
      <c r="E44" s="63"/>
      <c r="F44" s="68">
        <v>0</v>
      </c>
      <c r="G44" s="28">
        <v>0</v>
      </c>
    </row>
    <row r="45" spans="1:7" ht="12.75" x14ac:dyDescent="0.2">
      <c r="A45" s="16"/>
      <c r="B45" s="17"/>
      <c r="C45" s="29"/>
      <c r="D45" s="19"/>
      <c r="E45" s="61"/>
      <c r="F45" s="66"/>
      <c r="G45" s="20"/>
    </row>
    <row r="46" spans="1:7" ht="25.5" x14ac:dyDescent="0.2">
      <c r="A46" s="21"/>
      <c r="B46" s="22"/>
      <c r="C46" s="39" t="s">
        <v>126</v>
      </c>
      <c r="D46" s="40"/>
      <c r="E46" s="63"/>
      <c r="F46" s="68">
        <v>14887.0294555</v>
      </c>
      <c r="G46" s="28">
        <v>0.96415259599999992</v>
      </c>
    </row>
    <row r="47" spans="1:7" ht="12.75" x14ac:dyDescent="0.2">
      <c r="A47" s="16"/>
      <c r="B47" s="17"/>
      <c r="C47" s="26"/>
      <c r="D47" s="19"/>
      <c r="E47" s="61"/>
      <c r="F47" s="66"/>
      <c r="G47" s="20"/>
    </row>
    <row r="48" spans="1:7" ht="12.75" x14ac:dyDescent="0.2">
      <c r="A48" s="16"/>
      <c r="B48" s="17"/>
      <c r="C48" s="18" t="s">
        <v>127</v>
      </c>
      <c r="D48" s="19"/>
      <c r="E48" s="61"/>
      <c r="F48" s="66"/>
      <c r="G48" s="20"/>
    </row>
    <row r="49" spans="1:7" ht="25.5" x14ac:dyDescent="0.2">
      <c r="A49" s="16"/>
      <c r="B49" s="17"/>
      <c r="C49" s="23" t="s">
        <v>10</v>
      </c>
      <c r="D49" s="24"/>
      <c r="E49" s="62"/>
      <c r="F49" s="67"/>
      <c r="G49" s="25"/>
    </row>
    <row r="50" spans="1:7" ht="12.75" x14ac:dyDescent="0.2">
      <c r="A50" s="21"/>
      <c r="B50" s="22"/>
      <c r="C50" s="23" t="s">
        <v>120</v>
      </c>
      <c r="D50" s="27"/>
      <c r="E50" s="63"/>
      <c r="F50" s="68">
        <v>0</v>
      </c>
      <c r="G50" s="28">
        <v>0</v>
      </c>
    </row>
    <row r="51" spans="1:7" ht="12.75" x14ac:dyDescent="0.2">
      <c r="A51" s="21"/>
      <c r="B51" s="22"/>
      <c r="C51" s="29"/>
      <c r="D51" s="19"/>
      <c r="E51" s="61"/>
      <c r="F51" s="66"/>
      <c r="G51" s="20"/>
    </row>
    <row r="52" spans="1:7" ht="12.75" x14ac:dyDescent="0.2">
      <c r="A52" s="16"/>
      <c r="B52" s="41"/>
      <c r="C52" s="23" t="s">
        <v>128</v>
      </c>
      <c r="D52" s="24"/>
      <c r="E52" s="62"/>
      <c r="F52" s="67"/>
      <c r="G52" s="25"/>
    </row>
    <row r="53" spans="1:7" ht="12.75" x14ac:dyDescent="0.2">
      <c r="A53" s="21"/>
      <c r="B53" s="22"/>
      <c r="C53" s="23" t="s">
        <v>120</v>
      </c>
      <c r="D53" s="27"/>
      <c r="E53" s="63"/>
      <c r="F53" s="68">
        <v>0</v>
      </c>
      <c r="G53" s="28">
        <v>0</v>
      </c>
    </row>
    <row r="54" spans="1:7" ht="12.75" x14ac:dyDescent="0.2">
      <c r="A54" s="21"/>
      <c r="B54" s="22"/>
      <c r="C54" s="29"/>
      <c r="D54" s="19"/>
      <c r="E54" s="61"/>
      <c r="F54" s="71"/>
      <c r="G54" s="42"/>
    </row>
    <row r="55" spans="1:7" ht="12.75" x14ac:dyDescent="0.2">
      <c r="A55" s="16"/>
      <c r="B55" s="17"/>
      <c r="C55" s="23" t="s">
        <v>129</v>
      </c>
      <c r="D55" s="24"/>
      <c r="E55" s="62"/>
      <c r="F55" s="67"/>
      <c r="G55" s="25"/>
    </row>
    <row r="56" spans="1:7" ht="12.75" x14ac:dyDescent="0.2">
      <c r="A56" s="21"/>
      <c r="B56" s="22"/>
      <c r="C56" s="23" t="s">
        <v>120</v>
      </c>
      <c r="D56" s="27"/>
      <c r="E56" s="63"/>
      <c r="F56" s="68">
        <v>0</v>
      </c>
      <c r="G56" s="28">
        <v>0</v>
      </c>
    </row>
    <row r="57" spans="1:7" ht="12.75" x14ac:dyDescent="0.2">
      <c r="A57" s="16"/>
      <c r="B57" s="17"/>
      <c r="C57" s="29"/>
      <c r="D57" s="19"/>
      <c r="E57" s="61"/>
      <c r="F57" s="66"/>
      <c r="G57" s="20"/>
    </row>
    <row r="58" spans="1:7" ht="25.5" x14ac:dyDescent="0.2">
      <c r="A58" s="16"/>
      <c r="B58" s="41"/>
      <c r="C58" s="23" t="s">
        <v>130</v>
      </c>
      <c r="D58" s="24"/>
      <c r="E58" s="62"/>
      <c r="F58" s="67"/>
      <c r="G58" s="25"/>
    </row>
    <row r="59" spans="1:7" ht="12.75" x14ac:dyDescent="0.2">
      <c r="A59" s="21"/>
      <c r="B59" s="22"/>
      <c r="C59" s="23" t="s">
        <v>120</v>
      </c>
      <c r="D59" s="27"/>
      <c r="E59" s="63"/>
      <c r="F59" s="68">
        <v>0</v>
      </c>
      <c r="G59" s="28">
        <v>0</v>
      </c>
    </row>
    <row r="60" spans="1:7" ht="12.75" x14ac:dyDescent="0.2">
      <c r="A60" s="21"/>
      <c r="B60" s="22"/>
      <c r="C60" s="29"/>
      <c r="D60" s="19"/>
      <c r="E60" s="61"/>
      <c r="F60" s="66"/>
      <c r="G60" s="20"/>
    </row>
    <row r="61" spans="1:7" ht="12.75" x14ac:dyDescent="0.2">
      <c r="A61" s="21"/>
      <c r="B61" s="22"/>
      <c r="C61" s="43" t="s">
        <v>131</v>
      </c>
      <c r="D61" s="40"/>
      <c r="E61" s="63"/>
      <c r="F61" s="68">
        <v>0</v>
      </c>
      <c r="G61" s="28">
        <v>0</v>
      </c>
    </row>
    <row r="62" spans="1:7" ht="12.75" x14ac:dyDescent="0.2">
      <c r="A62" s="21"/>
      <c r="B62" s="22"/>
      <c r="C62" s="26"/>
      <c r="D62" s="19"/>
      <c r="E62" s="61"/>
      <c r="F62" s="66"/>
      <c r="G62" s="20"/>
    </row>
    <row r="63" spans="1:7" ht="12.75" x14ac:dyDescent="0.2">
      <c r="A63" s="16"/>
      <c r="B63" s="17"/>
      <c r="C63" s="18" t="s">
        <v>132</v>
      </c>
      <c r="D63" s="19"/>
      <c r="E63" s="61"/>
      <c r="F63" s="66"/>
      <c r="G63" s="20"/>
    </row>
    <row r="64" spans="1:7" ht="12.75" x14ac:dyDescent="0.2">
      <c r="A64" s="21"/>
      <c r="B64" s="22"/>
      <c r="C64" s="23" t="s">
        <v>133</v>
      </c>
      <c r="D64" s="24"/>
      <c r="E64" s="62"/>
      <c r="F64" s="67"/>
      <c r="G64" s="25"/>
    </row>
    <row r="65" spans="1:7" ht="12.75" x14ac:dyDescent="0.2">
      <c r="A65" s="21"/>
      <c r="B65" s="22"/>
      <c r="C65" s="23" t="s">
        <v>120</v>
      </c>
      <c r="D65" s="40"/>
      <c r="E65" s="63"/>
      <c r="F65" s="68">
        <v>0</v>
      </c>
      <c r="G65" s="28">
        <v>0</v>
      </c>
    </row>
    <row r="66" spans="1:7" ht="12.75" x14ac:dyDescent="0.2">
      <c r="A66" s="21"/>
      <c r="B66" s="22"/>
      <c r="C66" s="29"/>
      <c r="D66" s="22"/>
      <c r="E66" s="61"/>
      <c r="F66" s="66"/>
      <c r="G66" s="20"/>
    </row>
    <row r="67" spans="1:7" ht="12.75" x14ac:dyDescent="0.2">
      <c r="A67" s="21"/>
      <c r="B67" s="22"/>
      <c r="C67" s="23" t="s">
        <v>134</v>
      </c>
      <c r="D67" s="24"/>
      <c r="E67" s="62"/>
      <c r="F67" s="67"/>
      <c r="G67" s="25"/>
    </row>
    <row r="68" spans="1:7" ht="12.75" x14ac:dyDescent="0.2">
      <c r="A68" s="21"/>
      <c r="B68" s="22"/>
      <c r="C68" s="23" t="s">
        <v>120</v>
      </c>
      <c r="D68" s="40"/>
      <c r="E68" s="63"/>
      <c r="F68" s="68">
        <v>0</v>
      </c>
      <c r="G68" s="28">
        <v>0</v>
      </c>
    </row>
    <row r="69" spans="1:7" ht="12.75" x14ac:dyDescent="0.2">
      <c r="A69" s="21"/>
      <c r="B69" s="22"/>
      <c r="C69" s="29"/>
      <c r="D69" s="22"/>
      <c r="E69" s="61"/>
      <c r="F69" s="66"/>
      <c r="G69" s="20"/>
    </row>
    <row r="70" spans="1:7" ht="12.75" x14ac:dyDescent="0.2">
      <c r="A70" s="21"/>
      <c r="B70" s="22"/>
      <c r="C70" s="23" t="s">
        <v>135</v>
      </c>
      <c r="D70" s="24"/>
      <c r="E70" s="62"/>
      <c r="F70" s="67"/>
      <c r="G70" s="25"/>
    </row>
    <row r="71" spans="1:7" ht="12.75" x14ac:dyDescent="0.2">
      <c r="A71" s="21"/>
      <c r="B71" s="22"/>
      <c r="C71" s="23" t="s">
        <v>120</v>
      </c>
      <c r="D71" s="40"/>
      <c r="E71" s="63"/>
      <c r="F71" s="68">
        <v>0</v>
      </c>
      <c r="G71" s="28">
        <v>0</v>
      </c>
    </row>
    <row r="72" spans="1:7" ht="12.75" x14ac:dyDescent="0.2">
      <c r="A72" s="21"/>
      <c r="B72" s="22"/>
      <c r="C72" s="29"/>
      <c r="D72" s="22"/>
      <c r="E72" s="61"/>
      <c r="F72" s="66"/>
      <c r="G72" s="20"/>
    </row>
    <row r="73" spans="1:7" ht="12.75" x14ac:dyDescent="0.2">
      <c r="A73" s="21"/>
      <c r="B73" s="22"/>
      <c r="C73" s="23" t="s">
        <v>136</v>
      </c>
      <c r="D73" s="24"/>
      <c r="E73" s="62"/>
      <c r="F73" s="67"/>
      <c r="G73" s="25"/>
    </row>
    <row r="74" spans="1:7" ht="12.75" x14ac:dyDescent="0.2">
      <c r="A74" s="21">
        <v>1</v>
      </c>
      <c r="B74" s="22"/>
      <c r="C74" s="26" t="s">
        <v>137</v>
      </c>
      <c r="D74" s="30"/>
      <c r="E74" s="61"/>
      <c r="F74" s="66">
        <v>392.93680719999998</v>
      </c>
      <c r="G74" s="20">
        <v>2.5448397000000001E-2</v>
      </c>
    </row>
    <row r="75" spans="1:7" ht="12.75" x14ac:dyDescent="0.2">
      <c r="A75" s="21"/>
      <c r="B75" s="22"/>
      <c r="C75" s="23" t="s">
        <v>120</v>
      </c>
      <c r="D75" s="40"/>
      <c r="E75" s="63"/>
      <c r="F75" s="68">
        <v>392.93680719999998</v>
      </c>
      <c r="G75" s="28">
        <v>2.5448397000000001E-2</v>
      </c>
    </row>
    <row r="76" spans="1:7" ht="12.75" x14ac:dyDescent="0.2">
      <c r="A76" s="21"/>
      <c r="B76" s="22"/>
      <c r="C76" s="29"/>
      <c r="D76" s="22"/>
      <c r="E76" s="61"/>
      <c r="F76" s="66"/>
      <c r="G76" s="20"/>
    </row>
    <row r="77" spans="1:7" ht="25.5" x14ac:dyDescent="0.2">
      <c r="A77" s="21"/>
      <c r="B77" s="22"/>
      <c r="C77" s="39" t="s">
        <v>138</v>
      </c>
      <c r="D77" s="40"/>
      <c r="E77" s="63"/>
      <c r="F77" s="68">
        <v>392.93680719999998</v>
      </c>
      <c r="G77" s="28">
        <v>2.5448397000000001E-2</v>
      </c>
    </row>
    <row r="78" spans="1:7" ht="12.75" x14ac:dyDescent="0.2">
      <c r="A78" s="21"/>
      <c r="B78" s="22"/>
      <c r="C78" s="44"/>
      <c r="D78" s="22"/>
      <c r="E78" s="61"/>
      <c r="F78" s="66"/>
      <c r="G78" s="20"/>
    </row>
    <row r="79" spans="1:7" ht="12.75" x14ac:dyDescent="0.2">
      <c r="A79" s="16"/>
      <c r="B79" s="17"/>
      <c r="C79" s="18" t="s">
        <v>139</v>
      </c>
      <c r="D79" s="19"/>
      <c r="E79" s="61"/>
      <c r="F79" s="66"/>
      <c r="G79" s="20"/>
    </row>
    <row r="80" spans="1:7" ht="25.5" x14ac:dyDescent="0.2">
      <c r="A80" s="21"/>
      <c r="B80" s="22"/>
      <c r="C80" s="23" t="s">
        <v>140</v>
      </c>
      <c r="D80" s="24"/>
      <c r="E80" s="62"/>
      <c r="F80" s="67"/>
      <c r="G80" s="25"/>
    </row>
    <row r="81" spans="1:7" ht="12.75" x14ac:dyDescent="0.2">
      <c r="A81" s="21"/>
      <c r="B81" s="22"/>
      <c r="C81" s="23" t="s">
        <v>120</v>
      </c>
      <c r="D81" s="40"/>
      <c r="E81" s="63"/>
      <c r="F81" s="68">
        <v>0</v>
      </c>
      <c r="G81" s="28">
        <v>0</v>
      </c>
    </row>
    <row r="82" spans="1:7" ht="12.75" x14ac:dyDescent="0.2">
      <c r="A82" s="21"/>
      <c r="B82" s="22"/>
      <c r="C82" s="29"/>
      <c r="D82" s="22"/>
      <c r="E82" s="61"/>
      <c r="F82" s="66"/>
      <c r="G82" s="20"/>
    </row>
    <row r="83" spans="1:7" ht="12.75" x14ac:dyDescent="0.2">
      <c r="A83" s="16"/>
      <c r="B83" s="17"/>
      <c r="C83" s="18" t="s">
        <v>141</v>
      </c>
      <c r="D83" s="19"/>
      <c r="E83" s="61"/>
      <c r="F83" s="66"/>
      <c r="G83" s="20"/>
    </row>
    <row r="84" spans="1:7" ht="25.5" x14ac:dyDescent="0.2">
      <c r="A84" s="21"/>
      <c r="B84" s="22"/>
      <c r="C84" s="23" t="s">
        <v>142</v>
      </c>
      <c r="D84" s="24"/>
      <c r="E84" s="62"/>
      <c r="F84" s="67"/>
      <c r="G84" s="25"/>
    </row>
    <row r="85" spans="1:7" ht="12.75" x14ac:dyDescent="0.2">
      <c r="A85" s="21"/>
      <c r="B85" s="22"/>
      <c r="C85" s="23" t="s">
        <v>120</v>
      </c>
      <c r="D85" s="40"/>
      <c r="E85" s="63"/>
      <c r="F85" s="68">
        <v>0</v>
      </c>
      <c r="G85" s="28">
        <v>0</v>
      </c>
    </row>
    <row r="86" spans="1:7" ht="12.75" x14ac:dyDescent="0.2">
      <c r="A86" s="21"/>
      <c r="B86" s="22"/>
      <c r="C86" s="29"/>
      <c r="D86" s="22"/>
      <c r="E86" s="61"/>
      <c r="F86" s="66"/>
      <c r="G86" s="20"/>
    </row>
    <row r="87" spans="1:7" ht="25.5" x14ac:dyDescent="0.2">
      <c r="A87" s="21"/>
      <c r="B87" s="22"/>
      <c r="C87" s="23" t="s">
        <v>143</v>
      </c>
      <c r="D87" s="24"/>
      <c r="E87" s="62"/>
      <c r="F87" s="67"/>
      <c r="G87" s="25"/>
    </row>
    <row r="88" spans="1:7" ht="12.75" x14ac:dyDescent="0.2">
      <c r="A88" s="21"/>
      <c r="B88" s="22"/>
      <c r="C88" s="23" t="s">
        <v>120</v>
      </c>
      <c r="D88" s="40"/>
      <c r="E88" s="63"/>
      <c r="F88" s="68">
        <v>0</v>
      </c>
      <c r="G88" s="28">
        <v>0</v>
      </c>
    </row>
    <row r="89" spans="1:7" ht="12.75" x14ac:dyDescent="0.2">
      <c r="A89" s="21"/>
      <c r="B89" s="22"/>
      <c r="C89" s="29"/>
      <c r="D89" s="22"/>
      <c r="E89" s="61"/>
      <c r="F89" s="71"/>
      <c r="G89" s="42"/>
    </row>
    <row r="90" spans="1:7" ht="25.5" x14ac:dyDescent="0.2">
      <c r="A90" s="21"/>
      <c r="B90" s="22"/>
      <c r="C90" s="44" t="s">
        <v>144</v>
      </c>
      <c r="D90" s="22"/>
      <c r="E90" s="61"/>
      <c r="F90" s="71">
        <v>160.71455979999999</v>
      </c>
      <c r="G90" s="42">
        <v>1.0408515E-2</v>
      </c>
    </row>
    <row r="91" spans="1:7" ht="12.75" x14ac:dyDescent="0.2">
      <c r="A91" s="21"/>
      <c r="B91" s="22"/>
      <c r="C91" s="45" t="s">
        <v>145</v>
      </c>
      <c r="D91" s="27"/>
      <c r="E91" s="63"/>
      <c r="F91" s="68">
        <v>15440.680822499999</v>
      </c>
      <c r="G91" s="28">
        <v>0.99999999700000008</v>
      </c>
    </row>
    <row r="93" spans="1:7" ht="12.75" x14ac:dyDescent="0.2">
      <c r="B93" s="156"/>
      <c r="C93" s="156"/>
      <c r="D93" s="156"/>
      <c r="E93" s="156"/>
      <c r="F93" s="156"/>
    </row>
    <row r="94" spans="1:7" ht="12.75" x14ac:dyDescent="0.2">
      <c r="B94" s="156"/>
      <c r="C94" s="156"/>
      <c r="D94" s="156"/>
      <c r="E94" s="156"/>
      <c r="F94" s="156"/>
    </row>
    <row r="96" spans="1:7" ht="12.75" x14ac:dyDescent="0.2">
      <c r="B96" s="51" t="s">
        <v>146</v>
      </c>
      <c r="C96" s="52"/>
      <c r="D96" s="53"/>
    </row>
    <row r="97" spans="2:4" ht="12.75" x14ac:dyDescent="0.2">
      <c r="B97" s="54" t="s">
        <v>147</v>
      </c>
      <c r="C97" s="55"/>
      <c r="D97" s="78" t="s">
        <v>148</v>
      </c>
    </row>
    <row r="98" spans="2:4" ht="12.75" x14ac:dyDescent="0.2">
      <c r="B98" s="54" t="s">
        <v>149</v>
      </c>
      <c r="C98" s="55"/>
      <c r="D98" s="78" t="s">
        <v>148</v>
      </c>
    </row>
    <row r="99" spans="2:4" ht="12.75" x14ac:dyDescent="0.2">
      <c r="B99" s="56" t="s">
        <v>150</v>
      </c>
      <c r="C99" s="55"/>
      <c r="D99" s="57"/>
    </row>
    <row r="100" spans="2:4" ht="25.5" customHeight="1" x14ac:dyDescent="0.2">
      <c r="B100" s="57"/>
      <c r="C100" s="47" t="s">
        <v>151</v>
      </c>
      <c r="D100" s="48" t="s">
        <v>152</v>
      </c>
    </row>
    <row r="101" spans="2:4" ht="12.75" customHeight="1" x14ac:dyDescent="0.2">
      <c r="B101" s="72" t="s">
        <v>153</v>
      </c>
      <c r="C101" s="73" t="s">
        <v>154</v>
      </c>
      <c r="D101" s="73" t="s">
        <v>155</v>
      </c>
    </row>
    <row r="102" spans="2:4" ht="12.75" x14ac:dyDescent="0.2">
      <c r="B102" s="57" t="s">
        <v>156</v>
      </c>
      <c r="C102" s="58">
        <v>40.403399999999998</v>
      </c>
      <c r="D102" s="58">
        <v>41.739899999999999</v>
      </c>
    </row>
    <row r="103" spans="2:4" ht="12.75" x14ac:dyDescent="0.2">
      <c r="B103" s="57" t="s">
        <v>157</v>
      </c>
      <c r="C103" s="58">
        <v>19.2789</v>
      </c>
      <c r="D103" s="58">
        <v>19.916499999999999</v>
      </c>
    </row>
    <row r="104" spans="2:4" ht="12.75" x14ac:dyDescent="0.2">
      <c r="B104" s="57" t="s">
        <v>437</v>
      </c>
      <c r="C104" s="58">
        <v>41.543500000000002</v>
      </c>
      <c r="D104" s="58">
        <v>42.9176</v>
      </c>
    </row>
    <row r="105" spans="2:4" ht="12.75" x14ac:dyDescent="0.2">
      <c r="B105" s="57" t="s">
        <v>438</v>
      </c>
      <c r="C105" s="58">
        <v>19.572199999999999</v>
      </c>
      <c r="D105" s="58">
        <v>20.219100000000001</v>
      </c>
    </row>
    <row r="106" spans="2:4" ht="12.75" x14ac:dyDescent="0.2">
      <c r="B106" s="57" t="s">
        <v>158</v>
      </c>
      <c r="C106" s="58">
        <v>39.033799999999999</v>
      </c>
      <c r="D106" s="58">
        <v>40.301099999999998</v>
      </c>
    </row>
    <row r="107" spans="2:4" ht="12.75" x14ac:dyDescent="0.2">
      <c r="B107" s="57" t="s">
        <v>159</v>
      </c>
      <c r="C107" s="58">
        <v>18.4498</v>
      </c>
      <c r="D107" s="58">
        <v>19.0488</v>
      </c>
    </row>
    <row r="109" spans="2:4" ht="12.75" x14ac:dyDescent="0.2">
      <c r="B109" s="74" t="s">
        <v>160</v>
      </c>
      <c r="C109" s="59"/>
      <c r="D109" s="75" t="s">
        <v>148</v>
      </c>
    </row>
    <row r="110" spans="2:4" ht="24.75" customHeight="1" x14ac:dyDescent="0.2">
      <c r="B110" s="76"/>
      <c r="C110" s="76"/>
    </row>
    <row r="111" spans="2:4" ht="15" x14ac:dyDescent="0.25">
      <c r="B111" s="79"/>
      <c r="C111" s="77"/>
      <c r="D111"/>
    </row>
    <row r="113" spans="2:4" ht="12.75" x14ac:dyDescent="0.2">
      <c r="B113" s="56" t="s">
        <v>161</v>
      </c>
      <c r="C113" s="55"/>
      <c r="D113" s="80" t="s">
        <v>148</v>
      </c>
    </row>
    <row r="114" spans="2:4" ht="12.75" x14ac:dyDescent="0.2">
      <c r="B114" s="56" t="s">
        <v>162</v>
      </c>
      <c r="C114" s="55"/>
      <c r="D114" s="80" t="s">
        <v>148</v>
      </c>
    </row>
    <row r="115" spans="2:4" ht="12.75" x14ac:dyDescent="0.2">
      <c r="B115" s="56" t="s">
        <v>163</v>
      </c>
      <c r="C115" s="55"/>
      <c r="D115" s="60">
        <v>0</v>
      </c>
    </row>
    <row r="116" spans="2:4" ht="12.75" x14ac:dyDescent="0.2">
      <c r="B116" s="56" t="s">
        <v>164</v>
      </c>
      <c r="C116" s="55"/>
      <c r="D116" s="60" t="s">
        <v>148</v>
      </c>
    </row>
  </sheetData>
  <mergeCells count="5">
    <mergeCell ref="A1:G1"/>
    <mergeCell ref="A2:G2"/>
    <mergeCell ref="A3:G3"/>
    <mergeCell ref="B93:F93"/>
    <mergeCell ref="B94:F94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3"/>
  <sheetViews>
    <sheetView workbookViewId="0">
      <selection sqref="A1:G1"/>
    </sheetView>
  </sheetViews>
  <sheetFormatPr defaultRowHeight="15.95" customHeight="1" x14ac:dyDescent="0.2"/>
  <cols>
    <col min="1" max="1" width="5.7109375" style="46" customWidth="1"/>
    <col min="2" max="2" width="22.7109375" style="46" customWidth="1"/>
    <col min="3" max="3" width="25.7109375" style="46" customWidth="1"/>
    <col min="4" max="4" width="14.7109375" style="46" customWidth="1"/>
    <col min="5" max="10" width="13.7109375" style="46" customWidth="1"/>
    <col min="11" max="16384" width="9.140625" style="46"/>
  </cols>
  <sheetData>
    <row r="1" spans="1:7" ht="15" x14ac:dyDescent="0.2">
      <c r="A1" s="153" t="s">
        <v>0</v>
      </c>
      <c r="B1" s="154"/>
      <c r="C1" s="154"/>
      <c r="D1" s="154"/>
      <c r="E1" s="154"/>
      <c r="F1" s="154"/>
      <c r="G1" s="155"/>
    </row>
    <row r="2" spans="1:7" ht="15" x14ac:dyDescent="0.2">
      <c r="A2" s="153" t="s">
        <v>739</v>
      </c>
      <c r="B2" s="154"/>
      <c r="C2" s="154"/>
      <c r="D2" s="154"/>
      <c r="E2" s="154"/>
      <c r="F2" s="154"/>
      <c r="G2" s="155"/>
    </row>
    <row r="3" spans="1:7" ht="15" x14ac:dyDescent="0.2">
      <c r="A3" s="153" t="s">
        <v>1152</v>
      </c>
      <c r="B3" s="154"/>
      <c r="C3" s="154"/>
      <c r="D3" s="154"/>
      <c r="E3" s="154"/>
      <c r="F3" s="154"/>
      <c r="G3" s="155"/>
    </row>
    <row r="4" spans="1:7" ht="30" x14ac:dyDescent="0.2">
      <c r="A4" s="49" t="s">
        <v>2</v>
      </c>
      <c r="B4" s="49" t="s">
        <v>3</v>
      </c>
      <c r="C4" s="81" t="s">
        <v>4</v>
      </c>
      <c r="D4" s="50" t="s">
        <v>5</v>
      </c>
      <c r="E4" s="49" t="s">
        <v>6</v>
      </c>
      <c r="F4" s="49" t="s">
        <v>7</v>
      </c>
      <c r="G4" s="49" t="s">
        <v>8</v>
      </c>
    </row>
    <row r="5" spans="1:7" ht="12.75" x14ac:dyDescent="0.2">
      <c r="A5" s="16"/>
      <c r="B5" s="17"/>
      <c r="C5" s="18" t="s">
        <v>9</v>
      </c>
      <c r="D5" s="19"/>
      <c r="E5" s="61"/>
      <c r="F5" s="66"/>
      <c r="G5" s="20"/>
    </row>
    <row r="6" spans="1:7" ht="28.5" customHeight="1" x14ac:dyDescent="0.2">
      <c r="A6" s="21"/>
      <c r="B6" s="22"/>
      <c r="C6" s="23" t="s">
        <v>10</v>
      </c>
      <c r="D6" s="24"/>
      <c r="E6" s="62"/>
      <c r="F6" s="67"/>
      <c r="G6" s="25"/>
    </row>
    <row r="7" spans="1:7" ht="25.5" x14ac:dyDescent="0.2">
      <c r="A7" s="21">
        <v>1</v>
      </c>
      <c r="B7" s="22" t="s">
        <v>14</v>
      </c>
      <c r="C7" s="26" t="s">
        <v>15</v>
      </c>
      <c r="D7" s="17" t="s">
        <v>16</v>
      </c>
      <c r="E7" s="61">
        <v>34162</v>
      </c>
      <c r="F7" s="66">
        <v>468.156048</v>
      </c>
      <c r="G7" s="20">
        <v>8.0395390999999997E-2</v>
      </c>
    </row>
    <row r="8" spans="1:7" ht="12.75" x14ac:dyDescent="0.2">
      <c r="A8" s="21">
        <v>2</v>
      </c>
      <c r="B8" s="22" t="s">
        <v>444</v>
      </c>
      <c r="C8" s="26" t="s">
        <v>445</v>
      </c>
      <c r="D8" s="17" t="s">
        <v>187</v>
      </c>
      <c r="E8" s="61">
        <v>20376</v>
      </c>
      <c r="F8" s="66">
        <v>354.756348</v>
      </c>
      <c r="G8" s="20">
        <v>6.0921514000000003E-2</v>
      </c>
    </row>
    <row r="9" spans="1:7" ht="12.75" x14ac:dyDescent="0.2">
      <c r="A9" s="21">
        <v>3</v>
      </c>
      <c r="B9" s="22" t="s">
        <v>116</v>
      </c>
      <c r="C9" s="26" t="s">
        <v>117</v>
      </c>
      <c r="D9" s="17" t="s">
        <v>32</v>
      </c>
      <c r="E9" s="61">
        <v>99397</v>
      </c>
      <c r="F9" s="66">
        <v>267.92461350000002</v>
      </c>
      <c r="G9" s="20">
        <v>4.6010095000000001E-2</v>
      </c>
    </row>
    <row r="10" spans="1:7" ht="12.75" x14ac:dyDescent="0.2">
      <c r="A10" s="21">
        <v>4</v>
      </c>
      <c r="B10" s="22" t="s">
        <v>534</v>
      </c>
      <c r="C10" s="26" t="s">
        <v>535</v>
      </c>
      <c r="D10" s="17" t="s">
        <v>32</v>
      </c>
      <c r="E10" s="61">
        <v>188009</v>
      </c>
      <c r="F10" s="66">
        <v>257.29031650000002</v>
      </c>
      <c r="G10" s="20">
        <v>4.4183891000000003E-2</v>
      </c>
    </row>
    <row r="11" spans="1:7" ht="12.75" x14ac:dyDescent="0.2">
      <c r="A11" s="21">
        <v>5</v>
      </c>
      <c r="B11" s="22" t="s">
        <v>740</v>
      </c>
      <c r="C11" s="26" t="s">
        <v>741</v>
      </c>
      <c r="D11" s="17" t="s">
        <v>187</v>
      </c>
      <c r="E11" s="61">
        <v>46637</v>
      </c>
      <c r="F11" s="66">
        <v>232.811904</v>
      </c>
      <c r="G11" s="20">
        <v>3.9980267999999999E-2</v>
      </c>
    </row>
    <row r="12" spans="1:7" ht="12.75" x14ac:dyDescent="0.2">
      <c r="A12" s="21">
        <v>6</v>
      </c>
      <c r="B12" s="22" t="s">
        <v>448</v>
      </c>
      <c r="C12" s="26" t="s">
        <v>449</v>
      </c>
      <c r="D12" s="17" t="s">
        <v>187</v>
      </c>
      <c r="E12" s="61">
        <v>18130</v>
      </c>
      <c r="F12" s="66">
        <v>223.32534000000001</v>
      </c>
      <c r="G12" s="20">
        <v>3.8351161000000002E-2</v>
      </c>
    </row>
    <row r="13" spans="1:7" ht="12.75" x14ac:dyDescent="0.2">
      <c r="A13" s="21">
        <v>7</v>
      </c>
      <c r="B13" s="22" t="s">
        <v>442</v>
      </c>
      <c r="C13" s="26" t="s">
        <v>443</v>
      </c>
      <c r="D13" s="17" t="s">
        <v>32</v>
      </c>
      <c r="E13" s="61">
        <v>77538</v>
      </c>
      <c r="F13" s="66">
        <v>221.60360399999999</v>
      </c>
      <c r="G13" s="20">
        <v>3.8055490999999997E-2</v>
      </c>
    </row>
    <row r="14" spans="1:7" ht="12.75" x14ac:dyDescent="0.2">
      <c r="A14" s="21">
        <v>8</v>
      </c>
      <c r="B14" s="22" t="s">
        <v>261</v>
      </c>
      <c r="C14" s="26" t="s">
        <v>262</v>
      </c>
      <c r="D14" s="17" t="s">
        <v>187</v>
      </c>
      <c r="E14" s="61">
        <v>27474</v>
      </c>
      <c r="F14" s="66">
        <v>202.42843199999999</v>
      </c>
      <c r="G14" s="20">
        <v>3.4762582E-2</v>
      </c>
    </row>
    <row r="15" spans="1:7" ht="12.75" x14ac:dyDescent="0.2">
      <c r="A15" s="21">
        <v>9</v>
      </c>
      <c r="B15" s="22" t="s">
        <v>641</v>
      </c>
      <c r="C15" s="26" t="s">
        <v>642</v>
      </c>
      <c r="D15" s="17" t="s">
        <v>32</v>
      </c>
      <c r="E15" s="61">
        <v>45228</v>
      </c>
      <c r="F15" s="66">
        <v>156.57933600000001</v>
      </c>
      <c r="G15" s="20">
        <v>2.6889019E-2</v>
      </c>
    </row>
    <row r="16" spans="1:7" ht="12.75" x14ac:dyDescent="0.2">
      <c r="A16" s="21">
        <v>10</v>
      </c>
      <c r="B16" s="22" t="s">
        <v>356</v>
      </c>
      <c r="C16" s="26" t="s">
        <v>357</v>
      </c>
      <c r="D16" s="17" t="s">
        <v>187</v>
      </c>
      <c r="E16" s="61">
        <v>14146</v>
      </c>
      <c r="F16" s="66">
        <v>155.761606</v>
      </c>
      <c r="G16" s="20">
        <v>2.6748592000000002E-2</v>
      </c>
    </row>
    <row r="17" spans="1:7" ht="25.5" x14ac:dyDescent="0.2">
      <c r="A17" s="21">
        <v>11</v>
      </c>
      <c r="B17" s="22" t="s">
        <v>26</v>
      </c>
      <c r="C17" s="26" t="s">
        <v>27</v>
      </c>
      <c r="D17" s="17" t="s">
        <v>16</v>
      </c>
      <c r="E17" s="61">
        <v>129853</v>
      </c>
      <c r="F17" s="66">
        <v>155.75867349999999</v>
      </c>
      <c r="G17" s="20">
        <v>2.6748088999999999E-2</v>
      </c>
    </row>
    <row r="18" spans="1:7" ht="12.75" x14ac:dyDescent="0.2">
      <c r="A18" s="21">
        <v>12</v>
      </c>
      <c r="B18" s="22" t="s">
        <v>23</v>
      </c>
      <c r="C18" s="26" t="s">
        <v>24</v>
      </c>
      <c r="D18" s="17" t="s">
        <v>25</v>
      </c>
      <c r="E18" s="61">
        <v>65400</v>
      </c>
      <c r="F18" s="66">
        <v>150.12569999999999</v>
      </c>
      <c r="G18" s="20">
        <v>2.5780751000000001E-2</v>
      </c>
    </row>
    <row r="19" spans="1:7" ht="12.75" x14ac:dyDescent="0.2">
      <c r="A19" s="21">
        <v>13</v>
      </c>
      <c r="B19" s="22" t="s">
        <v>708</v>
      </c>
      <c r="C19" s="26" t="s">
        <v>709</v>
      </c>
      <c r="D19" s="17" t="s">
        <v>217</v>
      </c>
      <c r="E19" s="61">
        <v>7424</v>
      </c>
      <c r="F19" s="66">
        <v>143.77318399999999</v>
      </c>
      <c r="G19" s="20">
        <v>2.4689847000000001E-2</v>
      </c>
    </row>
    <row r="20" spans="1:7" ht="12.75" x14ac:dyDescent="0.2">
      <c r="A20" s="21">
        <v>14</v>
      </c>
      <c r="B20" s="22" t="s">
        <v>251</v>
      </c>
      <c r="C20" s="26" t="s">
        <v>252</v>
      </c>
      <c r="D20" s="17" t="s">
        <v>19</v>
      </c>
      <c r="E20" s="61">
        <v>108332</v>
      </c>
      <c r="F20" s="66">
        <v>140.777434</v>
      </c>
      <c r="G20" s="20">
        <v>2.4175393999999999E-2</v>
      </c>
    </row>
    <row r="21" spans="1:7" ht="25.5" x14ac:dyDescent="0.2">
      <c r="A21" s="21">
        <v>15</v>
      </c>
      <c r="B21" s="22" t="s">
        <v>488</v>
      </c>
      <c r="C21" s="26" t="s">
        <v>489</v>
      </c>
      <c r="D21" s="17" t="s">
        <v>35</v>
      </c>
      <c r="E21" s="61">
        <v>50428</v>
      </c>
      <c r="F21" s="66">
        <v>136.987662</v>
      </c>
      <c r="G21" s="20">
        <v>2.3524585000000001E-2</v>
      </c>
    </row>
    <row r="22" spans="1:7" ht="25.5" x14ac:dyDescent="0.2">
      <c r="A22" s="21">
        <v>16</v>
      </c>
      <c r="B22" s="22" t="s">
        <v>536</v>
      </c>
      <c r="C22" s="26" t="s">
        <v>537</v>
      </c>
      <c r="D22" s="17" t="s">
        <v>217</v>
      </c>
      <c r="E22" s="61">
        <v>27915</v>
      </c>
      <c r="F22" s="66">
        <v>134.08970249999999</v>
      </c>
      <c r="G22" s="20">
        <v>2.3026925E-2</v>
      </c>
    </row>
    <row r="23" spans="1:7" ht="12.75" x14ac:dyDescent="0.2">
      <c r="A23" s="21">
        <v>17</v>
      </c>
      <c r="B23" s="22" t="s">
        <v>492</v>
      </c>
      <c r="C23" s="26" t="s">
        <v>493</v>
      </c>
      <c r="D23" s="17" t="s">
        <v>187</v>
      </c>
      <c r="E23" s="61">
        <v>13997</v>
      </c>
      <c r="F23" s="66">
        <v>127.4216895</v>
      </c>
      <c r="G23" s="20">
        <v>2.1881841999999999E-2</v>
      </c>
    </row>
    <row r="24" spans="1:7" ht="12.75" x14ac:dyDescent="0.2">
      <c r="A24" s="21">
        <v>18</v>
      </c>
      <c r="B24" s="22" t="s">
        <v>661</v>
      </c>
      <c r="C24" s="26" t="s">
        <v>662</v>
      </c>
      <c r="D24" s="17" t="s">
        <v>25</v>
      </c>
      <c r="E24" s="61">
        <v>165943</v>
      </c>
      <c r="F24" s="66">
        <v>126.0337085</v>
      </c>
      <c r="G24" s="20">
        <v>2.1643486999999999E-2</v>
      </c>
    </row>
    <row r="25" spans="1:7" ht="12.75" x14ac:dyDescent="0.2">
      <c r="A25" s="21">
        <v>19</v>
      </c>
      <c r="B25" s="22" t="s">
        <v>281</v>
      </c>
      <c r="C25" s="26" t="s">
        <v>282</v>
      </c>
      <c r="D25" s="17" t="s">
        <v>187</v>
      </c>
      <c r="E25" s="61">
        <v>9641</v>
      </c>
      <c r="F25" s="66">
        <v>119.268811</v>
      </c>
      <c r="G25" s="20">
        <v>2.0481765999999998E-2</v>
      </c>
    </row>
    <row r="26" spans="1:7" ht="25.5" x14ac:dyDescent="0.2">
      <c r="A26" s="21">
        <v>20</v>
      </c>
      <c r="B26" s="22" t="s">
        <v>41</v>
      </c>
      <c r="C26" s="26" t="s">
        <v>42</v>
      </c>
      <c r="D26" s="17" t="s">
        <v>13</v>
      </c>
      <c r="E26" s="61">
        <v>123708</v>
      </c>
      <c r="F26" s="66">
        <v>118.202994</v>
      </c>
      <c r="G26" s="20">
        <v>2.0298736000000001E-2</v>
      </c>
    </row>
    <row r="27" spans="1:7" ht="51" x14ac:dyDescent="0.2">
      <c r="A27" s="21">
        <v>21</v>
      </c>
      <c r="B27" s="22" t="s">
        <v>230</v>
      </c>
      <c r="C27" s="26" t="s">
        <v>231</v>
      </c>
      <c r="D27" s="17" t="s">
        <v>232</v>
      </c>
      <c r="E27" s="61">
        <v>230444</v>
      </c>
      <c r="F27" s="66">
        <v>112.571894</v>
      </c>
      <c r="G27" s="20">
        <v>1.933172E-2</v>
      </c>
    </row>
    <row r="28" spans="1:7" ht="25.5" x14ac:dyDescent="0.2">
      <c r="A28" s="21">
        <v>22</v>
      </c>
      <c r="B28" s="22" t="s">
        <v>52</v>
      </c>
      <c r="C28" s="26" t="s">
        <v>53</v>
      </c>
      <c r="D28" s="17" t="s">
        <v>13</v>
      </c>
      <c r="E28" s="61">
        <v>131075</v>
      </c>
      <c r="F28" s="66">
        <v>109.6442375</v>
      </c>
      <c r="G28" s="20">
        <v>1.8828959999999999E-2</v>
      </c>
    </row>
    <row r="29" spans="1:7" ht="25.5" x14ac:dyDescent="0.2">
      <c r="A29" s="21">
        <v>23</v>
      </c>
      <c r="B29" s="22" t="s">
        <v>496</v>
      </c>
      <c r="C29" s="26" t="s">
        <v>497</v>
      </c>
      <c r="D29" s="17" t="s">
        <v>498</v>
      </c>
      <c r="E29" s="61">
        <v>29192</v>
      </c>
      <c r="F29" s="66">
        <v>109.061312</v>
      </c>
      <c r="G29" s="20">
        <v>1.8728854999999999E-2</v>
      </c>
    </row>
    <row r="30" spans="1:7" ht="25.5" x14ac:dyDescent="0.2">
      <c r="A30" s="21">
        <v>24</v>
      </c>
      <c r="B30" s="22" t="s">
        <v>224</v>
      </c>
      <c r="C30" s="26" t="s">
        <v>225</v>
      </c>
      <c r="D30" s="17" t="s">
        <v>35</v>
      </c>
      <c r="E30" s="61">
        <v>70432</v>
      </c>
      <c r="F30" s="66">
        <v>104.098496</v>
      </c>
      <c r="G30" s="20">
        <v>1.7876601999999998E-2</v>
      </c>
    </row>
    <row r="31" spans="1:7" ht="12.75" x14ac:dyDescent="0.2">
      <c r="A31" s="21">
        <v>25</v>
      </c>
      <c r="B31" s="22" t="s">
        <v>218</v>
      </c>
      <c r="C31" s="26" t="s">
        <v>219</v>
      </c>
      <c r="D31" s="17" t="s">
        <v>32</v>
      </c>
      <c r="E31" s="61">
        <v>174709</v>
      </c>
      <c r="F31" s="66">
        <v>103.25301899999999</v>
      </c>
      <c r="G31" s="20">
        <v>1.773141E-2</v>
      </c>
    </row>
    <row r="32" spans="1:7" ht="25.5" x14ac:dyDescent="0.2">
      <c r="A32" s="21">
        <v>26</v>
      </c>
      <c r="B32" s="22" t="s">
        <v>263</v>
      </c>
      <c r="C32" s="26" t="s">
        <v>264</v>
      </c>
      <c r="D32" s="17" t="s">
        <v>40</v>
      </c>
      <c r="E32" s="61">
        <v>13400</v>
      </c>
      <c r="F32" s="66">
        <v>92.553799999999995</v>
      </c>
      <c r="G32" s="20">
        <v>1.5894057E-2</v>
      </c>
    </row>
    <row r="33" spans="1:7" ht="25.5" x14ac:dyDescent="0.2">
      <c r="A33" s="21">
        <v>27</v>
      </c>
      <c r="B33" s="22" t="s">
        <v>326</v>
      </c>
      <c r="C33" s="26" t="s">
        <v>327</v>
      </c>
      <c r="D33" s="17" t="s">
        <v>276</v>
      </c>
      <c r="E33" s="61">
        <v>28915</v>
      </c>
      <c r="F33" s="66">
        <v>91.949700000000007</v>
      </c>
      <c r="G33" s="20">
        <v>1.5790315999999999E-2</v>
      </c>
    </row>
    <row r="34" spans="1:7" ht="12.75" x14ac:dyDescent="0.2">
      <c r="A34" s="21">
        <v>28</v>
      </c>
      <c r="B34" s="22" t="s">
        <v>310</v>
      </c>
      <c r="C34" s="26" t="s">
        <v>311</v>
      </c>
      <c r="D34" s="17" t="s">
        <v>19</v>
      </c>
      <c r="E34" s="61">
        <v>35630</v>
      </c>
      <c r="F34" s="66">
        <v>91.604730000000004</v>
      </c>
      <c r="G34" s="20">
        <v>1.5731075000000001E-2</v>
      </c>
    </row>
    <row r="35" spans="1:7" ht="12.75" x14ac:dyDescent="0.2">
      <c r="A35" s="21">
        <v>29</v>
      </c>
      <c r="B35" s="22" t="s">
        <v>673</v>
      </c>
      <c r="C35" s="26" t="s">
        <v>674</v>
      </c>
      <c r="D35" s="17" t="s">
        <v>22</v>
      </c>
      <c r="E35" s="61">
        <v>106890</v>
      </c>
      <c r="F35" s="66">
        <v>86.901570000000007</v>
      </c>
      <c r="G35" s="20">
        <v>1.4923412E-2</v>
      </c>
    </row>
    <row r="36" spans="1:7" ht="12.75" x14ac:dyDescent="0.2">
      <c r="A36" s="21">
        <v>30</v>
      </c>
      <c r="B36" s="22" t="s">
        <v>694</v>
      </c>
      <c r="C36" s="26" t="s">
        <v>695</v>
      </c>
      <c r="D36" s="17" t="s">
        <v>217</v>
      </c>
      <c r="E36" s="61">
        <v>23645</v>
      </c>
      <c r="F36" s="66">
        <v>85.429384999999996</v>
      </c>
      <c r="G36" s="20">
        <v>1.4670597E-2</v>
      </c>
    </row>
    <row r="37" spans="1:7" ht="25.5" x14ac:dyDescent="0.2">
      <c r="A37" s="21">
        <v>31</v>
      </c>
      <c r="B37" s="22" t="s">
        <v>564</v>
      </c>
      <c r="C37" s="26" t="s">
        <v>565</v>
      </c>
      <c r="D37" s="17" t="s">
        <v>16</v>
      </c>
      <c r="E37" s="61">
        <v>469820</v>
      </c>
      <c r="F37" s="66">
        <v>85.272329999999997</v>
      </c>
      <c r="G37" s="20">
        <v>1.4643626E-2</v>
      </c>
    </row>
    <row r="38" spans="1:7" ht="25.5" x14ac:dyDescent="0.2">
      <c r="A38" s="21">
        <v>32</v>
      </c>
      <c r="B38" s="22" t="s">
        <v>528</v>
      </c>
      <c r="C38" s="26" t="s">
        <v>529</v>
      </c>
      <c r="D38" s="17" t="s">
        <v>35</v>
      </c>
      <c r="E38" s="61">
        <v>113874</v>
      </c>
      <c r="F38" s="66">
        <v>81.362972999999997</v>
      </c>
      <c r="G38" s="20">
        <v>1.3972281E-2</v>
      </c>
    </row>
    <row r="39" spans="1:7" ht="12.75" x14ac:dyDescent="0.2">
      <c r="A39" s="21">
        <v>33</v>
      </c>
      <c r="B39" s="22" t="s">
        <v>742</v>
      </c>
      <c r="C39" s="26" t="s">
        <v>743</v>
      </c>
      <c r="D39" s="17" t="s">
        <v>217</v>
      </c>
      <c r="E39" s="61">
        <v>9818</v>
      </c>
      <c r="F39" s="66">
        <v>65.819872000000004</v>
      </c>
      <c r="G39" s="20">
        <v>1.1303099E-2</v>
      </c>
    </row>
    <row r="40" spans="1:7" ht="12.75" x14ac:dyDescent="0.2">
      <c r="A40" s="21">
        <v>34</v>
      </c>
      <c r="B40" s="22" t="s">
        <v>518</v>
      </c>
      <c r="C40" s="26" t="s">
        <v>519</v>
      </c>
      <c r="D40" s="17" t="s">
        <v>360</v>
      </c>
      <c r="E40" s="61">
        <v>17573</v>
      </c>
      <c r="F40" s="66">
        <v>61.663657000000001</v>
      </c>
      <c r="G40" s="20">
        <v>1.0589362E-2</v>
      </c>
    </row>
    <row r="41" spans="1:7" ht="12.75" x14ac:dyDescent="0.2">
      <c r="A41" s="21">
        <v>35</v>
      </c>
      <c r="B41" s="22" t="s">
        <v>744</v>
      </c>
      <c r="C41" s="26" t="s">
        <v>745</v>
      </c>
      <c r="D41" s="17" t="s">
        <v>217</v>
      </c>
      <c r="E41" s="61">
        <v>1232</v>
      </c>
      <c r="F41" s="66">
        <v>61.611088000000002</v>
      </c>
      <c r="G41" s="20">
        <v>1.0580334E-2</v>
      </c>
    </row>
    <row r="42" spans="1:7" ht="12.75" x14ac:dyDescent="0.2">
      <c r="A42" s="21">
        <v>36</v>
      </c>
      <c r="B42" s="22" t="s">
        <v>698</v>
      </c>
      <c r="C42" s="26" t="s">
        <v>699</v>
      </c>
      <c r="D42" s="17" t="s">
        <v>360</v>
      </c>
      <c r="E42" s="61">
        <v>26837</v>
      </c>
      <c r="F42" s="66">
        <v>58.947470500000001</v>
      </c>
      <c r="G42" s="20">
        <v>1.0122917E-2</v>
      </c>
    </row>
    <row r="43" spans="1:7" ht="12.75" x14ac:dyDescent="0.2">
      <c r="A43" s="21">
        <v>37</v>
      </c>
      <c r="B43" s="22" t="s">
        <v>429</v>
      </c>
      <c r="C43" s="26" t="s">
        <v>430</v>
      </c>
      <c r="D43" s="17" t="s">
        <v>217</v>
      </c>
      <c r="E43" s="61">
        <v>7262</v>
      </c>
      <c r="F43" s="66">
        <v>58.662436</v>
      </c>
      <c r="G43" s="20">
        <v>1.0073969E-2</v>
      </c>
    </row>
    <row r="44" spans="1:7" ht="12.75" x14ac:dyDescent="0.2">
      <c r="A44" s="21">
        <v>38</v>
      </c>
      <c r="B44" s="22" t="s">
        <v>568</v>
      </c>
      <c r="C44" s="26" t="s">
        <v>569</v>
      </c>
      <c r="D44" s="17" t="s">
        <v>217</v>
      </c>
      <c r="E44" s="61">
        <v>9987</v>
      </c>
      <c r="F44" s="66">
        <v>55.557681000000002</v>
      </c>
      <c r="G44" s="20">
        <v>9.5407960000000007E-3</v>
      </c>
    </row>
    <row r="45" spans="1:7" ht="12.75" x14ac:dyDescent="0.2">
      <c r="A45" s="21">
        <v>39</v>
      </c>
      <c r="B45" s="22" t="s">
        <v>704</v>
      </c>
      <c r="C45" s="26" t="s">
        <v>705</v>
      </c>
      <c r="D45" s="17" t="s">
        <v>187</v>
      </c>
      <c r="E45" s="61">
        <v>3177</v>
      </c>
      <c r="F45" s="66">
        <v>8.3205629999999999</v>
      </c>
      <c r="G45" s="20">
        <v>1.4288720000000001E-3</v>
      </c>
    </row>
    <row r="46" spans="1:7" ht="12.75" x14ac:dyDescent="0.2">
      <c r="A46" s="16"/>
      <c r="B46" s="17"/>
      <c r="C46" s="23" t="s">
        <v>120</v>
      </c>
      <c r="D46" s="27"/>
      <c r="E46" s="63"/>
      <c r="F46" s="68">
        <v>5417.3633209999998</v>
      </c>
      <c r="G46" s="28">
        <v>0.93031168600000014</v>
      </c>
    </row>
    <row r="47" spans="1:7" ht="12.75" x14ac:dyDescent="0.2">
      <c r="A47" s="21"/>
      <c r="B47" s="22"/>
      <c r="C47" s="29"/>
      <c r="D47" s="30"/>
      <c r="E47" s="61"/>
      <c r="F47" s="66"/>
      <c r="G47" s="20"/>
    </row>
    <row r="48" spans="1:7" ht="12.75" x14ac:dyDescent="0.2">
      <c r="A48" s="16"/>
      <c r="B48" s="17"/>
      <c r="C48" s="23" t="s">
        <v>121</v>
      </c>
      <c r="D48" s="24"/>
      <c r="E48" s="62"/>
      <c r="F48" s="67"/>
      <c r="G48" s="25"/>
    </row>
    <row r="49" spans="1:7" ht="12.75" x14ac:dyDescent="0.2">
      <c r="A49" s="16"/>
      <c r="B49" s="17"/>
      <c r="C49" s="23" t="s">
        <v>120</v>
      </c>
      <c r="D49" s="27"/>
      <c r="E49" s="63"/>
      <c r="F49" s="68">
        <v>0</v>
      </c>
      <c r="G49" s="28">
        <v>0</v>
      </c>
    </row>
    <row r="50" spans="1:7" ht="12.75" x14ac:dyDescent="0.2">
      <c r="A50" s="21"/>
      <c r="B50" s="22"/>
      <c r="C50" s="29"/>
      <c r="D50" s="30"/>
      <c r="E50" s="61"/>
      <c r="F50" s="66"/>
      <c r="G50" s="20"/>
    </row>
    <row r="51" spans="1:7" ht="12.75" x14ac:dyDescent="0.2">
      <c r="A51" s="31"/>
      <c r="B51" s="32"/>
      <c r="C51" s="23" t="s">
        <v>122</v>
      </c>
      <c r="D51" s="24"/>
      <c r="E51" s="62"/>
      <c r="F51" s="67"/>
      <c r="G51" s="25"/>
    </row>
    <row r="52" spans="1:7" ht="12.75" x14ac:dyDescent="0.2">
      <c r="A52" s="33"/>
      <c r="B52" s="34"/>
      <c r="C52" s="23" t="s">
        <v>120</v>
      </c>
      <c r="D52" s="35"/>
      <c r="E52" s="64"/>
      <c r="F52" s="69">
        <v>0</v>
      </c>
      <c r="G52" s="36">
        <v>0</v>
      </c>
    </row>
    <row r="53" spans="1:7" ht="12.75" x14ac:dyDescent="0.2">
      <c r="A53" s="33"/>
      <c r="B53" s="34"/>
      <c r="C53" s="29"/>
      <c r="D53" s="37"/>
      <c r="E53" s="65"/>
      <c r="F53" s="70"/>
      <c r="G53" s="38"/>
    </row>
    <row r="54" spans="1:7" ht="12.75" x14ac:dyDescent="0.2">
      <c r="A54" s="16"/>
      <c r="B54" s="17"/>
      <c r="C54" s="23" t="s">
        <v>123</v>
      </c>
      <c r="D54" s="24"/>
      <c r="E54" s="62"/>
      <c r="F54" s="67"/>
      <c r="G54" s="25"/>
    </row>
    <row r="55" spans="1:7" ht="12.75" x14ac:dyDescent="0.2">
      <c r="A55" s="16"/>
      <c r="B55" s="17"/>
      <c r="C55" s="23" t="s">
        <v>120</v>
      </c>
      <c r="D55" s="27"/>
      <c r="E55" s="63"/>
      <c r="F55" s="68">
        <v>0</v>
      </c>
      <c r="G55" s="28">
        <v>0</v>
      </c>
    </row>
    <row r="56" spans="1:7" ht="12.75" x14ac:dyDescent="0.2">
      <c r="A56" s="16"/>
      <c r="B56" s="17"/>
      <c r="C56" s="29"/>
      <c r="D56" s="19"/>
      <c r="E56" s="61"/>
      <c r="F56" s="66"/>
      <c r="G56" s="20"/>
    </row>
    <row r="57" spans="1:7" ht="12.75" x14ac:dyDescent="0.2">
      <c r="A57" s="16"/>
      <c r="B57" s="17"/>
      <c r="C57" s="23" t="s">
        <v>124</v>
      </c>
      <c r="D57" s="24"/>
      <c r="E57" s="62"/>
      <c r="F57" s="67"/>
      <c r="G57" s="25"/>
    </row>
    <row r="58" spans="1:7" ht="12.75" x14ac:dyDescent="0.2">
      <c r="A58" s="16"/>
      <c r="B58" s="17"/>
      <c r="C58" s="23" t="s">
        <v>120</v>
      </c>
      <c r="D58" s="27"/>
      <c r="E58" s="63"/>
      <c r="F58" s="68">
        <v>0</v>
      </c>
      <c r="G58" s="28">
        <v>0</v>
      </c>
    </row>
    <row r="59" spans="1:7" ht="12.75" x14ac:dyDescent="0.2">
      <c r="A59" s="16"/>
      <c r="B59" s="17"/>
      <c r="C59" s="29"/>
      <c r="D59" s="19"/>
      <c r="E59" s="61"/>
      <c r="F59" s="66"/>
      <c r="G59" s="20"/>
    </row>
    <row r="60" spans="1:7" ht="12.75" x14ac:dyDescent="0.2">
      <c r="A60" s="16"/>
      <c r="B60" s="17"/>
      <c r="C60" s="23" t="s">
        <v>125</v>
      </c>
      <c r="D60" s="24"/>
      <c r="E60" s="62"/>
      <c r="F60" s="67"/>
      <c r="G60" s="25"/>
    </row>
    <row r="61" spans="1:7" ht="12.75" x14ac:dyDescent="0.2">
      <c r="A61" s="21">
        <v>1</v>
      </c>
      <c r="B61" s="22"/>
      <c r="C61" s="26" t="s">
        <v>1163</v>
      </c>
      <c r="D61" s="30" t="s">
        <v>746</v>
      </c>
      <c r="E61" s="61">
        <v>38625</v>
      </c>
      <c r="F61" s="66">
        <v>186.75187500000001</v>
      </c>
      <c r="G61" s="20">
        <v>3.2070481999999997E-2</v>
      </c>
    </row>
    <row r="62" spans="1:7" ht="12.75" x14ac:dyDescent="0.2">
      <c r="A62" s="21">
        <v>2</v>
      </c>
      <c r="B62" s="22"/>
      <c r="C62" s="26" t="s">
        <v>1164</v>
      </c>
      <c r="D62" s="30" t="s">
        <v>746</v>
      </c>
      <c r="E62" s="61">
        <v>10500</v>
      </c>
      <c r="F62" s="66">
        <v>20.4957165</v>
      </c>
      <c r="G62" s="20">
        <v>3.5196839999999999E-3</v>
      </c>
    </row>
    <row r="63" spans="1:7" ht="12.75" x14ac:dyDescent="0.2">
      <c r="A63" s="16"/>
      <c r="B63" s="17"/>
      <c r="C63" s="23" t="s">
        <v>120</v>
      </c>
      <c r="D63" s="27"/>
      <c r="E63" s="63"/>
      <c r="F63" s="68">
        <v>207.2475915</v>
      </c>
      <c r="G63" s="28">
        <v>3.5590165999999999E-2</v>
      </c>
    </row>
    <row r="64" spans="1:7" ht="12.75" x14ac:dyDescent="0.2">
      <c r="A64" s="16"/>
      <c r="B64" s="17"/>
      <c r="C64" s="29"/>
      <c r="D64" s="19"/>
      <c r="E64" s="61"/>
      <c r="F64" s="66"/>
      <c r="G64" s="20"/>
    </row>
    <row r="65" spans="1:7" ht="25.5" x14ac:dyDescent="0.2">
      <c r="A65" s="21"/>
      <c r="B65" s="22"/>
      <c r="C65" s="39" t="s">
        <v>126</v>
      </c>
      <c r="D65" s="40"/>
      <c r="E65" s="63"/>
      <c r="F65" s="68">
        <v>5624.6109124999994</v>
      </c>
      <c r="G65" s="28">
        <v>0.96590185200000012</v>
      </c>
    </row>
    <row r="66" spans="1:7" ht="12.75" x14ac:dyDescent="0.2">
      <c r="A66" s="16"/>
      <c r="B66" s="17"/>
      <c r="C66" s="26"/>
      <c r="D66" s="19"/>
      <c r="E66" s="61"/>
      <c r="F66" s="66"/>
      <c r="G66" s="20"/>
    </row>
    <row r="67" spans="1:7" ht="12.75" x14ac:dyDescent="0.2">
      <c r="A67" s="16"/>
      <c r="B67" s="17"/>
      <c r="C67" s="18" t="s">
        <v>127</v>
      </c>
      <c r="D67" s="19"/>
      <c r="E67" s="61"/>
      <c r="F67" s="66"/>
      <c r="G67" s="20"/>
    </row>
    <row r="68" spans="1:7" ht="25.5" x14ac:dyDescent="0.2">
      <c r="A68" s="16"/>
      <c r="B68" s="17"/>
      <c r="C68" s="23" t="s">
        <v>10</v>
      </c>
      <c r="D68" s="24"/>
      <c r="E68" s="62"/>
      <c r="F68" s="67"/>
      <c r="G68" s="25"/>
    </row>
    <row r="69" spans="1:7" ht="12.75" x14ac:dyDescent="0.2">
      <c r="A69" s="21"/>
      <c r="B69" s="22"/>
      <c r="C69" s="23" t="s">
        <v>120</v>
      </c>
      <c r="D69" s="27"/>
      <c r="E69" s="63"/>
      <c r="F69" s="68">
        <v>0</v>
      </c>
      <c r="G69" s="28">
        <v>0</v>
      </c>
    </row>
    <row r="70" spans="1:7" ht="12.75" x14ac:dyDescent="0.2">
      <c r="A70" s="21"/>
      <c r="B70" s="22"/>
      <c r="C70" s="29"/>
      <c r="D70" s="19"/>
      <c r="E70" s="61"/>
      <c r="F70" s="66"/>
      <c r="G70" s="20"/>
    </row>
    <row r="71" spans="1:7" ht="12.75" x14ac:dyDescent="0.2">
      <c r="A71" s="16"/>
      <c r="B71" s="41"/>
      <c r="C71" s="23" t="s">
        <v>128</v>
      </c>
      <c r="D71" s="24"/>
      <c r="E71" s="62"/>
      <c r="F71" s="67"/>
      <c r="G71" s="25"/>
    </row>
    <row r="72" spans="1:7" ht="12.75" x14ac:dyDescent="0.2">
      <c r="A72" s="21"/>
      <c r="B72" s="22"/>
      <c r="C72" s="23" t="s">
        <v>120</v>
      </c>
      <c r="D72" s="27"/>
      <c r="E72" s="63"/>
      <c r="F72" s="68">
        <v>0</v>
      </c>
      <c r="G72" s="28">
        <v>0</v>
      </c>
    </row>
    <row r="73" spans="1:7" ht="12.75" x14ac:dyDescent="0.2">
      <c r="A73" s="21"/>
      <c r="B73" s="22"/>
      <c r="C73" s="29"/>
      <c r="D73" s="19"/>
      <c r="E73" s="61"/>
      <c r="F73" s="71"/>
      <c r="G73" s="42"/>
    </row>
    <row r="74" spans="1:7" ht="12.75" x14ac:dyDescent="0.2">
      <c r="A74" s="16"/>
      <c r="B74" s="17"/>
      <c r="C74" s="23" t="s">
        <v>129</v>
      </c>
      <c r="D74" s="24"/>
      <c r="E74" s="62"/>
      <c r="F74" s="67"/>
      <c r="G74" s="25"/>
    </row>
    <row r="75" spans="1:7" ht="12.75" x14ac:dyDescent="0.2">
      <c r="A75" s="21"/>
      <c r="B75" s="22"/>
      <c r="C75" s="23" t="s">
        <v>120</v>
      </c>
      <c r="D75" s="27"/>
      <c r="E75" s="63"/>
      <c r="F75" s="68">
        <v>0</v>
      </c>
      <c r="G75" s="28">
        <v>0</v>
      </c>
    </row>
    <row r="76" spans="1:7" ht="12.75" x14ac:dyDescent="0.2">
      <c r="A76" s="16"/>
      <c r="B76" s="17"/>
      <c r="C76" s="29"/>
      <c r="D76" s="19"/>
      <c r="E76" s="61"/>
      <c r="F76" s="66"/>
      <c r="G76" s="20"/>
    </row>
    <row r="77" spans="1:7" ht="25.5" x14ac:dyDescent="0.2">
      <c r="A77" s="16"/>
      <c r="B77" s="41"/>
      <c r="C77" s="23" t="s">
        <v>130</v>
      </c>
      <c r="D77" s="24"/>
      <c r="E77" s="62"/>
      <c r="F77" s="67"/>
      <c r="G77" s="25"/>
    </row>
    <row r="78" spans="1:7" ht="12.75" x14ac:dyDescent="0.2">
      <c r="A78" s="21"/>
      <c r="B78" s="22"/>
      <c r="C78" s="23" t="s">
        <v>120</v>
      </c>
      <c r="D78" s="27"/>
      <c r="E78" s="63"/>
      <c r="F78" s="68">
        <v>0</v>
      </c>
      <c r="G78" s="28">
        <v>0</v>
      </c>
    </row>
    <row r="79" spans="1:7" ht="12.75" x14ac:dyDescent="0.2">
      <c r="A79" s="21"/>
      <c r="B79" s="22"/>
      <c r="C79" s="29"/>
      <c r="D79" s="19"/>
      <c r="E79" s="61"/>
      <c r="F79" s="66"/>
      <c r="G79" s="20"/>
    </row>
    <row r="80" spans="1:7" ht="12.75" x14ac:dyDescent="0.2">
      <c r="A80" s="21"/>
      <c r="B80" s="22"/>
      <c r="C80" s="43" t="s">
        <v>131</v>
      </c>
      <c r="D80" s="40"/>
      <c r="E80" s="63"/>
      <c r="F80" s="68">
        <v>0</v>
      </c>
      <c r="G80" s="28">
        <v>0</v>
      </c>
    </row>
    <row r="81" spans="1:7" ht="12.75" x14ac:dyDescent="0.2">
      <c r="A81" s="21"/>
      <c r="B81" s="22"/>
      <c r="C81" s="26"/>
      <c r="D81" s="19"/>
      <c r="E81" s="61"/>
      <c r="F81" s="66"/>
      <c r="G81" s="20"/>
    </row>
    <row r="82" spans="1:7" ht="12.75" x14ac:dyDescent="0.2">
      <c r="A82" s="16"/>
      <c r="B82" s="17"/>
      <c r="C82" s="18" t="s">
        <v>132</v>
      </c>
      <c r="D82" s="19"/>
      <c r="E82" s="61"/>
      <c r="F82" s="66"/>
      <c r="G82" s="20"/>
    </row>
    <row r="83" spans="1:7" ht="12.75" x14ac:dyDescent="0.2">
      <c r="A83" s="21"/>
      <c r="B83" s="22"/>
      <c r="C83" s="23" t="s">
        <v>133</v>
      </c>
      <c r="D83" s="24"/>
      <c r="E83" s="62"/>
      <c r="F83" s="67"/>
      <c r="G83" s="25"/>
    </row>
    <row r="84" spans="1:7" ht="12.75" x14ac:dyDescent="0.2">
      <c r="A84" s="21"/>
      <c r="B84" s="22"/>
      <c r="C84" s="23" t="s">
        <v>120</v>
      </c>
      <c r="D84" s="40"/>
      <c r="E84" s="63"/>
      <c r="F84" s="68">
        <v>0</v>
      </c>
      <c r="G84" s="28">
        <v>0</v>
      </c>
    </row>
    <row r="85" spans="1:7" ht="12.75" x14ac:dyDescent="0.2">
      <c r="A85" s="21"/>
      <c r="B85" s="22"/>
      <c r="C85" s="29"/>
      <c r="D85" s="22"/>
      <c r="E85" s="61"/>
      <c r="F85" s="66"/>
      <c r="G85" s="20"/>
    </row>
    <row r="86" spans="1:7" ht="12.75" x14ac:dyDescent="0.2">
      <c r="A86" s="21"/>
      <c r="B86" s="22"/>
      <c r="C86" s="23" t="s">
        <v>134</v>
      </c>
      <c r="D86" s="24"/>
      <c r="E86" s="62"/>
      <c r="F86" s="67"/>
      <c r="G86" s="25"/>
    </row>
    <row r="87" spans="1:7" ht="12.75" x14ac:dyDescent="0.2">
      <c r="A87" s="21"/>
      <c r="B87" s="22"/>
      <c r="C87" s="23" t="s">
        <v>120</v>
      </c>
      <c r="D87" s="40"/>
      <c r="E87" s="63"/>
      <c r="F87" s="68">
        <v>0</v>
      </c>
      <c r="G87" s="28">
        <v>0</v>
      </c>
    </row>
    <row r="88" spans="1:7" ht="12.75" x14ac:dyDescent="0.2">
      <c r="A88" s="21"/>
      <c r="B88" s="22"/>
      <c r="C88" s="29"/>
      <c r="D88" s="22"/>
      <c r="E88" s="61"/>
      <c r="F88" s="66"/>
      <c r="G88" s="20"/>
    </row>
    <row r="89" spans="1:7" ht="12.75" x14ac:dyDescent="0.2">
      <c r="A89" s="21"/>
      <c r="B89" s="22"/>
      <c r="C89" s="23" t="s">
        <v>135</v>
      </c>
      <c r="D89" s="24"/>
      <c r="E89" s="62"/>
      <c r="F89" s="67"/>
      <c r="G89" s="25"/>
    </row>
    <row r="90" spans="1:7" ht="12.75" x14ac:dyDescent="0.2">
      <c r="A90" s="21"/>
      <c r="B90" s="22"/>
      <c r="C90" s="23" t="s">
        <v>120</v>
      </c>
      <c r="D90" s="40"/>
      <c r="E90" s="63"/>
      <c r="F90" s="68">
        <v>0</v>
      </c>
      <c r="G90" s="28">
        <v>0</v>
      </c>
    </row>
    <row r="91" spans="1:7" ht="12.75" x14ac:dyDescent="0.2">
      <c r="A91" s="21"/>
      <c r="B91" s="22"/>
      <c r="C91" s="29"/>
      <c r="D91" s="22"/>
      <c r="E91" s="61"/>
      <c r="F91" s="66"/>
      <c r="G91" s="20"/>
    </row>
    <row r="92" spans="1:7" ht="12.75" x14ac:dyDescent="0.2">
      <c r="A92" s="21"/>
      <c r="B92" s="22"/>
      <c r="C92" s="23" t="s">
        <v>136</v>
      </c>
      <c r="D92" s="24"/>
      <c r="E92" s="62"/>
      <c r="F92" s="67"/>
      <c r="G92" s="25"/>
    </row>
    <row r="93" spans="1:7" ht="12.75" x14ac:dyDescent="0.2">
      <c r="A93" s="21">
        <v>1</v>
      </c>
      <c r="B93" s="22"/>
      <c r="C93" s="26" t="s">
        <v>137</v>
      </c>
      <c r="D93" s="30"/>
      <c r="E93" s="61"/>
      <c r="F93" s="66">
        <v>200.96768</v>
      </c>
      <c r="G93" s="20">
        <v>3.4511729999999997E-2</v>
      </c>
    </row>
    <row r="94" spans="1:7" ht="12.75" x14ac:dyDescent="0.2">
      <c r="A94" s="21"/>
      <c r="B94" s="22"/>
      <c r="C94" s="23" t="s">
        <v>120</v>
      </c>
      <c r="D94" s="40"/>
      <c r="E94" s="63"/>
      <c r="F94" s="68">
        <v>200.96768</v>
      </c>
      <c r="G94" s="28">
        <v>3.4511729999999997E-2</v>
      </c>
    </row>
    <row r="95" spans="1:7" ht="12.75" x14ac:dyDescent="0.2">
      <c r="A95" s="21"/>
      <c r="B95" s="22"/>
      <c r="C95" s="29"/>
      <c r="D95" s="22"/>
      <c r="E95" s="61"/>
      <c r="F95" s="66"/>
      <c r="G95" s="20"/>
    </row>
    <row r="96" spans="1:7" ht="25.5" x14ac:dyDescent="0.2">
      <c r="A96" s="21"/>
      <c r="B96" s="22"/>
      <c r="C96" s="39" t="s">
        <v>138</v>
      </c>
      <c r="D96" s="40"/>
      <c r="E96" s="63"/>
      <c r="F96" s="68">
        <v>200.96768</v>
      </c>
      <c r="G96" s="28">
        <v>3.4511729999999997E-2</v>
      </c>
    </row>
    <row r="97" spans="1:7" ht="12.75" x14ac:dyDescent="0.2">
      <c r="A97" s="21"/>
      <c r="B97" s="22"/>
      <c r="C97" s="44"/>
      <c r="D97" s="22"/>
      <c r="E97" s="61"/>
      <c r="F97" s="66"/>
      <c r="G97" s="20"/>
    </row>
    <row r="98" spans="1:7" ht="12.75" x14ac:dyDescent="0.2">
      <c r="A98" s="16"/>
      <c r="B98" s="17"/>
      <c r="C98" s="18" t="s">
        <v>139</v>
      </c>
      <c r="D98" s="19"/>
      <c r="E98" s="61"/>
      <c r="F98" s="66"/>
      <c r="G98" s="20"/>
    </row>
    <row r="99" spans="1:7" ht="25.5" x14ac:dyDescent="0.2">
      <c r="A99" s="21"/>
      <c r="B99" s="22"/>
      <c r="C99" s="23" t="s">
        <v>140</v>
      </c>
      <c r="D99" s="24"/>
      <c r="E99" s="62"/>
      <c r="F99" s="67"/>
      <c r="G99" s="25"/>
    </row>
    <row r="100" spans="1:7" ht="12.75" x14ac:dyDescent="0.2">
      <c r="A100" s="21"/>
      <c r="B100" s="22"/>
      <c r="C100" s="23" t="s">
        <v>120</v>
      </c>
      <c r="D100" s="40"/>
      <c r="E100" s="63"/>
      <c r="F100" s="68">
        <v>0</v>
      </c>
      <c r="G100" s="28">
        <v>0</v>
      </c>
    </row>
    <row r="101" spans="1:7" ht="12.75" x14ac:dyDescent="0.2">
      <c r="A101" s="21"/>
      <c r="B101" s="22"/>
      <c r="C101" s="29"/>
      <c r="D101" s="22"/>
      <c r="E101" s="61"/>
      <c r="F101" s="66"/>
      <c r="G101" s="20"/>
    </row>
    <row r="102" spans="1:7" ht="12.75" x14ac:dyDescent="0.2">
      <c r="A102" s="16"/>
      <c r="B102" s="17"/>
      <c r="C102" s="18" t="s">
        <v>141</v>
      </c>
      <c r="D102" s="19"/>
      <c r="E102" s="61"/>
      <c r="F102" s="66"/>
      <c r="G102" s="20"/>
    </row>
    <row r="103" spans="1:7" ht="25.5" x14ac:dyDescent="0.2">
      <c r="A103" s="21"/>
      <c r="B103" s="22"/>
      <c r="C103" s="23" t="s">
        <v>142</v>
      </c>
      <c r="D103" s="24"/>
      <c r="E103" s="62"/>
      <c r="F103" s="67"/>
      <c r="G103" s="25"/>
    </row>
    <row r="104" spans="1:7" ht="12.75" x14ac:dyDescent="0.2">
      <c r="A104" s="21"/>
      <c r="B104" s="22"/>
      <c r="C104" s="23" t="s">
        <v>120</v>
      </c>
      <c r="D104" s="40"/>
      <c r="E104" s="63"/>
      <c r="F104" s="68">
        <v>0</v>
      </c>
      <c r="G104" s="28">
        <v>0</v>
      </c>
    </row>
    <row r="105" spans="1:7" ht="12.75" x14ac:dyDescent="0.2">
      <c r="A105" s="21"/>
      <c r="B105" s="22"/>
      <c r="C105" s="29"/>
      <c r="D105" s="22"/>
      <c r="E105" s="61"/>
      <c r="F105" s="66"/>
      <c r="G105" s="20"/>
    </row>
    <row r="106" spans="1:7" ht="25.5" x14ac:dyDescent="0.2">
      <c r="A106" s="21"/>
      <c r="B106" s="22"/>
      <c r="C106" s="23" t="s">
        <v>143</v>
      </c>
      <c r="D106" s="24"/>
      <c r="E106" s="62"/>
      <c r="F106" s="67"/>
      <c r="G106" s="25"/>
    </row>
    <row r="107" spans="1:7" ht="12.75" x14ac:dyDescent="0.2">
      <c r="A107" s="21"/>
      <c r="B107" s="22"/>
      <c r="C107" s="23" t="s">
        <v>120</v>
      </c>
      <c r="D107" s="40"/>
      <c r="E107" s="63"/>
      <c r="F107" s="68">
        <v>0</v>
      </c>
      <c r="G107" s="28">
        <v>0</v>
      </c>
    </row>
    <row r="108" spans="1:7" ht="12.75" x14ac:dyDescent="0.2">
      <c r="A108" s="21"/>
      <c r="B108" s="22"/>
      <c r="C108" s="29"/>
      <c r="D108" s="22"/>
      <c r="E108" s="61"/>
      <c r="F108" s="71"/>
      <c r="G108" s="42"/>
    </row>
    <row r="109" spans="1:7" ht="25.5" x14ac:dyDescent="0.2">
      <c r="A109" s="21"/>
      <c r="B109" s="22"/>
      <c r="C109" s="44" t="s">
        <v>144</v>
      </c>
      <c r="D109" s="22"/>
      <c r="E109" s="61"/>
      <c r="F109" s="150">
        <v>-2.4083550900000001</v>
      </c>
      <c r="G109" s="151">
        <v>-4.13581E-4</v>
      </c>
    </row>
    <row r="110" spans="1:7" ht="12.75" x14ac:dyDescent="0.2">
      <c r="A110" s="21"/>
      <c r="B110" s="22"/>
      <c r="C110" s="45" t="s">
        <v>145</v>
      </c>
      <c r="D110" s="27"/>
      <c r="E110" s="63"/>
      <c r="F110" s="68">
        <v>5823.1702374099996</v>
      </c>
      <c r="G110" s="28">
        <v>1.0000000010000001</v>
      </c>
    </row>
    <row r="112" spans="1:7" ht="12.75" x14ac:dyDescent="0.2">
      <c r="B112" s="156"/>
      <c r="C112" s="156"/>
      <c r="D112" s="156"/>
      <c r="E112" s="156"/>
      <c r="F112" s="156"/>
    </row>
    <row r="113" spans="2:6" ht="12.75" x14ac:dyDescent="0.2">
      <c r="B113" s="156"/>
      <c r="C113" s="156"/>
      <c r="D113" s="156"/>
      <c r="E113" s="156"/>
      <c r="F113" s="156"/>
    </row>
    <row r="115" spans="2:6" ht="12.75" x14ac:dyDescent="0.2">
      <c r="B115" s="51" t="s">
        <v>146</v>
      </c>
      <c r="C115" s="52"/>
      <c r="D115" s="53"/>
    </row>
    <row r="116" spans="2:6" ht="12.75" x14ac:dyDescent="0.2">
      <c r="B116" s="54" t="s">
        <v>147</v>
      </c>
      <c r="C116" s="55"/>
      <c r="D116" s="78" t="s">
        <v>148</v>
      </c>
    </row>
    <row r="117" spans="2:6" ht="12.75" x14ac:dyDescent="0.2">
      <c r="B117" s="54" t="s">
        <v>149</v>
      </c>
      <c r="C117" s="55"/>
      <c r="D117" s="78" t="s">
        <v>148</v>
      </c>
    </row>
    <row r="118" spans="2:6" ht="12.75" x14ac:dyDescent="0.2">
      <c r="B118" s="56" t="s">
        <v>150</v>
      </c>
      <c r="C118" s="55"/>
      <c r="D118" s="57"/>
    </row>
    <row r="119" spans="2:6" ht="25.5" customHeight="1" x14ac:dyDescent="0.2">
      <c r="B119" s="57"/>
      <c r="C119" s="47" t="s">
        <v>151</v>
      </c>
      <c r="D119" s="48" t="s">
        <v>152</v>
      </c>
    </row>
    <row r="120" spans="2:6" ht="12.75" customHeight="1" x14ac:dyDescent="0.2">
      <c r="B120" s="72" t="s">
        <v>153</v>
      </c>
      <c r="C120" s="73" t="s">
        <v>154</v>
      </c>
      <c r="D120" s="73" t="s">
        <v>155</v>
      </c>
    </row>
    <row r="121" spans="2:6" ht="12.75" x14ac:dyDescent="0.2">
      <c r="B121" s="57" t="s">
        <v>156</v>
      </c>
      <c r="C121" s="58">
        <v>9.76</v>
      </c>
      <c r="D121" s="58">
        <v>9.6077999999999992</v>
      </c>
    </row>
    <row r="122" spans="2:6" ht="12.75" x14ac:dyDescent="0.2">
      <c r="B122" s="57" t="s">
        <v>157</v>
      </c>
      <c r="C122" s="58">
        <v>9.76</v>
      </c>
      <c r="D122" s="58">
        <v>9.6077999999999992</v>
      </c>
    </row>
    <row r="123" spans="2:6" ht="12.75" x14ac:dyDescent="0.2">
      <c r="B123" s="57" t="s">
        <v>158</v>
      </c>
      <c r="C123" s="58">
        <v>9.6832999999999991</v>
      </c>
      <c r="D123" s="58">
        <v>9.5191999999999997</v>
      </c>
    </row>
    <row r="124" spans="2:6" ht="12.75" x14ac:dyDescent="0.2">
      <c r="B124" s="57" t="s">
        <v>159</v>
      </c>
      <c r="C124" s="58">
        <v>9.6832999999999991</v>
      </c>
      <c r="D124" s="58">
        <v>9.5191999999999997</v>
      </c>
    </row>
    <row r="126" spans="2:6" ht="12.75" x14ac:dyDescent="0.2">
      <c r="B126" s="74" t="s">
        <v>160</v>
      </c>
      <c r="C126" s="59"/>
      <c r="D126" s="75" t="s">
        <v>148</v>
      </c>
    </row>
    <row r="127" spans="2:6" ht="24.75" customHeight="1" x14ac:dyDescent="0.2">
      <c r="B127" s="76"/>
      <c r="C127" s="76"/>
    </row>
    <row r="128" spans="2:6" ht="15" x14ac:dyDescent="0.25">
      <c r="B128" s="79"/>
      <c r="C128" s="77"/>
      <c r="D128"/>
    </row>
    <row r="130" spans="2:4" ht="12.75" x14ac:dyDescent="0.2">
      <c r="B130" s="56" t="s">
        <v>161</v>
      </c>
      <c r="C130" s="55"/>
      <c r="D130" s="80" t="s">
        <v>441</v>
      </c>
    </row>
    <row r="131" spans="2:4" ht="12.75" x14ac:dyDescent="0.2">
      <c r="B131" s="56" t="s">
        <v>162</v>
      </c>
      <c r="C131" s="55"/>
      <c r="D131" s="80" t="s">
        <v>148</v>
      </c>
    </row>
    <row r="132" spans="2:4" ht="12.75" x14ac:dyDescent="0.2">
      <c r="B132" s="56" t="s">
        <v>163</v>
      </c>
      <c r="C132" s="55"/>
      <c r="D132" s="60">
        <v>0</v>
      </c>
    </row>
    <row r="133" spans="2:4" ht="12.75" x14ac:dyDescent="0.2">
      <c r="B133" s="56" t="s">
        <v>164</v>
      </c>
      <c r="C133" s="55"/>
      <c r="D133" s="60" t="s">
        <v>148</v>
      </c>
    </row>
  </sheetData>
  <mergeCells count="5">
    <mergeCell ref="A1:G1"/>
    <mergeCell ref="A2:G2"/>
    <mergeCell ref="A3:G3"/>
    <mergeCell ref="B112:F112"/>
    <mergeCell ref="B113:F113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7"/>
  <sheetViews>
    <sheetView workbookViewId="0">
      <selection sqref="A1:G1"/>
    </sheetView>
  </sheetViews>
  <sheetFormatPr defaultRowHeight="15.95" customHeight="1" x14ac:dyDescent="0.2"/>
  <cols>
    <col min="1" max="1" width="5.7109375" style="46" customWidth="1"/>
    <col min="2" max="2" width="22.7109375" style="46" customWidth="1"/>
    <col min="3" max="3" width="25.7109375" style="46" customWidth="1"/>
    <col min="4" max="4" width="14.7109375" style="46" customWidth="1"/>
    <col min="5" max="10" width="13.7109375" style="46" customWidth="1"/>
    <col min="11" max="16384" width="9.140625" style="46"/>
  </cols>
  <sheetData>
    <row r="1" spans="1:7" ht="15" x14ac:dyDescent="0.2">
      <c r="A1" s="153" t="s">
        <v>0</v>
      </c>
      <c r="B1" s="154"/>
      <c r="C1" s="154"/>
      <c r="D1" s="154"/>
      <c r="E1" s="154"/>
      <c r="F1" s="154"/>
      <c r="G1" s="155"/>
    </row>
    <row r="2" spans="1:7" ht="15" x14ac:dyDescent="0.2">
      <c r="A2" s="153" t="s">
        <v>747</v>
      </c>
      <c r="B2" s="154"/>
      <c r="C2" s="154"/>
      <c r="D2" s="154"/>
      <c r="E2" s="154"/>
      <c r="F2" s="154"/>
      <c r="G2" s="155"/>
    </row>
    <row r="3" spans="1:7" ht="15" x14ac:dyDescent="0.2">
      <c r="A3" s="153" t="s">
        <v>1152</v>
      </c>
      <c r="B3" s="154"/>
      <c r="C3" s="154"/>
      <c r="D3" s="154"/>
      <c r="E3" s="154"/>
      <c r="F3" s="154"/>
      <c r="G3" s="155"/>
    </row>
    <row r="4" spans="1:7" ht="30" x14ac:dyDescent="0.2">
      <c r="A4" s="49" t="s">
        <v>2</v>
      </c>
      <c r="B4" s="49" t="s">
        <v>3</v>
      </c>
      <c r="C4" s="81" t="s">
        <v>4</v>
      </c>
      <c r="D4" s="50" t="s">
        <v>5</v>
      </c>
      <c r="E4" s="49" t="s">
        <v>6</v>
      </c>
      <c r="F4" s="49" t="s">
        <v>7</v>
      </c>
      <c r="G4" s="49" t="s">
        <v>8</v>
      </c>
    </row>
    <row r="5" spans="1:7" ht="12.75" x14ac:dyDescent="0.2">
      <c r="A5" s="16"/>
      <c r="B5" s="17"/>
      <c r="C5" s="18" t="s">
        <v>9</v>
      </c>
      <c r="D5" s="19"/>
      <c r="E5" s="61"/>
      <c r="F5" s="66"/>
      <c r="G5" s="20"/>
    </row>
    <row r="6" spans="1:7" ht="28.5" customHeight="1" x14ac:dyDescent="0.2">
      <c r="A6" s="21"/>
      <c r="B6" s="22"/>
      <c r="C6" s="23" t="s">
        <v>10</v>
      </c>
      <c r="D6" s="24"/>
      <c r="E6" s="62"/>
      <c r="F6" s="67"/>
      <c r="G6" s="25"/>
    </row>
    <row r="7" spans="1:7" ht="12.75" x14ac:dyDescent="0.2">
      <c r="A7" s="21">
        <v>1</v>
      </c>
      <c r="B7" s="22" t="s">
        <v>448</v>
      </c>
      <c r="C7" s="26" t="s">
        <v>449</v>
      </c>
      <c r="D7" s="17" t="s">
        <v>187</v>
      </c>
      <c r="E7" s="61">
        <v>15287</v>
      </c>
      <c r="F7" s="66">
        <v>188.30526599999999</v>
      </c>
      <c r="G7" s="20">
        <v>5.6908847999999998E-2</v>
      </c>
    </row>
    <row r="8" spans="1:7" ht="25.5" x14ac:dyDescent="0.2">
      <c r="A8" s="21">
        <v>2</v>
      </c>
      <c r="B8" s="22" t="s">
        <v>60</v>
      </c>
      <c r="C8" s="26" t="s">
        <v>61</v>
      </c>
      <c r="D8" s="17" t="s">
        <v>62</v>
      </c>
      <c r="E8" s="61">
        <v>16000</v>
      </c>
      <c r="F8" s="66">
        <v>147.416</v>
      </c>
      <c r="G8" s="20">
        <v>4.4551461000000001E-2</v>
      </c>
    </row>
    <row r="9" spans="1:7" ht="25.5" x14ac:dyDescent="0.2">
      <c r="A9" s="21">
        <v>3</v>
      </c>
      <c r="B9" s="22" t="s">
        <v>14</v>
      </c>
      <c r="C9" s="26" t="s">
        <v>15</v>
      </c>
      <c r="D9" s="17" t="s">
        <v>16</v>
      </c>
      <c r="E9" s="61">
        <v>10000</v>
      </c>
      <c r="F9" s="66">
        <v>137.04</v>
      </c>
      <c r="G9" s="20">
        <v>4.1415669000000002E-2</v>
      </c>
    </row>
    <row r="10" spans="1:7" ht="12.75" x14ac:dyDescent="0.2">
      <c r="A10" s="21">
        <v>4</v>
      </c>
      <c r="B10" s="22" t="s">
        <v>450</v>
      </c>
      <c r="C10" s="26" t="s">
        <v>451</v>
      </c>
      <c r="D10" s="17" t="s">
        <v>68</v>
      </c>
      <c r="E10" s="61">
        <v>14668</v>
      </c>
      <c r="F10" s="66">
        <v>135.37830600000001</v>
      </c>
      <c r="G10" s="20">
        <v>4.0913479000000003E-2</v>
      </c>
    </row>
    <row r="11" spans="1:7" ht="12.75" x14ac:dyDescent="0.2">
      <c r="A11" s="21">
        <v>5</v>
      </c>
      <c r="B11" s="22" t="s">
        <v>30</v>
      </c>
      <c r="C11" s="26" t="s">
        <v>31</v>
      </c>
      <c r="D11" s="17" t="s">
        <v>32</v>
      </c>
      <c r="E11" s="61">
        <v>6000</v>
      </c>
      <c r="F11" s="66">
        <v>128.36699999999999</v>
      </c>
      <c r="G11" s="20">
        <v>3.8794549999999997E-2</v>
      </c>
    </row>
    <row r="12" spans="1:7" ht="25.5" x14ac:dyDescent="0.2">
      <c r="A12" s="21">
        <v>6</v>
      </c>
      <c r="B12" s="22" t="s">
        <v>488</v>
      </c>
      <c r="C12" s="26" t="s">
        <v>489</v>
      </c>
      <c r="D12" s="17" t="s">
        <v>35</v>
      </c>
      <c r="E12" s="61">
        <v>46450</v>
      </c>
      <c r="F12" s="66">
        <v>126.181425</v>
      </c>
      <c r="G12" s="20">
        <v>3.8134034999999997E-2</v>
      </c>
    </row>
    <row r="13" spans="1:7" ht="12.75" x14ac:dyDescent="0.2">
      <c r="A13" s="21">
        <v>7</v>
      </c>
      <c r="B13" s="22" t="s">
        <v>514</v>
      </c>
      <c r="C13" s="26" t="s">
        <v>515</v>
      </c>
      <c r="D13" s="17" t="s">
        <v>187</v>
      </c>
      <c r="E13" s="61">
        <v>17500</v>
      </c>
      <c r="F13" s="66">
        <v>124.66125</v>
      </c>
      <c r="G13" s="20">
        <v>3.7674614000000002E-2</v>
      </c>
    </row>
    <row r="14" spans="1:7" ht="12.75" x14ac:dyDescent="0.2">
      <c r="A14" s="21">
        <v>8</v>
      </c>
      <c r="B14" s="22" t="s">
        <v>442</v>
      </c>
      <c r="C14" s="26" t="s">
        <v>443</v>
      </c>
      <c r="D14" s="17" t="s">
        <v>32</v>
      </c>
      <c r="E14" s="61">
        <v>41000</v>
      </c>
      <c r="F14" s="66">
        <v>117.178</v>
      </c>
      <c r="G14" s="20">
        <v>3.5413056999999998E-2</v>
      </c>
    </row>
    <row r="15" spans="1:7" ht="12.75" x14ac:dyDescent="0.2">
      <c r="A15" s="21">
        <v>9</v>
      </c>
      <c r="B15" s="22" t="s">
        <v>373</v>
      </c>
      <c r="C15" s="26" t="s">
        <v>374</v>
      </c>
      <c r="D15" s="17" t="s">
        <v>172</v>
      </c>
      <c r="E15" s="61">
        <v>15000</v>
      </c>
      <c r="F15" s="66">
        <v>111.21</v>
      </c>
      <c r="G15" s="20">
        <v>3.3609432000000002E-2</v>
      </c>
    </row>
    <row r="16" spans="1:7" ht="25.5" x14ac:dyDescent="0.2">
      <c r="A16" s="21">
        <v>10</v>
      </c>
      <c r="B16" s="22" t="s">
        <v>476</v>
      </c>
      <c r="C16" s="26" t="s">
        <v>477</v>
      </c>
      <c r="D16" s="17" t="s">
        <v>35</v>
      </c>
      <c r="E16" s="61">
        <v>30744</v>
      </c>
      <c r="F16" s="66">
        <v>91.678607999999997</v>
      </c>
      <c r="G16" s="20">
        <v>2.7706734E-2</v>
      </c>
    </row>
    <row r="17" spans="1:7" ht="25.5" x14ac:dyDescent="0.2">
      <c r="A17" s="21">
        <v>11</v>
      </c>
      <c r="B17" s="22" t="s">
        <v>75</v>
      </c>
      <c r="C17" s="26" t="s">
        <v>76</v>
      </c>
      <c r="D17" s="17" t="s">
        <v>74</v>
      </c>
      <c r="E17" s="61">
        <v>13000</v>
      </c>
      <c r="F17" s="66">
        <v>91.097499999999997</v>
      </c>
      <c r="G17" s="20">
        <v>2.7531113999999999E-2</v>
      </c>
    </row>
    <row r="18" spans="1:7" ht="25.5" x14ac:dyDescent="0.2">
      <c r="A18" s="21">
        <v>12</v>
      </c>
      <c r="B18" s="22" t="s">
        <v>458</v>
      </c>
      <c r="C18" s="26" t="s">
        <v>459</v>
      </c>
      <c r="D18" s="17" t="s">
        <v>74</v>
      </c>
      <c r="E18" s="61">
        <v>9444</v>
      </c>
      <c r="F18" s="66">
        <v>85.005443999999997</v>
      </c>
      <c r="G18" s="20">
        <v>2.5689997999999999E-2</v>
      </c>
    </row>
    <row r="19" spans="1:7" ht="25.5" x14ac:dyDescent="0.2">
      <c r="A19" s="21">
        <v>13</v>
      </c>
      <c r="B19" s="22" t="s">
        <v>339</v>
      </c>
      <c r="C19" s="26" t="s">
        <v>340</v>
      </c>
      <c r="D19" s="17" t="s">
        <v>83</v>
      </c>
      <c r="E19" s="61">
        <v>7000</v>
      </c>
      <c r="F19" s="66">
        <v>82.141499999999994</v>
      </c>
      <c r="G19" s="20">
        <v>2.4824468999999998E-2</v>
      </c>
    </row>
    <row r="20" spans="1:7" ht="25.5" x14ac:dyDescent="0.2">
      <c r="A20" s="21">
        <v>14</v>
      </c>
      <c r="B20" s="22" t="s">
        <v>226</v>
      </c>
      <c r="C20" s="26" t="s">
        <v>227</v>
      </c>
      <c r="D20" s="17" t="s">
        <v>172</v>
      </c>
      <c r="E20" s="61">
        <v>10500</v>
      </c>
      <c r="F20" s="66">
        <v>72.334500000000006</v>
      </c>
      <c r="G20" s="20">
        <v>2.1860636999999999E-2</v>
      </c>
    </row>
    <row r="21" spans="1:7" ht="25.5" x14ac:dyDescent="0.2">
      <c r="A21" s="21">
        <v>15</v>
      </c>
      <c r="B21" s="22" t="s">
        <v>243</v>
      </c>
      <c r="C21" s="26" t="s">
        <v>244</v>
      </c>
      <c r="D21" s="17" t="s">
        <v>245</v>
      </c>
      <c r="E21" s="61">
        <v>21153</v>
      </c>
      <c r="F21" s="66">
        <v>60.180284999999998</v>
      </c>
      <c r="G21" s="20">
        <v>1.8187439999999999E-2</v>
      </c>
    </row>
    <row r="22" spans="1:7" ht="12.75" x14ac:dyDescent="0.2">
      <c r="A22" s="21">
        <v>16</v>
      </c>
      <c r="B22" s="22" t="s">
        <v>501</v>
      </c>
      <c r="C22" s="26" t="s">
        <v>502</v>
      </c>
      <c r="D22" s="17" t="s">
        <v>22</v>
      </c>
      <c r="E22" s="61">
        <v>35000</v>
      </c>
      <c r="F22" s="66">
        <v>58.642499999999998</v>
      </c>
      <c r="G22" s="20">
        <v>1.7722696999999999E-2</v>
      </c>
    </row>
    <row r="23" spans="1:7" ht="25.5" x14ac:dyDescent="0.2">
      <c r="A23" s="21">
        <v>17</v>
      </c>
      <c r="B23" s="22" t="s">
        <v>464</v>
      </c>
      <c r="C23" s="26" t="s">
        <v>465</v>
      </c>
      <c r="D23" s="17" t="s">
        <v>35</v>
      </c>
      <c r="E23" s="61">
        <v>3500</v>
      </c>
      <c r="F23" s="66">
        <v>56.400750000000002</v>
      </c>
      <c r="G23" s="20">
        <v>1.7045204000000001E-2</v>
      </c>
    </row>
    <row r="24" spans="1:7" ht="25.5" x14ac:dyDescent="0.2">
      <c r="A24" s="21">
        <v>18</v>
      </c>
      <c r="B24" s="22" t="s">
        <v>26</v>
      </c>
      <c r="C24" s="26" t="s">
        <v>27</v>
      </c>
      <c r="D24" s="17" t="s">
        <v>16</v>
      </c>
      <c r="E24" s="61">
        <v>45000</v>
      </c>
      <c r="F24" s="66">
        <v>53.977499999999999</v>
      </c>
      <c r="G24" s="20">
        <v>1.6312859999999998E-2</v>
      </c>
    </row>
    <row r="25" spans="1:7" ht="12.75" x14ac:dyDescent="0.2">
      <c r="A25" s="21">
        <v>19</v>
      </c>
      <c r="B25" s="22" t="s">
        <v>116</v>
      </c>
      <c r="C25" s="26" t="s">
        <v>117</v>
      </c>
      <c r="D25" s="17" t="s">
        <v>32</v>
      </c>
      <c r="E25" s="61">
        <v>20000</v>
      </c>
      <c r="F25" s="66">
        <v>53.91</v>
      </c>
      <c r="G25" s="20">
        <v>1.6292460000000002E-2</v>
      </c>
    </row>
    <row r="26" spans="1:7" ht="25.5" x14ac:dyDescent="0.2">
      <c r="A26" s="21">
        <v>20</v>
      </c>
      <c r="B26" s="22" t="s">
        <v>84</v>
      </c>
      <c r="C26" s="26" t="s">
        <v>85</v>
      </c>
      <c r="D26" s="17" t="s">
        <v>40</v>
      </c>
      <c r="E26" s="61">
        <v>32000</v>
      </c>
      <c r="F26" s="66">
        <v>53.12</v>
      </c>
      <c r="G26" s="20">
        <v>1.6053708999999999E-2</v>
      </c>
    </row>
    <row r="27" spans="1:7" ht="12.75" x14ac:dyDescent="0.2">
      <c r="A27" s="21">
        <v>21</v>
      </c>
      <c r="B27" s="22" t="s">
        <v>492</v>
      </c>
      <c r="C27" s="26" t="s">
        <v>493</v>
      </c>
      <c r="D27" s="17" t="s">
        <v>187</v>
      </c>
      <c r="E27" s="61">
        <v>5500</v>
      </c>
      <c r="F27" s="66">
        <v>50.069249999999997</v>
      </c>
      <c r="G27" s="20">
        <v>1.5131723999999999E-2</v>
      </c>
    </row>
    <row r="28" spans="1:7" ht="12.75" x14ac:dyDescent="0.2">
      <c r="A28" s="21">
        <v>22</v>
      </c>
      <c r="B28" s="22" t="s">
        <v>444</v>
      </c>
      <c r="C28" s="26" t="s">
        <v>445</v>
      </c>
      <c r="D28" s="17" t="s">
        <v>187</v>
      </c>
      <c r="E28" s="61">
        <v>2800</v>
      </c>
      <c r="F28" s="66">
        <v>48.749400000000001</v>
      </c>
      <c r="G28" s="20">
        <v>1.4732845E-2</v>
      </c>
    </row>
    <row r="29" spans="1:7" ht="12.75" x14ac:dyDescent="0.2">
      <c r="A29" s="21">
        <v>23</v>
      </c>
      <c r="B29" s="22" t="s">
        <v>454</v>
      </c>
      <c r="C29" s="26" t="s">
        <v>455</v>
      </c>
      <c r="D29" s="17" t="s">
        <v>32</v>
      </c>
      <c r="E29" s="61">
        <v>3500</v>
      </c>
      <c r="F29" s="66">
        <v>46.710999999999999</v>
      </c>
      <c r="G29" s="20">
        <v>1.4116808E-2</v>
      </c>
    </row>
    <row r="30" spans="1:7" ht="25.5" x14ac:dyDescent="0.2">
      <c r="A30" s="21">
        <v>24</v>
      </c>
      <c r="B30" s="22" t="s">
        <v>528</v>
      </c>
      <c r="C30" s="26" t="s">
        <v>529</v>
      </c>
      <c r="D30" s="17" t="s">
        <v>35</v>
      </c>
      <c r="E30" s="61">
        <v>63644</v>
      </c>
      <c r="F30" s="66">
        <v>45.473638000000001</v>
      </c>
      <c r="G30" s="20">
        <v>1.3742857000000001E-2</v>
      </c>
    </row>
    <row r="31" spans="1:7" ht="12.75" x14ac:dyDescent="0.2">
      <c r="A31" s="21">
        <v>25</v>
      </c>
      <c r="B31" s="22" t="s">
        <v>516</v>
      </c>
      <c r="C31" s="26" t="s">
        <v>517</v>
      </c>
      <c r="D31" s="17" t="s">
        <v>172</v>
      </c>
      <c r="E31" s="61">
        <v>1600</v>
      </c>
      <c r="F31" s="66">
        <v>45.189599999999999</v>
      </c>
      <c r="G31" s="20">
        <v>1.3657015999999999E-2</v>
      </c>
    </row>
    <row r="32" spans="1:7" ht="12.75" x14ac:dyDescent="0.2">
      <c r="A32" s="21">
        <v>26</v>
      </c>
      <c r="B32" s="22" t="s">
        <v>518</v>
      </c>
      <c r="C32" s="26" t="s">
        <v>519</v>
      </c>
      <c r="D32" s="17" t="s">
        <v>360</v>
      </c>
      <c r="E32" s="61">
        <v>12355</v>
      </c>
      <c r="F32" s="66">
        <v>43.353695000000002</v>
      </c>
      <c r="G32" s="20">
        <v>1.3102177E-2</v>
      </c>
    </row>
    <row r="33" spans="1:7" ht="25.5" x14ac:dyDescent="0.2">
      <c r="A33" s="21">
        <v>27</v>
      </c>
      <c r="B33" s="22" t="s">
        <v>446</v>
      </c>
      <c r="C33" s="26" t="s">
        <v>447</v>
      </c>
      <c r="D33" s="17" t="s">
        <v>178</v>
      </c>
      <c r="E33" s="61">
        <v>2350</v>
      </c>
      <c r="F33" s="66">
        <v>43.075499999999998</v>
      </c>
      <c r="G33" s="20">
        <v>1.3018102E-2</v>
      </c>
    </row>
    <row r="34" spans="1:7" ht="12.75" x14ac:dyDescent="0.2">
      <c r="A34" s="21">
        <v>28</v>
      </c>
      <c r="B34" s="22" t="s">
        <v>748</v>
      </c>
      <c r="C34" s="26" t="s">
        <v>749</v>
      </c>
      <c r="D34" s="17" t="s">
        <v>750</v>
      </c>
      <c r="E34" s="61">
        <v>15000</v>
      </c>
      <c r="F34" s="66">
        <v>41.8125</v>
      </c>
      <c r="G34" s="20">
        <v>1.2636402999999999E-2</v>
      </c>
    </row>
    <row r="35" spans="1:7" ht="25.5" x14ac:dyDescent="0.2">
      <c r="A35" s="21">
        <v>29</v>
      </c>
      <c r="B35" s="22" t="s">
        <v>427</v>
      </c>
      <c r="C35" s="26" t="s">
        <v>428</v>
      </c>
      <c r="D35" s="17" t="s">
        <v>343</v>
      </c>
      <c r="E35" s="61">
        <v>27732</v>
      </c>
      <c r="F35" s="66">
        <v>41.126556000000001</v>
      </c>
      <c r="G35" s="20">
        <v>1.24291E-2</v>
      </c>
    </row>
    <row r="36" spans="1:7" ht="12.75" x14ac:dyDescent="0.2">
      <c r="A36" s="21">
        <v>30</v>
      </c>
      <c r="B36" s="22" t="s">
        <v>425</v>
      </c>
      <c r="C36" s="26" t="s">
        <v>426</v>
      </c>
      <c r="D36" s="17" t="s">
        <v>309</v>
      </c>
      <c r="E36" s="61">
        <v>3112</v>
      </c>
      <c r="F36" s="66">
        <v>39.015143999999999</v>
      </c>
      <c r="G36" s="20">
        <v>1.1790996999999999E-2</v>
      </c>
    </row>
    <row r="37" spans="1:7" ht="25.5" x14ac:dyDescent="0.2">
      <c r="A37" s="21">
        <v>31</v>
      </c>
      <c r="B37" s="22" t="s">
        <v>524</v>
      </c>
      <c r="C37" s="26" t="s">
        <v>525</v>
      </c>
      <c r="D37" s="17" t="s">
        <v>62</v>
      </c>
      <c r="E37" s="61">
        <v>22000</v>
      </c>
      <c r="F37" s="66">
        <v>38.302</v>
      </c>
      <c r="G37" s="20">
        <v>1.1575474000000001E-2</v>
      </c>
    </row>
    <row r="38" spans="1:7" ht="12.75" x14ac:dyDescent="0.2">
      <c r="A38" s="21">
        <v>32</v>
      </c>
      <c r="B38" s="22" t="s">
        <v>23</v>
      </c>
      <c r="C38" s="26" t="s">
        <v>24</v>
      </c>
      <c r="D38" s="17" t="s">
        <v>25</v>
      </c>
      <c r="E38" s="61">
        <v>16441</v>
      </c>
      <c r="F38" s="66">
        <v>37.740315500000001</v>
      </c>
      <c r="G38" s="20">
        <v>1.1405724000000001E-2</v>
      </c>
    </row>
    <row r="39" spans="1:7" ht="25.5" x14ac:dyDescent="0.2">
      <c r="A39" s="21">
        <v>33</v>
      </c>
      <c r="B39" s="22" t="s">
        <v>385</v>
      </c>
      <c r="C39" s="26" t="s">
        <v>386</v>
      </c>
      <c r="D39" s="17" t="s">
        <v>35</v>
      </c>
      <c r="E39" s="61">
        <v>8600</v>
      </c>
      <c r="F39" s="66">
        <v>36.390900000000002</v>
      </c>
      <c r="G39" s="20">
        <v>1.0997909E-2</v>
      </c>
    </row>
    <row r="40" spans="1:7" ht="12.75" x14ac:dyDescent="0.2">
      <c r="A40" s="21">
        <v>34</v>
      </c>
      <c r="B40" s="22" t="s">
        <v>233</v>
      </c>
      <c r="C40" s="26" t="s">
        <v>234</v>
      </c>
      <c r="D40" s="17" t="s">
        <v>172</v>
      </c>
      <c r="E40" s="61">
        <v>7800</v>
      </c>
      <c r="F40" s="66">
        <v>35.973599999999998</v>
      </c>
      <c r="G40" s="20">
        <v>1.0871794000000001E-2</v>
      </c>
    </row>
    <row r="41" spans="1:7" ht="12.75" x14ac:dyDescent="0.2">
      <c r="A41" s="21">
        <v>35</v>
      </c>
      <c r="B41" s="22" t="s">
        <v>560</v>
      </c>
      <c r="C41" s="26" t="s">
        <v>561</v>
      </c>
      <c r="D41" s="17" t="s">
        <v>22</v>
      </c>
      <c r="E41" s="61">
        <v>3500</v>
      </c>
      <c r="F41" s="66">
        <v>35.6755</v>
      </c>
      <c r="G41" s="20">
        <v>1.0781704E-2</v>
      </c>
    </row>
    <row r="42" spans="1:7" ht="12.75" x14ac:dyDescent="0.2">
      <c r="A42" s="21">
        <v>36</v>
      </c>
      <c r="B42" s="22" t="s">
        <v>468</v>
      </c>
      <c r="C42" s="26" t="s">
        <v>469</v>
      </c>
      <c r="D42" s="17" t="s">
        <v>32</v>
      </c>
      <c r="E42" s="61">
        <v>6500</v>
      </c>
      <c r="F42" s="66">
        <v>35.483499999999999</v>
      </c>
      <c r="G42" s="20">
        <v>1.0723678E-2</v>
      </c>
    </row>
    <row r="43" spans="1:7" ht="12.75" x14ac:dyDescent="0.2">
      <c r="A43" s="21">
        <v>37</v>
      </c>
      <c r="B43" s="22" t="s">
        <v>494</v>
      </c>
      <c r="C43" s="26" t="s">
        <v>495</v>
      </c>
      <c r="D43" s="17" t="s">
        <v>68</v>
      </c>
      <c r="E43" s="61">
        <v>406</v>
      </c>
      <c r="F43" s="66">
        <v>34.661031999999999</v>
      </c>
      <c r="G43" s="20">
        <v>1.0475116E-2</v>
      </c>
    </row>
    <row r="44" spans="1:7" ht="12.75" x14ac:dyDescent="0.2">
      <c r="A44" s="21">
        <v>38</v>
      </c>
      <c r="B44" s="22" t="s">
        <v>507</v>
      </c>
      <c r="C44" s="26" t="s">
        <v>508</v>
      </c>
      <c r="D44" s="17" t="s">
        <v>68</v>
      </c>
      <c r="E44" s="61">
        <v>950</v>
      </c>
      <c r="F44" s="66">
        <v>33.676549999999999</v>
      </c>
      <c r="G44" s="20">
        <v>1.0177589000000001E-2</v>
      </c>
    </row>
    <row r="45" spans="1:7" ht="25.5" x14ac:dyDescent="0.2">
      <c r="A45" s="21">
        <v>39</v>
      </c>
      <c r="B45" s="22" t="s">
        <v>530</v>
      </c>
      <c r="C45" s="26" t="s">
        <v>531</v>
      </c>
      <c r="D45" s="17" t="s">
        <v>208</v>
      </c>
      <c r="E45" s="61">
        <v>6000</v>
      </c>
      <c r="F45" s="66">
        <v>33.363</v>
      </c>
      <c r="G45" s="20">
        <v>1.0082829999999999E-2</v>
      </c>
    </row>
    <row r="46" spans="1:7" ht="25.5" x14ac:dyDescent="0.2">
      <c r="A46" s="21">
        <v>40</v>
      </c>
      <c r="B46" s="22" t="s">
        <v>520</v>
      </c>
      <c r="C46" s="26" t="s">
        <v>521</v>
      </c>
      <c r="D46" s="17" t="s">
        <v>65</v>
      </c>
      <c r="E46" s="61">
        <v>11700</v>
      </c>
      <c r="F46" s="66">
        <v>33.327449999999999</v>
      </c>
      <c r="G46" s="20">
        <v>1.0072085999999999E-2</v>
      </c>
    </row>
    <row r="47" spans="1:7" ht="12.75" x14ac:dyDescent="0.2">
      <c r="A47" s="21">
        <v>41</v>
      </c>
      <c r="B47" s="22" t="s">
        <v>543</v>
      </c>
      <c r="C47" s="26" t="s">
        <v>544</v>
      </c>
      <c r="D47" s="17" t="s">
        <v>68</v>
      </c>
      <c r="E47" s="61">
        <v>1200</v>
      </c>
      <c r="F47" s="66">
        <v>33.003599999999999</v>
      </c>
      <c r="G47" s="20">
        <v>9.9742129999999991E-3</v>
      </c>
    </row>
    <row r="48" spans="1:7" ht="25.5" x14ac:dyDescent="0.2">
      <c r="A48" s="21">
        <v>42</v>
      </c>
      <c r="B48" s="22" t="s">
        <v>526</v>
      </c>
      <c r="C48" s="26" t="s">
        <v>527</v>
      </c>
      <c r="D48" s="17" t="s">
        <v>424</v>
      </c>
      <c r="E48" s="61">
        <v>11000</v>
      </c>
      <c r="F48" s="66">
        <v>32.598500000000001</v>
      </c>
      <c r="G48" s="20">
        <v>9.8517859999999995E-3</v>
      </c>
    </row>
    <row r="49" spans="1:7" ht="12.75" x14ac:dyDescent="0.2">
      <c r="A49" s="21">
        <v>43</v>
      </c>
      <c r="B49" s="22" t="s">
        <v>532</v>
      </c>
      <c r="C49" s="26" t="s">
        <v>533</v>
      </c>
      <c r="D49" s="17" t="s">
        <v>237</v>
      </c>
      <c r="E49" s="61">
        <v>4500</v>
      </c>
      <c r="F49" s="66">
        <v>31.841999999999999</v>
      </c>
      <c r="G49" s="20">
        <v>9.6231589999999992E-3</v>
      </c>
    </row>
    <row r="50" spans="1:7" ht="25.5" x14ac:dyDescent="0.2">
      <c r="A50" s="21">
        <v>44</v>
      </c>
      <c r="B50" s="22" t="s">
        <v>545</v>
      </c>
      <c r="C50" s="26" t="s">
        <v>546</v>
      </c>
      <c r="D50" s="17" t="s">
        <v>498</v>
      </c>
      <c r="E50" s="61">
        <v>5150</v>
      </c>
      <c r="F50" s="66">
        <v>31.793524999999999</v>
      </c>
      <c r="G50" s="20">
        <v>9.6085089999999995E-3</v>
      </c>
    </row>
    <row r="51" spans="1:7" ht="25.5" x14ac:dyDescent="0.2">
      <c r="A51" s="21">
        <v>45</v>
      </c>
      <c r="B51" s="22" t="s">
        <v>213</v>
      </c>
      <c r="C51" s="26" t="s">
        <v>214</v>
      </c>
      <c r="D51" s="17" t="s">
        <v>40</v>
      </c>
      <c r="E51" s="61">
        <v>3850</v>
      </c>
      <c r="F51" s="66">
        <v>31.494924999999999</v>
      </c>
      <c r="G51" s="20">
        <v>9.5182679999999999E-3</v>
      </c>
    </row>
    <row r="52" spans="1:7" ht="12.75" x14ac:dyDescent="0.2">
      <c r="A52" s="21">
        <v>46</v>
      </c>
      <c r="B52" s="22" t="s">
        <v>522</v>
      </c>
      <c r="C52" s="26" t="s">
        <v>523</v>
      </c>
      <c r="D52" s="17" t="s">
        <v>19</v>
      </c>
      <c r="E52" s="61">
        <v>3000</v>
      </c>
      <c r="F52" s="66">
        <v>31.193999999999999</v>
      </c>
      <c r="G52" s="20">
        <v>9.4273229999999996E-3</v>
      </c>
    </row>
    <row r="53" spans="1:7" ht="25.5" x14ac:dyDescent="0.2">
      <c r="A53" s="21">
        <v>47</v>
      </c>
      <c r="B53" s="22" t="s">
        <v>422</v>
      </c>
      <c r="C53" s="26" t="s">
        <v>423</v>
      </c>
      <c r="D53" s="17" t="s">
        <v>424</v>
      </c>
      <c r="E53" s="61">
        <v>40000</v>
      </c>
      <c r="F53" s="66">
        <v>28.18</v>
      </c>
      <c r="G53" s="20">
        <v>8.5164449999999992E-3</v>
      </c>
    </row>
    <row r="54" spans="1:7" ht="12.75" x14ac:dyDescent="0.2">
      <c r="A54" s="21">
        <v>48</v>
      </c>
      <c r="B54" s="22" t="s">
        <v>534</v>
      </c>
      <c r="C54" s="26" t="s">
        <v>535</v>
      </c>
      <c r="D54" s="17" t="s">
        <v>32</v>
      </c>
      <c r="E54" s="61">
        <v>20000</v>
      </c>
      <c r="F54" s="66">
        <v>27.37</v>
      </c>
      <c r="G54" s="20">
        <v>8.2716500000000002E-3</v>
      </c>
    </row>
    <row r="55" spans="1:7" ht="25.5" x14ac:dyDescent="0.2">
      <c r="A55" s="21">
        <v>49</v>
      </c>
      <c r="B55" s="22" t="s">
        <v>416</v>
      </c>
      <c r="C55" s="26" t="s">
        <v>417</v>
      </c>
      <c r="D55" s="17" t="s">
        <v>40</v>
      </c>
      <c r="E55" s="61">
        <v>3600</v>
      </c>
      <c r="F55" s="66">
        <v>25.2486</v>
      </c>
      <c r="G55" s="20">
        <v>7.6305289999999996E-3</v>
      </c>
    </row>
    <row r="56" spans="1:7" ht="25.5" x14ac:dyDescent="0.2">
      <c r="A56" s="21">
        <v>50</v>
      </c>
      <c r="B56" s="22" t="s">
        <v>547</v>
      </c>
      <c r="C56" s="26" t="s">
        <v>548</v>
      </c>
      <c r="D56" s="17" t="s">
        <v>498</v>
      </c>
      <c r="E56" s="61">
        <v>41000</v>
      </c>
      <c r="F56" s="66">
        <v>25.215</v>
      </c>
      <c r="G56" s="20">
        <v>7.6203740000000001E-3</v>
      </c>
    </row>
    <row r="57" spans="1:7" ht="25.5" x14ac:dyDescent="0.2">
      <c r="A57" s="21">
        <v>51</v>
      </c>
      <c r="B57" s="22" t="s">
        <v>228</v>
      </c>
      <c r="C57" s="26" t="s">
        <v>229</v>
      </c>
      <c r="D57" s="17" t="s">
        <v>35</v>
      </c>
      <c r="E57" s="61">
        <v>3300</v>
      </c>
      <c r="F57" s="66">
        <v>24.858899999999998</v>
      </c>
      <c r="G57" s="20">
        <v>7.5127550000000003E-3</v>
      </c>
    </row>
    <row r="58" spans="1:7" ht="25.5" x14ac:dyDescent="0.2">
      <c r="A58" s="21">
        <v>52</v>
      </c>
      <c r="B58" s="22" t="s">
        <v>293</v>
      </c>
      <c r="C58" s="26" t="s">
        <v>294</v>
      </c>
      <c r="D58" s="17" t="s">
        <v>295</v>
      </c>
      <c r="E58" s="61">
        <v>21000</v>
      </c>
      <c r="F58" s="66">
        <v>24.391500000000001</v>
      </c>
      <c r="G58" s="20">
        <v>7.3714999999999996E-3</v>
      </c>
    </row>
    <row r="59" spans="1:7" ht="25.5" x14ac:dyDescent="0.2">
      <c r="A59" s="21">
        <v>53</v>
      </c>
      <c r="B59" s="22" t="s">
        <v>536</v>
      </c>
      <c r="C59" s="26" t="s">
        <v>537</v>
      </c>
      <c r="D59" s="17" t="s">
        <v>217</v>
      </c>
      <c r="E59" s="61">
        <v>4500</v>
      </c>
      <c r="F59" s="66">
        <v>21.615749999999998</v>
      </c>
      <c r="G59" s="20">
        <v>6.5326239999999999E-3</v>
      </c>
    </row>
    <row r="60" spans="1:7" ht="25.5" x14ac:dyDescent="0.2">
      <c r="A60" s="21">
        <v>54</v>
      </c>
      <c r="B60" s="22" t="s">
        <v>316</v>
      </c>
      <c r="C60" s="26" t="s">
        <v>317</v>
      </c>
      <c r="D60" s="17" t="s">
        <v>40</v>
      </c>
      <c r="E60" s="61">
        <v>11000</v>
      </c>
      <c r="F60" s="66">
        <v>20.102499999999999</v>
      </c>
      <c r="G60" s="20">
        <v>6.0752949999999997E-3</v>
      </c>
    </row>
    <row r="61" spans="1:7" ht="12.75" x14ac:dyDescent="0.2">
      <c r="A61" s="21">
        <v>55</v>
      </c>
      <c r="B61" s="22" t="s">
        <v>456</v>
      </c>
      <c r="C61" s="26" t="s">
        <v>457</v>
      </c>
      <c r="D61" s="17" t="s">
        <v>178</v>
      </c>
      <c r="E61" s="61">
        <v>1661</v>
      </c>
      <c r="F61" s="66">
        <v>19.415429</v>
      </c>
      <c r="G61" s="20">
        <v>5.8676520000000001E-3</v>
      </c>
    </row>
    <row r="62" spans="1:7" ht="12.75" x14ac:dyDescent="0.2">
      <c r="A62" s="16"/>
      <c r="B62" s="17"/>
      <c r="C62" s="23" t="s">
        <v>120</v>
      </c>
      <c r="D62" s="27"/>
      <c r="E62" s="63"/>
      <c r="F62" s="68">
        <v>3181.7201934999989</v>
      </c>
      <c r="G62" s="28">
        <v>0.96156648200000006</v>
      </c>
    </row>
    <row r="63" spans="1:7" ht="12.75" x14ac:dyDescent="0.2">
      <c r="A63" s="21"/>
      <c r="B63" s="22"/>
      <c r="C63" s="29"/>
      <c r="D63" s="30"/>
      <c r="E63" s="61"/>
      <c r="F63" s="66"/>
      <c r="G63" s="20"/>
    </row>
    <row r="64" spans="1:7" ht="12.75" x14ac:dyDescent="0.2">
      <c r="A64" s="16"/>
      <c r="B64" s="17"/>
      <c r="C64" s="23" t="s">
        <v>121</v>
      </c>
      <c r="D64" s="24"/>
      <c r="E64" s="62"/>
      <c r="F64" s="67"/>
      <c r="G64" s="25"/>
    </row>
    <row r="65" spans="1:7" ht="12.75" x14ac:dyDescent="0.2">
      <c r="A65" s="16"/>
      <c r="B65" s="17"/>
      <c r="C65" s="23" t="s">
        <v>120</v>
      </c>
      <c r="D65" s="27"/>
      <c r="E65" s="63"/>
      <c r="F65" s="68">
        <v>0</v>
      </c>
      <c r="G65" s="28">
        <v>0</v>
      </c>
    </row>
    <row r="66" spans="1:7" ht="12.75" x14ac:dyDescent="0.2">
      <c r="A66" s="21"/>
      <c r="B66" s="22"/>
      <c r="C66" s="29"/>
      <c r="D66" s="30"/>
      <c r="E66" s="61"/>
      <c r="F66" s="66"/>
      <c r="G66" s="20"/>
    </row>
    <row r="67" spans="1:7" ht="12.75" x14ac:dyDescent="0.2">
      <c r="A67" s="31"/>
      <c r="B67" s="32"/>
      <c r="C67" s="23" t="s">
        <v>122</v>
      </c>
      <c r="D67" s="24"/>
      <c r="E67" s="62"/>
      <c r="F67" s="67"/>
      <c r="G67" s="25"/>
    </row>
    <row r="68" spans="1:7" ht="12.75" x14ac:dyDescent="0.2">
      <c r="A68" s="33"/>
      <c r="B68" s="34"/>
      <c r="C68" s="23" t="s">
        <v>120</v>
      </c>
      <c r="D68" s="35"/>
      <c r="E68" s="64"/>
      <c r="F68" s="69">
        <v>0</v>
      </c>
      <c r="G68" s="36">
        <v>0</v>
      </c>
    </row>
    <row r="69" spans="1:7" ht="12.75" x14ac:dyDescent="0.2">
      <c r="A69" s="33"/>
      <c r="B69" s="34"/>
      <c r="C69" s="29"/>
      <c r="D69" s="37"/>
      <c r="E69" s="65"/>
      <c r="F69" s="70"/>
      <c r="G69" s="38"/>
    </row>
    <row r="70" spans="1:7" ht="12.75" x14ac:dyDescent="0.2">
      <c r="A70" s="16"/>
      <c r="B70" s="17"/>
      <c r="C70" s="23" t="s">
        <v>123</v>
      </c>
      <c r="D70" s="24"/>
      <c r="E70" s="62"/>
      <c r="F70" s="67"/>
      <c r="G70" s="25"/>
    </row>
    <row r="71" spans="1:7" ht="12.75" x14ac:dyDescent="0.2">
      <c r="A71" s="16"/>
      <c r="B71" s="17"/>
      <c r="C71" s="23" t="s">
        <v>120</v>
      </c>
      <c r="D71" s="27"/>
      <c r="E71" s="63"/>
      <c r="F71" s="68">
        <v>0</v>
      </c>
      <c r="G71" s="28">
        <v>0</v>
      </c>
    </row>
    <row r="72" spans="1:7" ht="12.75" x14ac:dyDescent="0.2">
      <c r="A72" s="16"/>
      <c r="B72" s="17"/>
      <c r="C72" s="29"/>
      <c r="D72" s="19"/>
      <c r="E72" s="61"/>
      <c r="F72" s="66"/>
      <c r="G72" s="20"/>
    </row>
    <row r="73" spans="1:7" ht="12.75" x14ac:dyDescent="0.2">
      <c r="A73" s="16"/>
      <c r="B73" s="17"/>
      <c r="C73" s="23" t="s">
        <v>124</v>
      </c>
      <c r="D73" s="24"/>
      <c r="E73" s="62"/>
      <c r="F73" s="67"/>
      <c r="G73" s="25"/>
    </row>
    <row r="74" spans="1:7" ht="12.75" x14ac:dyDescent="0.2">
      <c r="A74" s="16"/>
      <c r="B74" s="17"/>
      <c r="C74" s="23" t="s">
        <v>120</v>
      </c>
      <c r="D74" s="27"/>
      <c r="E74" s="63"/>
      <c r="F74" s="68">
        <v>0</v>
      </c>
      <c r="G74" s="28">
        <v>0</v>
      </c>
    </row>
    <row r="75" spans="1:7" ht="12.75" x14ac:dyDescent="0.2">
      <c r="A75" s="16"/>
      <c r="B75" s="17"/>
      <c r="C75" s="29"/>
      <c r="D75" s="19"/>
      <c r="E75" s="61"/>
      <c r="F75" s="66"/>
      <c r="G75" s="20"/>
    </row>
    <row r="76" spans="1:7" ht="12.75" x14ac:dyDescent="0.2">
      <c r="A76" s="16"/>
      <c r="B76" s="17"/>
      <c r="C76" s="23" t="s">
        <v>125</v>
      </c>
      <c r="D76" s="24"/>
      <c r="E76" s="62"/>
      <c r="F76" s="67"/>
      <c r="G76" s="25"/>
    </row>
    <row r="77" spans="1:7" ht="12.75" x14ac:dyDescent="0.2">
      <c r="A77" s="16"/>
      <c r="B77" s="17"/>
      <c r="C77" s="23" t="s">
        <v>120</v>
      </c>
      <c r="D77" s="27"/>
      <c r="E77" s="63"/>
      <c r="F77" s="68">
        <v>0</v>
      </c>
      <c r="G77" s="28">
        <v>0</v>
      </c>
    </row>
    <row r="78" spans="1:7" ht="12.75" x14ac:dyDescent="0.2">
      <c r="A78" s="16"/>
      <c r="B78" s="17"/>
      <c r="C78" s="29"/>
      <c r="D78" s="19"/>
      <c r="E78" s="61"/>
      <c r="F78" s="66"/>
      <c r="G78" s="20"/>
    </row>
    <row r="79" spans="1:7" ht="25.5" x14ac:dyDescent="0.2">
      <c r="A79" s="21"/>
      <c r="B79" s="22"/>
      <c r="C79" s="39" t="s">
        <v>126</v>
      </c>
      <c r="D79" s="40"/>
      <c r="E79" s="63"/>
      <c r="F79" s="68">
        <v>3181.7201934999989</v>
      </c>
      <c r="G79" s="28">
        <v>0.96156648200000006</v>
      </c>
    </row>
    <row r="80" spans="1:7" ht="12.75" x14ac:dyDescent="0.2">
      <c r="A80" s="16"/>
      <c r="B80" s="17"/>
      <c r="C80" s="26"/>
      <c r="D80" s="19"/>
      <c r="E80" s="61"/>
      <c r="F80" s="66"/>
      <c r="G80" s="20"/>
    </row>
    <row r="81" spans="1:7" ht="12.75" x14ac:dyDescent="0.2">
      <c r="A81" s="16"/>
      <c r="B81" s="17"/>
      <c r="C81" s="18" t="s">
        <v>127</v>
      </c>
      <c r="D81" s="19"/>
      <c r="E81" s="61"/>
      <c r="F81" s="66"/>
      <c r="G81" s="20"/>
    </row>
    <row r="82" spans="1:7" ht="25.5" x14ac:dyDescent="0.2">
      <c r="A82" s="16"/>
      <c r="B82" s="17"/>
      <c r="C82" s="23" t="s">
        <v>10</v>
      </c>
      <c r="D82" s="24"/>
      <c r="E82" s="62"/>
      <c r="F82" s="67"/>
      <c r="G82" s="25"/>
    </row>
    <row r="83" spans="1:7" ht="12.75" x14ac:dyDescent="0.2">
      <c r="A83" s="21"/>
      <c r="B83" s="22"/>
      <c r="C83" s="23" t="s">
        <v>120</v>
      </c>
      <c r="D83" s="27"/>
      <c r="E83" s="63"/>
      <c r="F83" s="68">
        <v>0</v>
      </c>
      <c r="G83" s="28">
        <v>0</v>
      </c>
    </row>
    <row r="84" spans="1:7" ht="12.75" x14ac:dyDescent="0.2">
      <c r="A84" s="21"/>
      <c r="B84" s="22"/>
      <c r="C84" s="29"/>
      <c r="D84" s="19"/>
      <c r="E84" s="61"/>
      <c r="F84" s="66"/>
      <c r="G84" s="20"/>
    </row>
    <row r="85" spans="1:7" ht="12.75" x14ac:dyDescent="0.2">
      <c r="A85" s="16"/>
      <c r="B85" s="41"/>
      <c r="C85" s="23" t="s">
        <v>128</v>
      </c>
      <c r="D85" s="24"/>
      <c r="E85" s="62"/>
      <c r="F85" s="67"/>
      <c r="G85" s="25"/>
    </row>
    <row r="86" spans="1:7" ht="12.75" x14ac:dyDescent="0.2">
      <c r="A86" s="21"/>
      <c r="B86" s="22"/>
      <c r="C86" s="23" t="s">
        <v>120</v>
      </c>
      <c r="D86" s="27"/>
      <c r="E86" s="63"/>
      <c r="F86" s="68">
        <v>0</v>
      </c>
      <c r="G86" s="28">
        <v>0</v>
      </c>
    </row>
    <row r="87" spans="1:7" ht="12.75" x14ac:dyDescent="0.2">
      <c r="A87" s="21"/>
      <c r="B87" s="22"/>
      <c r="C87" s="29"/>
      <c r="D87" s="19"/>
      <c r="E87" s="61"/>
      <c r="F87" s="71"/>
      <c r="G87" s="42"/>
    </row>
    <row r="88" spans="1:7" ht="12.75" x14ac:dyDescent="0.2">
      <c r="A88" s="16"/>
      <c r="B88" s="17"/>
      <c r="C88" s="23" t="s">
        <v>129</v>
      </c>
      <c r="D88" s="24"/>
      <c r="E88" s="62"/>
      <c r="F88" s="67"/>
      <c r="G88" s="25"/>
    </row>
    <row r="89" spans="1:7" ht="12.75" x14ac:dyDescent="0.2">
      <c r="A89" s="21"/>
      <c r="B89" s="22"/>
      <c r="C89" s="23" t="s">
        <v>120</v>
      </c>
      <c r="D89" s="27"/>
      <c r="E89" s="63"/>
      <c r="F89" s="68">
        <v>0</v>
      </c>
      <c r="G89" s="28">
        <v>0</v>
      </c>
    </row>
    <row r="90" spans="1:7" ht="12.75" x14ac:dyDescent="0.2">
      <c r="A90" s="16"/>
      <c r="B90" s="17"/>
      <c r="C90" s="29"/>
      <c r="D90" s="19"/>
      <c r="E90" s="61"/>
      <c r="F90" s="66"/>
      <c r="G90" s="20"/>
    </row>
    <row r="91" spans="1:7" ht="25.5" x14ac:dyDescent="0.2">
      <c r="A91" s="16"/>
      <c r="B91" s="41"/>
      <c r="C91" s="23" t="s">
        <v>130</v>
      </c>
      <c r="D91" s="24"/>
      <c r="E91" s="62"/>
      <c r="F91" s="67"/>
      <c r="G91" s="25"/>
    </row>
    <row r="92" spans="1:7" ht="12.75" x14ac:dyDescent="0.2">
      <c r="A92" s="21"/>
      <c r="B92" s="22"/>
      <c r="C92" s="23" t="s">
        <v>120</v>
      </c>
      <c r="D92" s="27"/>
      <c r="E92" s="63"/>
      <c r="F92" s="68">
        <v>0</v>
      </c>
      <c r="G92" s="28">
        <v>0</v>
      </c>
    </row>
    <row r="93" spans="1:7" ht="12.75" x14ac:dyDescent="0.2">
      <c r="A93" s="21"/>
      <c r="B93" s="22"/>
      <c r="C93" s="29"/>
      <c r="D93" s="19"/>
      <c r="E93" s="61"/>
      <c r="F93" s="66"/>
      <c r="G93" s="20"/>
    </row>
    <row r="94" spans="1:7" ht="12.75" x14ac:dyDescent="0.2">
      <c r="A94" s="21"/>
      <c r="B94" s="22"/>
      <c r="C94" s="43" t="s">
        <v>131</v>
      </c>
      <c r="D94" s="40"/>
      <c r="E94" s="63"/>
      <c r="F94" s="68">
        <v>0</v>
      </c>
      <c r="G94" s="28">
        <v>0</v>
      </c>
    </row>
    <row r="95" spans="1:7" ht="12.75" x14ac:dyDescent="0.2">
      <c r="A95" s="21"/>
      <c r="B95" s="22"/>
      <c r="C95" s="26"/>
      <c r="D95" s="19"/>
      <c r="E95" s="61"/>
      <c r="F95" s="66"/>
      <c r="G95" s="20"/>
    </row>
    <row r="96" spans="1:7" ht="12.75" x14ac:dyDescent="0.2">
      <c r="A96" s="16"/>
      <c r="B96" s="17"/>
      <c r="C96" s="18" t="s">
        <v>132</v>
      </c>
      <c r="D96" s="19"/>
      <c r="E96" s="61"/>
      <c r="F96" s="66"/>
      <c r="G96" s="20"/>
    </row>
    <row r="97" spans="1:7" ht="12.75" x14ac:dyDescent="0.2">
      <c r="A97" s="21"/>
      <c r="B97" s="22"/>
      <c r="C97" s="23" t="s">
        <v>133</v>
      </c>
      <c r="D97" s="24"/>
      <c r="E97" s="62"/>
      <c r="F97" s="67"/>
      <c r="G97" s="25"/>
    </row>
    <row r="98" spans="1:7" ht="12.75" x14ac:dyDescent="0.2">
      <c r="A98" s="21"/>
      <c r="B98" s="22"/>
      <c r="C98" s="23" t="s">
        <v>120</v>
      </c>
      <c r="D98" s="40"/>
      <c r="E98" s="63"/>
      <c r="F98" s="68">
        <v>0</v>
      </c>
      <c r="G98" s="28">
        <v>0</v>
      </c>
    </row>
    <row r="99" spans="1:7" ht="12.75" x14ac:dyDescent="0.2">
      <c r="A99" s="21"/>
      <c r="B99" s="22"/>
      <c r="C99" s="29"/>
      <c r="D99" s="22"/>
      <c r="E99" s="61"/>
      <c r="F99" s="66"/>
      <c r="G99" s="20"/>
    </row>
    <row r="100" spans="1:7" ht="12.75" x14ac:dyDescent="0.2">
      <c r="A100" s="21"/>
      <c r="B100" s="22"/>
      <c r="C100" s="23" t="s">
        <v>134</v>
      </c>
      <c r="D100" s="24"/>
      <c r="E100" s="62"/>
      <c r="F100" s="67"/>
      <c r="G100" s="25"/>
    </row>
    <row r="101" spans="1:7" ht="12.75" x14ac:dyDescent="0.2">
      <c r="A101" s="21"/>
      <c r="B101" s="22"/>
      <c r="C101" s="23" t="s">
        <v>120</v>
      </c>
      <c r="D101" s="40"/>
      <c r="E101" s="63"/>
      <c r="F101" s="68">
        <v>0</v>
      </c>
      <c r="G101" s="28">
        <v>0</v>
      </c>
    </row>
    <row r="102" spans="1:7" ht="12.75" x14ac:dyDescent="0.2">
      <c r="A102" s="21"/>
      <c r="B102" s="22"/>
      <c r="C102" s="29"/>
      <c r="D102" s="22"/>
      <c r="E102" s="61"/>
      <c r="F102" s="66"/>
      <c r="G102" s="20"/>
    </row>
    <row r="103" spans="1:7" ht="12.75" x14ac:dyDescent="0.2">
      <c r="A103" s="21"/>
      <c r="B103" s="22"/>
      <c r="C103" s="23" t="s">
        <v>135</v>
      </c>
      <c r="D103" s="24"/>
      <c r="E103" s="62"/>
      <c r="F103" s="67"/>
      <c r="G103" s="25"/>
    </row>
    <row r="104" spans="1:7" ht="12.75" x14ac:dyDescent="0.2">
      <c r="A104" s="21"/>
      <c r="B104" s="22"/>
      <c r="C104" s="23" t="s">
        <v>120</v>
      </c>
      <c r="D104" s="40"/>
      <c r="E104" s="63"/>
      <c r="F104" s="68">
        <v>0</v>
      </c>
      <c r="G104" s="28">
        <v>0</v>
      </c>
    </row>
    <row r="105" spans="1:7" ht="12.75" x14ac:dyDescent="0.2">
      <c r="A105" s="21"/>
      <c r="B105" s="22"/>
      <c r="C105" s="29"/>
      <c r="D105" s="22"/>
      <c r="E105" s="61"/>
      <c r="F105" s="66"/>
      <c r="G105" s="20"/>
    </row>
    <row r="106" spans="1:7" ht="12.75" x14ac:dyDescent="0.2">
      <c r="A106" s="21"/>
      <c r="B106" s="22"/>
      <c r="C106" s="23" t="s">
        <v>136</v>
      </c>
      <c r="D106" s="24"/>
      <c r="E106" s="62"/>
      <c r="F106" s="67"/>
      <c r="G106" s="25"/>
    </row>
    <row r="107" spans="1:7" ht="12.75" x14ac:dyDescent="0.2">
      <c r="A107" s="21">
        <v>1</v>
      </c>
      <c r="B107" s="22"/>
      <c r="C107" s="26" t="s">
        <v>137</v>
      </c>
      <c r="D107" s="30"/>
      <c r="E107" s="61"/>
      <c r="F107" s="66">
        <v>126.97957890000001</v>
      </c>
      <c r="G107" s="20">
        <v>3.837525E-2</v>
      </c>
    </row>
    <row r="108" spans="1:7" ht="12.75" x14ac:dyDescent="0.2">
      <c r="A108" s="21"/>
      <c r="B108" s="22"/>
      <c r="C108" s="23" t="s">
        <v>120</v>
      </c>
      <c r="D108" s="40"/>
      <c r="E108" s="63"/>
      <c r="F108" s="68">
        <v>126.97957890000001</v>
      </c>
      <c r="G108" s="28">
        <v>3.837525E-2</v>
      </c>
    </row>
    <row r="109" spans="1:7" ht="12.75" x14ac:dyDescent="0.2">
      <c r="A109" s="21"/>
      <c r="B109" s="22"/>
      <c r="C109" s="29"/>
      <c r="D109" s="22"/>
      <c r="E109" s="61"/>
      <c r="F109" s="66"/>
      <c r="G109" s="20"/>
    </row>
    <row r="110" spans="1:7" ht="25.5" x14ac:dyDescent="0.2">
      <c r="A110" s="21"/>
      <c r="B110" s="22"/>
      <c r="C110" s="39" t="s">
        <v>138</v>
      </c>
      <c r="D110" s="40"/>
      <c r="E110" s="63"/>
      <c r="F110" s="68">
        <v>126.97957890000001</v>
      </c>
      <c r="G110" s="28">
        <v>3.837525E-2</v>
      </c>
    </row>
    <row r="111" spans="1:7" ht="12.75" x14ac:dyDescent="0.2">
      <c r="A111" s="21"/>
      <c r="B111" s="22"/>
      <c r="C111" s="44"/>
      <c r="D111" s="22"/>
      <c r="E111" s="61"/>
      <c r="F111" s="66"/>
      <c r="G111" s="20"/>
    </row>
    <row r="112" spans="1:7" ht="12.75" x14ac:dyDescent="0.2">
      <c r="A112" s="16"/>
      <c r="B112" s="17"/>
      <c r="C112" s="18" t="s">
        <v>139</v>
      </c>
      <c r="D112" s="19"/>
      <c r="E112" s="61"/>
      <c r="F112" s="66"/>
      <c r="G112" s="20"/>
    </row>
    <row r="113" spans="1:7" ht="25.5" x14ac:dyDescent="0.2">
      <c r="A113" s="21"/>
      <c r="B113" s="22"/>
      <c r="C113" s="23" t="s">
        <v>140</v>
      </c>
      <c r="D113" s="24"/>
      <c r="E113" s="62"/>
      <c r="F113" s="67"/>
      <c r="G113" s="25"/>
    </row>
    <row r="114" spans="1:7" ht="12.75" x14ac:dyDescent="0.2">
      <c r="A114" s="21"/>
      <c r="B114" s="22"/>
      <c r="C114" s="23" t="s">
        <v>120</v>
      </c>
      <c r="D114" s="40"/>
      <c r="E114" s="63"/>
      <c r="F114" s="68">
        <v>0</v>
      </c>
      <c r="G114" s="28">
        <v>0</v>
      </c>
    </row>
    <row r="115" spans="1:7" ht="12.75" x14ac:dyDescent="0.2">
      <c r="A115" s="21"/>
      <c r="B115" s="22"/>
      <c r="C115" s="29"/>
      <c r="D115" s="22"/>
      <c r="E115" s="61"/>
      <c r="F115" s="66"/>
      <c r="G115" s="20"/>
    </row>
    <row r="116" spans="1:7" ht="12.75" x14ac:dyDescent="0.2">
      <c r="A116" s="16"/>
      <c r="B116" s="17"/>
      <c r="C116" s="18" t="s">
        <v>141</v>
      </c>
      <c r="D116" s="19"/>
      <c r="E116" s="61"/>
      <c r="F116" s="66"/>
      <c r="G116" s="20"/>
    </row>
    <row r="117" spans="1:7" ht="25.5" x14ac:dyDescent="0.2">
      <c r="A117" s="21"/>
      <c r="B117" s="22"/>
      <c r="C117" s="23" t="s">
        <v>142</v>
      </c>
      <c r="D117" s="24"/>
      <c r="E117" s="62"/>
      <c r="F117" s="67"/>
      <c r="G117" s="25"/>
    </row>
    <row r="118" spans="1:7" ht="12.75" x14ac:dyDescent="0.2">
      <c r="A118" s="21"/>
      <c r="B118" s="22"/>
      <c r="C118" s="23" t="s">
        <v>120</v>
      </c>
      <c r="D118" s="40"/>
      <c r="E118" s="63"/>
      <c r="F118" s="68">
        <v>0</v>
      </c>
      <c r="G118" s="28">
        <v>0</v>
      </c>
    </row>
    <row r="119" spans="1:7" ht="12.75" x14ac:dyDescent="0.2">
      <c r="A119" s="21"/>
      <c r="B119" s="22"/>
      <c r="C119" s="29"/>
      <c r="D119" s="22"/>
      <c r="E119" s="61"/>
      <c r="F119" s="66"/>
      <c r="G119" s="20"/>
    </row>
    <row r="120" spans="1:7" ht="25.5" x14ac:dyDescent="0.2">
      <c r="A120" s="21"/>
      <c r="B120" s="22"/>
      <c r="C120" s="23" t="s">
        <v>143</v>
      </c>
      <c r="D120" s="24"/>
      <c r="E120" s="62"/>
      <c r="F120" s="67"/>
      <c r="G120" s="25"/>
    </row>
    <row r="121" spans="1:7" ht="12.75" x14ac:dyDescent="0.2">
      <c r="A121" s="21"/>
      <c r="B121" s="22"/>
      <c r="C121" s="23" t="s">
        <v>120</v>
      </c>
      <c r="D121" s="40"/>
      <c r="E121" s="63"/>
      <c r="F121" s="68">
        <v>0</v>
      </c>
      <c r="G121" s="28">
        <v>0</v>
      </c>
    </row>
    <row r="122" spans="1:7" ht="12.75" x14ac:dyDescent="0.2">
      <c r="A122" s="21"/>
      <c r="B122" s="22"/>
      <c r="C122" s="29"/>
      <c r="D122" s="22"/>
      <c r="E122" s="61"/>
      <c r="F122" s="71"/>
      <c r="G122" s="42"/>
    </row>
    <row r="123" spans="1:7" ht="25.5" x14ac:dyDescent="0.2">
      <c r="A123" s="21"/>
      <c r="B123" s="22"/>
      <c r="C123" s="44" t="s">
        <v>144</v>
      </c>
      <c r="D123" s="22"/>
      <c r="E123" s="61"/>
      <c r="F123" s="71">
        <v>0.19280148</v>
      </c>
      <c r="G123" s="42">
        <v>5.8267999999999998E-5</v>
      </c>
    </row>
    <row r="124" spans="1:7" ht="12.75" x14ac:dyDescent="0.2">
      <c r="A124" s="21"/>
      <c r="B124" s="22"/>
      <c r="C124" s="45" t="s">
        <v>145</v>
      </c>
      <c r="D124" s="27"/>
      <c r="E124" s="63"/>
      <c r="F124" s="68">
        <v>3308.8925738799994</v>
      </c>
      <c r="G124" s="28">
        <v>1</v>
      </c>
    </row>
    <row r="126" spans="1:7" ht="12.75" x14ac:dyDescent="0.2">
      <c r="B126" s="156"/>
      <c r="C126" s="156"/>
      <c r="D126" s="156"/>
      <c r="E126" s="156"/>
      <c r="F126" s="156"/>
    </row>
    <row r="127" spans="1:7" ht="12.75" x14ac:dyDescent="0.2">
      <c r="B127" s="156"/>
      <c r="C127" s="156"/>
      <c r="D127" s="156"/>
      <c r="E127" s="156"/>
      <c r="F127" s="156"/>
    </row>
    <row r="129" spans="2:4" ht="12.75" x14ac:dyDescent="0.2">
      <c r="B129" s="51" t="s">
        <v>146</v>
      </c>
      <c r="C129" s="52"/>
      <c r="D129" s="53"/>
    </row>
    <row r="130" spans="2:4" ht="12.75" x14ac:dyDescent="0.2">
      <c r="B130" s="54" t="s">
        <v>147</v>
      </c>
      <c r="C130" s="55"/>
      <c r="D130" s="78" t="s">
        <v>148</v>
      </c>
    </row>
    <row r="131" spans="2:4" ht="12.75" x14ac:dyDescent="0.2">
      <c r="B131" s="54" t="s">
        <v>149</v>
      </c>
      <c r="C131" s="55"/>
      <c r="D131" s="78" t="s">
        <v>148</v>
      </c>
    </row>
    <row r="132" spans="2:4" ht="12.75" x14ac:dyDescent="0.2">
      <c r="B132" s="56" t="s">
        <v>150</v>
      </c>
      <c r="C132" s="55"/>
      <c r="D132" s="57"/>
    </row>
    <row r="133" spans="2:4" ht="25.5" customHeight="1" x14ac:dyDescent="0.2">
      <c r="B133" s="57"/>
      <c r="C133" s="47" t="s">
        <v>151</v>
      </c>
      <c r="D133" s="48" t="s">
        <v>152</v>
      </c>
    </row>
    <row r="134" spans="2:4" ht="12.75" customHeight="1" x14ac:dyDescent="0.2">
      <c r="B134" s="72" t="s">
        <v>153</v>
      </c>
      <c r="C134" s="73" t="s">
        <v>154</v>
      </c>
      <c r="D134" s="73" t="s">
        <v>155</v>
      </c>
    </row>
    <row r="135" spans="2:4" ht="12.75" x14ac:dyDescent="0.2">
      <c r="B135" s="57" t="s">
        <v>156</v>
      </c>
      <c r="C135" s="58">
        <v>16.360900000000001</v>
      </c>
      <c r="D135" s="58">
        <v>16.0246</v>
      </c>
    </row>
    <row r="136" spans="2:4" ht="12.75" x14ac:dyDescent="0.2">
      <c r="B136" s="57" t="s">
        <v>157</v>
      </c>
      <c r="C136" s="58">
        <v>12.9953</v>
      </c>
      <c r="D136" s="58">
        <v>12.728300000000001</v>
      </c>
    </row>
    <row r="137" spans="2:4" ht="12.75" x14ac:dyDescent="0.2">
      <c r="B137" s="57" t="s">
        <v>158</v>
      </c>
      <c r="C137" s="58">
        <v>16.1174</v>
      </c>
      <c r="D137" s="58">
        <v>15.781499999999999</v>
      </c>
    </row>
    <row r="138" spans="2:4" ht="12.75" x14ac:dyDescent="0.2">
      <c r="B138" s="57" t="s">
        <v>159</v>
      </c>
      <c r="C138" s="58">
        <v>12.758699999999999</v>
      </c>
      <c r="D138" s="58">
        <v>12.492800000000001</v>
      </c>
    </row>
    <row r="140" spans="2:4" ht="12.75" x14ac:dyDescent="0.2">
      <c r="B140" s="74" t="s">
        <v>160</v>
      </c>
      <c r="C140" s="59"/>
      <c r="D140" s="75" t="s">
        <v>148</v>
      </c>
    </row>
    <row r="141" spans="2:4" ht="24.75" customHeight="1" x14ac:dyDescent="0.2">
      <c r="B141" s="76"/>
      <c r="C141" s="76"/>
    </row>
    <row r="142" spans="2:4" ht="15" x14ac:dyDescent="0.25">
      <c r="B142" s="79"/>
      <c r="C142" s="77"/>
      <c r="D142"/>
    </row>
    <row r="144" spans="2:4" ht="12.75" x14ac:dyDescent="0.2">
      <c r="B144" s="56" t="s">
        <v>161</v>
      </c>
      <c r="C144" s="55"/>
      <c r="D144" s="80" t="s">
        <v>148</v>
      </c>
    </row>
    <row r="145" spans="2:4" ht="12.75" x14ac:dyDescent="0.2">
      <c r="B145" s="56" t="s">
        <v>162</v>
      </c>
      <c r="C145" s="55"/>
      <c r="D145" s="80" t="s">
        <v>148</v>
      </c>
    </row>
    <row r="146" spans="2:4" ht="12.75" x14ac:dyDescent="0.2">
      <c r="B146" s="56" t="s">
        <v>163</v>
      </c>
      <c r="C146" s="55"/>
      <c r="D146" s="60">
        <v>1.466290862880121E-2</v>
      </c>
    </row>
    <row r="147" spans="2:4" ht="12.75" x14ac:dyDescent="0.2">
      <c r="B147" s="56" t="s">
        <v>164</v>
      </c>
      <c r="C147" s="55"/>
      <c r="D147" s="60" t="s">
        <v>148</v>
      </c>
    </row>
  </sheetData>
  <mergeCells count="5">
    <mergeCell ref="A1:G1"/>
    <mergeCell ref="A2:G2"/>
    <mergeCell ref="A3:G3"/>
    <mergeCell ref="B126:F126"/>
    <mergeCell ref="B127:F127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zoomScaleNormal="100" workbookViewId="0">
      <selection sqref="A1:G1"/>
    </sheetView>
  </sheetViews>
  <sheetFormatPr defaultRowHeight="15.95" customHeight="1" x14ac:dyDescent="0.2"/>
  <cols>
    <col min="1" max="1" width="5.7109375" style="46" customWidth="1"/>
    <col min="2" max="2" width="22.7109375" style="46" customWidth="1"/>
    <col min="3" max="3" width="25.7109375" style="46" customWidth="1"/>
    <col min="4" max="4" width="14.7109375" style="46" customWidth="1"/>
    <col min="5" max="10" width="13.7109375" style="46" customWidth="1"/>
    <col min="11" max="16384" width="9.140625" style="46"/>
  </cols>
  <sheetData>
    <row r="1" spans="1:7" ht="15" x14ac:dyDescent="0.2">
      <c r="A1" s="153" t="s">
        <v>0</v>
      </c>
      <c r="B1" s="154"/>
      <c r="C1" s="154"/>
      <c r="D1" s="154"/>
      <c r="E1" s="154"/>
      <c r="F1" s="154"/>
      <c r="G1" s="155"/>
    </row>
    <row r="2" spans="1:7" ht="15" x14ac:dyDescent="0.2">
      <c r="A2" s="153" t="s">
        <v>751</v>
      </c>
      <c r="B2" s="154"/>
      <c r="C2" s="154"/>
      <c r="D2" s="154"/>
      <c r="E2" s="154"/>
      <c r="F2" s="154"/>
      <c r="G2" s="155"/>
    </row>
    <row r="3" spans="1:7" ht="15" x14ac:dyDescent="0.2">
      <c r="A3" s="153" t="s">
        <v>1152</v>
      </c>
      <c r="B3" s="154"/>
      <c r="C3" s="154"/>
      <c r="D3" s="154"/>
      <c r="E3" s="154"/>
      <c r="F3" s="154"/>
      <c r="G3" s="155"/>
    </row>
    <row r="4" spans="1:7" ht="30" x14ac:dyDescent="0.2">
      <c r="A4" s="49" t="s">
        <v>2</v>
      </c>
      <c r="B4" s="49" t="s">
        <v>3</v>
      </c>
      <c r="C4" s="81" t="s">
        <v>4</v>
      </c>
      <c r="D4" s="50" t="s">
        <v>5</v>
      </c>
      <c r="E4" s="49" t="s">
        <v>6</v>
      </c>
      <c r="F4" s="49" t="s">
        <v>7</v>
      </c>
      <c r="G4" s="49" t="s">
        <v>8</v>
      </c>
    </row>
    <row r="5" spans="1:7" ht="12.75" x14ac:dyDescent="0.2">
      <c r="A5" s="16"/>
      <c r="B5" s="17"/>
      <c r="C5" s="18" t="s">
        <v>9</v>
      </c>
      <c r="D5" s="19"/>
      <c r="E5" s="61"/>
      <c r="F5" s="66"/>
      <c r="G5" s="20"/>
    </row>
    <row r="6" spans="1:7" ht="28.5" customHeight="1" x14ac:dyDescent="0.2">
      <c r="A6" s="21"/>
      <c r="B6" s="22"/>
      <c r="C6" s="23" t="s">
        <v>10</v>
      </c>
      <c r="D6" s="24"/>
      <c r="E6" s="62"/>
      <c r="F6" s="67"/>
      <c r="G6" s="25"/>
    </row>
    <row r="7" spans="1:7" ht="12.75" x14ac:dyDescent="0.2">
      <c r="A7" s="21">
        <v>1</v>
      </c>
      <c r="B7" s="22" t="s">
        <v>448</v>
      </c>
      <c r="C7" s="26" t="s">
        <v>449</v>
      </c>
      <c r="D7" s="17" t="s">
        <v>187</v>
      </c>
      <c r="E7" s="61">
        <v>16721</v>
      </c>
      <c r="F7" s="66">
        <v>205.969278</v>
      </c>
      <c r="G7" s="20">
        <v>5.7876941000000001E-2</v>
      </c>
    </row>
    <row r="8" spans="1:7" ht="25.5" x14ac:dyDescent="0.2">
      <c r="A8" s="21">
        <v>2</v>
      </c>
      <c r="B8" s="22" t="s">
        <v>60</v>
      </c>
      <c r="C8" s="26" t="s">
        <v>61</v>
      </c>
      <c r="D8" s="17" t="s">
        <v>62</v>
      </c>
      <c r="E8" s="61">
        <v>17000</v>
      </c>
      <c r="F8" s="66">
        <v>156.62950000000001</v>
      </c>
      <c r="G8" s="20">
        <v>4.4012564999999997E-2</v>
      </c>
    </row>
    <row r="9" spans="1:7" ht="25.5" x14ac:dyDescent="0.2">
      <c r="A9" s="21">
        <v>3</v>
      </c>
      <c r="B9" s="22" t="s">
        <v>14</v>
      </c>
      <c r="C9" s="26" t="s">
        <v>15</v>
      </c>
      <c r="D9" s="17" t="s">
        <v>16</v>
      </c>
      <c r="E9" s="61">
        <v>11000</v>
      </c>
      <c r="F9" s="66">
        <v>150.744</v>
      </c>
      <c r="G9" s="20">
        <v>4.2358752E-2</v>
      </c>
    </row>
    <row r="10" spans="1:7" ht="12.75" x14ac:dyDescent="0.2">
      <c r="A10" s="21">
        <v>4</v>
      </c>
      <c r="B10" s="22" t="s">
        <v>450</v>
      </c>
      <c r="C10" s="26" t="s">
        <v>451</v>
      </c>
      <c r="D10" s="17" t="s">
        <v>68</v>
      </c>
      <c r="E10" s="61">
        <v>15752</v>
      </c>
      <c r="F10" s="66">
        <v>145.383084</v>
      </c>
      <c r="G10" s="20">
        <v>4.0852345999999998E-2</v>
      </c>
    </row>
    <row r="11" spans="1:7" ht="25.5" x14ac:dyDescent="0.2">
      <c r="A11" s="21">
        <v>5</v>
      </c>
      <c r="B11" s="22" t="s">
        <v>488</v>
      </c>
      <c r="C11" s="26" t="s">
        <v>489</v>
      </c>
      <c r="D11" s="17" t="s">
        <v>35</v>
      </c>
      <c r="E11" s="61">
        <v>49950</v>
      </c>
      <c r="F11" s="66">
        <v>135.68917500000001</v>
      </c>
      <c r="G11" s="20">
        <v>3.8128376999999998E-2</v>
      </c>
    </row>
    <row r="12" spans="1:7" ht="12.75" x14ac:dyDescent="0.2">
      <c r="A12" s="21">
        <v>6</v>
      </c>
      <c r="B12" s="22" t="s">
        <v>30</v>
      </c>
      <c r="C12" s="26" t="s">
        <v>31</v>
      </c>
      <c r="D12" s="17" t="s">
        <v>32</v>
      </c>
      <c r="E12" s="61">
        <v>6000</v>
      </c>
      <c r="F12" s="66">
        <v>128.36699999999999</v>
      </c>
      <c r="G12" s="20">
        <v>3.6070861000000003E-2</v>
      </c>
    </row>
    <row r="13" spans="1:7" ht="12.75" x14ac:dyDescent="0.2">
      <c r="A13" s="21">
        <v>7</v>
      </c>
      <c r="B13" s="22" t="s">
        <v>514</v>
      </c>
      <c r="C13" s="26" t="s">
        <v>515</v>
      </c>
      <c r="D13" s="17" t="s">
        <v>187</v>
      </c>
      <c r="E13" s="61">
        <v>18000</v>
      </c>
      <c r="F13" s="66">
        <v>128.22300000000001</v>
      </c>
      <c r="G13" s="20">
        <v>3.6030397999999998E-2</v>
      </c>
    </row>
    <row r="14" spans="1:7" ht="12.75" x14ac:dyDescent="0.2">
      <c r="A14" s="21">
        <v>8</v>
      </c>
      <c r="B14" s="22" t="s">
        <v>442</v>
      </c>
      <c r="C14" s="26" t="s">
        <v>443</v>
      </c>
      <c r="D14" s="17" t="s">
        <v>32</v>
      </c>
      <c r="E14" s="61">
        <v>44500</v>
      </c>
      <c r="F14" s="66">
        <v>127.181</v>
      </c>
      <c r="G14" s="20">
        <v>3.5737598000000002E-2</v>
      </c>
    </row>
    <row r="15" spans="1:7" ht="25.5" x14ac:dyDescent="0.2">
      <c r="A15" s="21">
        <v>9</v>
      </c>
      <c r="B15" s="22" t="s">
        <v>387</v>
      </c>
      <c r="C15" s="26" t="s">
        <v>388</v>
      </c>
      <c r="D15" s="17" t="s">
        <v>35</v>
      </c>
      <c r="E15" s="61">
        <v>16091</v>
      </c>
      <c r="F15" s="66">
        <v>122.81455750000001</v>
      </c>
      <c r="G15" s="20">
        <v>3.4510635999999997E-2</v>
      </c>
    </row>
    <row r="16" spans="1:7" ht="25.5" x14ac:dyDescent="0.2">
      <c r="A16" s="21">
        <v>10</v>
      </c>
      <c r="B16" s="22" t="s">
        <v>476</v>
      </c>
      <c r="C16" s="26" t="s">
        <v>477</v>
      </c>
      <c r="D16" s="17" t="s">
        <v>35</v>
      </c>
      <c r="E16" s="61">
        <v>33358</v>
      </c>
      <c r="F16" s="66">
        <v>99.473556000000002</v>
      </c>
      <c r="G16" s="20">
        <v>2.7951863E-2</v>
      </c>
    </row>
    <row r="17" spans="1:7" ht="25.5" x14ac:dyDescent="0.2">
      <c r="A17" s="21">
        <v>11</v>
      </c>
      <c r="B17" s="22" t="s">
        <v>28</v>
      </c>
      <c r="C17" s="26" t="s">
        <v>29</v>
      </c>
      <c r="D17" s="17" t="s">
        <v>16</v>
      </c>
      <c r="E17" s="61">
        <v>40000</v>
      </c>
      <c r="F17" s="66">
        <v>98</v>
      </c>
      <c r="G17" s="20">
        <v>2.7537796999999999E-2</v>
      </c>
    </row>
    <row r="18" spans="1:7" ht="12.75" x14ac:dyDescent="0.2">
      <c r="A18" s="21">
        <v>12</v>
      </c>
      <c r="B18" s="22" t="s">
        <v>116</v>
      </c>
      <c r="C18" s="26" t="s">
        <v>117</v>
      </c>
      <c r="D18" s="17" t="s">
        <v>32</v>
      </c>
      <c r="E18" s="61">
        <v>35000</v>
      </c>
      <c r="F18" s="66">
        <v>94.342500000000001</v>
      </c>
      <c r="G18" s="20">
        <v>2.6510046999999998E-2</v>
      </c>
    </row>
    <row r="19" spans="1:7" ht="25.5" x14ac:dyDescent="0.2">
      <c r="A19" s="21">
        <v>13</v>
      </c>
      <c r="B19" s="22" t="s">
        <v>458</v>
      </c>
      <c r="C19" s="26" t="s">
        <v>459</v>
      </c>
      <c r="D19" s="17" t="s">
        <v>74</v>
      </c>
      <c r="E19" s="61">
        <v>10247</v>
      </c>
      <c r="F19" s="66">
        <v>92.233247000000006</v>
      </c>
      <c r="G19" s="20">
        <v>2.5917352000000001E-2</v>
      </c>
    </row>
    <row r="20" spans="1:7" ht="25.5" x14ac:dyDescent="0.2">
      <c r="A20" s="21">
        <v>14</v>
      </c>
      <c r="B20" s="22" t="s">
        <v>339</v>
      </c>
      <c r="C20" s="26" t="s">
        <v>340</v>
      </c>
      <c r="D20" s="17" t="s">
        <v>83</v>
      </c>
      <c r="E20" s="61">
        <v>7500</v>
      </c>
      <c r="F20" s="66">
        <v>88.008750000000006</v>
      </c>
      <c r="G20" s="20">
        <v>2.4730276999999998E-2</v>
      </c>
    </row>
    <row r="21" spans="1:7" ht="25.5" x14ac:dyDescent="0.2">
      <c r="A21" s="21">
        <v>15</v>
      </c>
      <c r="B21" s="22" t="s">
        <v>26</v>
      </c>
      <c r="C21" s="26" t="s">
        <v>27</v>
      </c>
      <c r="D21" s="17" t="s">
        <v>16</v>
      </c>
      <c r="E21" s="61">
        <v>69951</v>
      </c>
      <c r="F21" s="66">
        <v>83.906224499999993</v>
      </c>
      <c r="G21" s="20">
        <v>2.3577475000000001E-2</v>
      </c>
    </row>
    <row r="22" spans="1:7" ht="25.5" x14ac:dyDescent="0.2">
      <c r="A22" s="21">
        <v>16</v>
      </c>
      <c r="B22" s="22" t="s">
        <v>226</v>
      </c>
      <c r="C22" s="26" t="s">
        <v>227</v>
      </c>
      <c r="D22" s="17" t="s">
        <v>172</v>
      </c>
      <c r="E22" s="61">
        <v>11000</v>
      </c>
      <c r="F22" s="66">
        <v>75.778999999999996</v>
      </c>
      <c r="G22" s="20">
        <v>2.1293742000000001E-2</v>
      </c>
    </row>
    <row r="23" spans="1:7" ht="12.75" x14ac:dyDescent="0.2">
      <c r="A23" s="21">
        <v>17</v>
      </c>
      <c r="B23" s="22" t="s">
        <v>492</v>
      </c>
      <c r="C23" s="26" t="s">
        <v>493</v>
      </c>
      <c r="D23" s="17" t="s">
        <v>187</v>
      </c>
      <c r="E23" s="61">
        <v>7000</v>
      </c>
      <c r="F23" s="66">
        <v>63.724499999999999</v>
      </c>
      <c r="G23" s="20">
        <v>1.7906452999999999E-2</v>
      </c>
    </row>
    <row r="24" spans="1:7" ht="12.75" x14ac:dyDescent="0.2">
      <c r="A24" s="21">
        <v>18</v>
      </c>
      <c r="B24" s="22" t="s">
        <v>501</v>
      </c>
      <c r="C24" s="26" t="s">
        <v>502</v>
      </c>
      <c r="D24" s="17" t="s">
        <v>22</v>
      </c>
      <c r="E24" s="61">
        <v>38000</v>
      </c>
      <c r="F24" s="66">
        <v>63.668999999999997</v>
      </c>
      <c r="G24" s="20">
        <v>1.7890857E-2</v>
      </c>
    </row>
    <row r="25" spans="1:7" ht="25.5" x14ac:dyDescent="0.2">
      <c r="A25" s="21">
        <v>19</v>
      </c>
      <c r="B25" s="22" t="s">
        <v>243</v>
      </c>
      <c r="C25" s="26" t="s">
        <v>244</v>
      </c>
      <c r="D25" s="17" t="s">
        <v>245</v>
      </c>
      <c r="E25" s="61">
        <v>22000</v>
      </c>
      <c r="F25" s="66">
        <v>62.59</v>
      </c>
      <c r="G25" s="20">
        <v>1.7587660000000001E-2</v>
      </c>
    </row>
    <row r="26" spans="1:7" ht="12.75" x14ac:dyDescent="0.2">
      <c r="A26" s="21">
        <v>20</v>
      </c>
      <c r="B26" s="22" t="s">
        <v>373</v>
      </c>
      <c r="C26" s="26" t="s">
        <v>374</v>
      </c>
      <c r="D26" s="17" t="s">
        <v>172</v>
      </c>
      <c r="E26" s="61">
        <v>8277</v>
      </c>
      <c r="F26" s="66">
        <v>61.365678000000003</v>
      </c>
      <c r="G26" s="20">
        <v>1.7243629E-2</v>
      </c>
    </row>
    <row r="27" spans="1:7" ht="25.5" x14ac:dyDescent="0.2">
      <c r="A27" s="21">
        <v>21</v>
      </c>
      <c r="B27" s="22" t="s">
        <v>464</v>
      </c>
      <c r="C27" s="26" t="s">
        <v>465</v>
      </c>
      <c r="D27" s="17" t="s">
        <v>35</v>
      </c>
      <c r="E27" s="61">
        <v>3750</v>
      </c>
      <c r="F27" s="66">
        <v>60.429375</v>
      </c>
      <c r="G27" s="20">
        <v>1.6980529000000001E-2</v>
      </c>
    </row>
    <row r="28" spans="1:7" ht="12.75" x14ac:dyDescent="0.2">
      <c r="A28" s="21">
        <v>22</v>
      </c>
      <c r="B28" s="22" t="s">
        <v>454</v>
      </c>
      <c r="C28" s="26" t="s">
        <v>455</v>
      </c>
      <c r="D28" s="17" t="s">
        <v>32</v>
      </c>
      <c r="E28" s="61">
        <v>4300</v>
      </c>
      <c r="F28" s="66">
        <v>57.387799999999999</v>
      </c>
      <c r="G28" s="20">
        <v>1.6125852999999999E-2</v>
      </c>
    </row>
    <row r="29" spans="1:7" ht="25.5" x14ac:dyDescent="0.2">
      <c r="A29" s="21">
        <v>23</v>
      </c>
      <c r="B29" s="22" t="s">
        <v>84</v>
      </c>
      <c r="C29" s="26" t="s">
        <v>85</v>
      </c>
      <c r="D29" s="17" t="s">
        <v>40</v>
      </c>
      <c r="E29" s="61">
        <v>34500</v>
      </c>
      <c r="F29" s="66">
        <v>57.27</v>
      </c>
      <c r="G29" s="20">
        <v>1.6092750999999999E-2</v>
      </c>
    </row>
    <row r="30" spans="1:7" ht="12.75" x14ac:dyDescent="0.2">
      <c r="A30" s="21">
        <v>24</v>
      </c>
      <c r="B30" s="22" t="s">
        <v>444</v>
      </c>
      <c r="C30" s="26" t="s">
        <v>445</v>
      </c>
      <c r="D30" s="17" t="s">
        <v>187</v>
      </c>
      <c r="E30" s="61">
        <v>3000</v>
      </c>
      <c r="F30" s="66">
        <v>52.231499999999997</v>
      </c>
      <c r="G30" s="20">
        <v>1.4676943E-2</v>
      </c>
    </row>
    <row r="31" spans="1:7" ht="12.75" x14ac:dyDescent="0.2">
      <c r="A31" s="21">
        <v>25</v>
      </c>
      <c r="B31" s="22" t="s">
        <v>516</v>
      </c>
      <c r="C31" s="26" t="s">
        <v>517</v>
      </c>
      <c r="D31" s="17" t="s">
        <v>172</v>
      </c>
      <c r="E31" s="61">
        <v>1725</v>
      </c>
      <c r="F31" s="66">
        <v>48.720037499999997</v>
      </c>
      <c r="G31" s="20">
        <v>1.3690229999999999E-2</v>
      </c>
    </row>
    <row r="32" spans="1:7" ht="25.5" x14ac:dyDescent="0.2">
      <c r="A32" s="21">
        <v>26</v>
      </c>
      <c r="B32" s="22" t="s">
        <v>528</v>
      </c>
      <c r="C32" s="26" t="s">
        <v>529</v>
      </c>
      <c r="D32" s="17" t="s">
        <v>35</v>
      </c>
      <c r="E32" s="61">
        <v>68183</v>
      </c>
      <c r="F32" s="66">
        <v>48.716753500000003</v>
      </c>
      <c r="G32" s="20">
        <v>1.3689307E-2</v>
      </c>
    </row>
    <row r="33" spans="1:7" ht="12.75" x14ac:dyDescent="0.2">
      <c r="A33" s="21">
        <v>27</v>
      </c>
      <c r="B33" s="22" t="s">
        <v>518</v>
      </c>
      <c r="C33" s="26" t="s">
        <v>519</v>
      </c>
      <c r="D33" s="17" t="s">
        <v>360</v>
      </c>
      <c r="E33" s="61">
        <v>13253</v>
      </c>
      <c r="F33" s="66">
        <v>46.504776999999997</v>
      </c>
      <c r="G33" s="20">
        <v>1.3067746E-2</v>
      </c>
    </row>
    <row r="34" spans="1:7" ht="25.5" x14ac:dyDescent="0.2">
      <c r="A34" s="21">
        <v>28</v>
      </c>
      <c r="B34" s="22" t="s">
        <v>446</v>
      </c>
      <c r="C34" s="26" t="s">
        <v>447</v>
      </c>
      <c r="D34" s="17" t="s">
        <v>178</v>
      </c>
      <c r="E34" s="61">
        <v>2500</v>
      </c>
      <c r="F34" s="66">
        <v>45.825000000000003</v>
      </c>
      <c r="G34" s="20">
        <v>1.2876729999999999E-2</v>
      </c>
    </row>
    <row r="35" spans="1:7" ht="12.75" x14ac:dyDescent="0.2">
      <c r="A35" s="21">
        <v>29</v>
      </c>
      <c r="B35" s="22" t="s">
        <v>748</v>
      </c>
      <c r="C35" s="26" t="s">
        <v>749</v>
      </c>
      <c r="D35" s="17" t="s">
        <v>750</v>
      </c>
      <c r="E35" s="61">
        <v>16000</v>
      </c>
      <c r="F35" s="66">
        <v>44.6</v>
      </c>
      <c r="G35" s="20">
        <v>1.2532507999999999E-2</v>
      </c>
    </row>
    <row r="36" spans="1:7" ht="25.5" x14ac:dyDescent="0.2">
      <c r="A36" s="21">
        <v>30</v>
      </c>
      <c r="B36" s="22" t="s">
        <v>427</v>
      </c>
      <c r="C36" s="26" t="s">
        <v>428</v>
      </c>
      <c r="D36" s="17" t="s">
        <v>343</v>
      </c>
      <c r="E36" s="61">
        <v>29761</v>
      </c>
      <c r="F36" s="66">
        <v>44.135562999999998</v>
      </c>
      <c r="G36" s="20">
        <v>1.2402002000000001E-2</v>
      </c>
    </row>
    <row r="37" spans="1:7" ht="25.5" x14ac:dyDescent="0.2">
      <c r="A37" s="21">
        <v>31</v>
      </c>
      <c r="B37" s="22" t="s">
        <v>524</v>
      </c>
      <c r="C37" s="26" t="s">
        <v>525</v>
      </c>
      <c r="D37" s="17" t="s">
        <v>62</v>
      </c>
      <c r="E37" s="61">
        <v>24000</v>
      </c>
      <c r="F37" s="66">
        <v>41.783999999999999</v>
      </c>
      <c r="G37" s="20">
        <v>1.1741217999999999E-2</v>
      </c>
    </row>
    <row r="38" spans="1:7" ht="12.75" x14ac:dyDescent="0.2">
      <c r="A38" s="21">
        <v>32</v>
      </c>
      <c r="B38" s="22" t="s">
        <v>23</v>
      </c>
      <c r="C38" s="26" t="s">
        <v>24</v>
      </c>
      <c r="D38" s="17" t="s">
        <v>25</v>
      </c>
      <c r="E38" s="61">
        <v>17767</v>
      </c>
      <c r="F38" s="66">
        <v>40.784148500000001</v>
      </c>
      <c r="G38" s="20">
        <v>1.1460260999999999E-2</v>
      </c>
    </row>
    <row r="39" spans="1:7" ht="12.75" x14ac:dyDescent="0.2">
      <c r="A39" s="21">
        <v>33</v>
      </c>
      <c r="B39" s="22" t="s">
        <v>233</v>
      </c>
      <c r="C39" s="26" t="s">
        <v>234</v>
      </c>
      <c r="D39" s="17" t="s">
        <v>172</v>
      </c>
      <c r="E39" s="61">
        <v>8500</v>
      </c>
      <c r="F39" s="66">
        <v>39.201999999999998</v>
      </c>
      <c r="G39" s="20">
        <v>1.1015680999999999E-2</v>
      </c>
    </row>
    <row r="40" spans="1:7" ht="25.5" x14ac:dyDescent="0.2">
      <c r="A40" s="21">
        <v>34</v>
      </c>
      <c r="B40" s="22" t="s">
        <v>385</v>
      </c>
      <c r="C40" s="26" t="s">
        <v>386</v>
      </c>
      <c r="D40" s="17" t="s">
        <v>35</v>
      </c>
      <c r="E40" s="61">
        <v>9200</v>
      </c>
      <c r="F40" s="66">
        <v>38.9298</v>
      </c>
      <c r="G40" s="20">
        <v>1.0939193E-2</v>
      </c>
    </row>
    <row r="41" spans="1:7" ht="12.75" x14ac:dyDescent="0.2">
      <c r="A41" s="21">
        <v>35</v>
      </c>
      <c r="B41" s="22" t="s">
        <v>468</v>
      </c>
      <c r="C41" s="26" t="s">
        <v>469</v>
      </c>
      <c r="D41" s="17" t="s">
        <v>32</v>
      </c>
      <c r="E41" s="61">
        <v>7000</v>
      </c>
      <c r="F41" s="66">
        <v>38.213000000000001</v>
      </c>
      <c r="G41" s="20">
        <v>1.0737774E-2</v>
      </c>
    </row>
    <row r="42" spans="1:7" ht="12.75" x14ac:dyDescent="0.2">
      <c r="A42" s="21">
        <v>36</v>
      </c>
      <c r="B42" s="22" t="s">
        <v>560</v>
      </c>
      <c r="C42" s="26" t="s">
        <v>561</v>
      </c>
      <c r="D42" s="17" t="s">
        <v>22</v>
      </c>
      <c r="E42" s="61">
        <v>3700</v>
      </c>
      <c r="F42" s="66">
        <v>37.714100000000002</v>
      </c>
      <c r="G42" s="20">
        <v>1.0597584E-2</v>
      </c>
    </row>
    <row r="43" spans="1:7" ht="12.75" x14ac:dyDescent="0.2">
      <c r="A43" s="21">
        <v>37</v>
      </c>
      <c r="B43" s="22" t="s">
        <v>494</v>
      </c>
      <c r="C43" s="26" t="s">
        <v>495</v>
      </c>
      <c r="D43" s="17" t="s">
        <v>68</v>
      </c>
      <c r="E43" s="61">
        <v>440</v>
      </c>
      <c r="F43" s="66">
        <v>37.563679999999998</v>
      </c>
      <c r="G43" s="20">
        <v>1.0555316E-2</v>
      </c>
    </row>
    <row r="44" spans="1:7" ht="25.5" x14ac:dyDescent="0.2">
      <c r="A44" s="21">
        <v>38</v>
      </c>
      <c r="B44" s="22" t="s">
        <v>530</v>
      </c>
      <c r="C44" s="26" t="s">
        <v>531</v>
      </c>
      <c r="D44" s="17" t="s">
        <v>208</v>
      </c>
      <c r="E44" s="61">
        <v>6600</v>
      </c>
      <c r="F44" s="66">
        <v>36.699300000000001</v>
      </c>
      <c r="G44" s="20">
        <v>1.0312427000000001E-2</v>
      </c>
    </row>
    <row r="45" spans="1:7" ht="25.5" x14ac:dyDescent="0.2">
      <c r="A45" s="21">
        <v>39</v>
      </c>
      <c r="B45" s="22" t="s">
        <v>520</v>
      </c>
      <c r="C45" s="26" t="s">
        <v>521</v>
      </c>
      <c r="D45" s="17" t="s">
        <v>65</v>
      </c>
      <c r="E45" s="61">
        <v>12700</v>
      </c>
      <c r="F45" s="66">
        <v>36.17595</v>
      </c>
      <c r="G45" s="20">
        <v>1.0165367E-2</v>
      </c>
    </row>
    <row r="46" spans="1:7" ht="25.5" x14ac:dyDescent="0.2">
      <c r="A46" s="21">
        <v>40</v>
      </c>
      <c r="B46" s="22" t="s">
        <v>526</v>
      </c>
      <c r="C46" s="26" t="s">
        <v>527</v>
      </c>
      <c r="D46" s="17" t="s">
        <v>424</v>
      </c>
      <c r="E46" s="61">
        <v>12000</v>
      </c>
      <c r="F46" s="66">
        <v>35.561999999999998</v>
      </c>
      <c r="G46" s="20">
        <v>9.9928480000000004E-3</v>
      </c>
    </row>
    <row r="47" spans="1:7" ht="12.75" x14ac:dyDescent="0.2">
      <c r="A47" s="21">
        <v>41</v>
      </c>
      <c r="B47" s="22" t="s">
        <v>507</v>
      </c>
      <c r="C47" s="26" t="s">
        <v>508</v>
      </c>
      <c r="D47" s="17" t="s">
        <v>68</v>
      </c>
      <c r="E47" s="61">
        <v>1000</v>
      </c>
      <c r="F47" s="66">
        <v>35.448999999999998</v>
      </c>
      <c r="G47" s="20">
        <v>9.9610959999999991E-3</v>
      </c>
    </row>
    <row r="48" spans="1:7" ht="12.75" x14ac:dyDescent="0.2">
      <c r="A48" s="21">
        <v>42</v>
      </c>
      <c r="B48" s="22" t="s">
        <v>543</v>
      </c>
      <c r="C48" s="26" t="s">
        <v>544</v>
      </c>
      <c r="D48" s="17" t="s">
        <v>68</v>
      </c>
      <c r="E48" s="61">
        <v>1250</v>
      </c>
      <c r="F48" s="66">
        <v>34.378749999999997</v>
      </c>
      <c r="G48" s="20">
        <v>9.6603580000000008E-3</v>
      </c>
    </row>
    <row r="49" spans="1:7" ht="25.5" x14ac:dyDescent="0.2">
      <c r="A49" s="21">
        <v>43</v>
      </c>
      <c r="B49" s="22" t="s">
        <v>545</v>
      </c>
      <c r="C49" s="26" t="s">
        <v>546</v>
      </c>
      <c r="D49" s="17" t="s">
        <v>498</v>
      </c>
      <c r="E49" s="61">
        <v>5500</v>
      </c>
      <c r="F49" s="66">
        <v>33.954250000000002</v>
      </c>
      <c r="G49" s="20">
        <v>9.5410740000000001E-3</v>
      </c>
    </row>
    <row r="50" spans="1:7" ht="25.5" x14ac:dyDescent="0.2">
      <c r="A50" s="21">
        <v>44</v>
      </c>
      <c r="B50" s="22" t="s">
        <v>213</v>
      </c>
      <c r="C50" s="26" t="s">
        <v>214</v>
      </c>
      <c r="D50" s="17" t="s">
        <v>40</v>
      </c>
      <c r="E50" s="61">
        <v>4100</v>
      </c>
      <c r="F50" s="66">
        <v>33.540050000000001</v>
      </c>
      <c r="G50" s="20">
        <v>9.4246850000000004E-3</v>
      </c>
    </row>
    <row r="51" spans="1:7" ht="12.75" x14ac:dyDescent="0.2">
      <c r="A51" s="21">
        <v>45</v>
      </c>
      <c r="B51" s="22" t="s">
        <v>522</v>
      </c>
      <c r="C51" s="26" t="s">
        <v>523</v>
      </c>
      <c r="D51" s="17" t="s">
        <v>19</v>
      </c>
      <c r="E51" s="61">
        <v>3200</v>
      </c>
      <c r="F51" s="66">
        <v>33.273600000000002</v>
      </c>
      <c r="G51" s="20">
        <v>9.3498130000000002E-3</v>
      </c>
    </row>
    <row r="52" spans="1:7" ht="25.5" x14ac:dyDescent="0.2">
      <c r="A52" s="21">
        <v>46</v>
      </c>
      <c r="B52" s="22" t="s">
        <v>499</v>
      </c>
      <c r="C52" s="26" t="s">
        <v>500</v>
      </c>
      <c r="D52" s="17" t="s">
        <v>62</v>
      </c>
      <c r="E52" s="61">
        <v>8000</v>
      </c>
      <c r="F52" s="66">
        <v>32.316000000000003</v>
      </c>
      <c r="G52" s="20">
        <v>9.0807289999999992E-3</v>
      </c>
    </row>
    <row r="53" spans="1:7" ht="12.75" x14ac:dyDescent="0.2">
      <c r="A53" s="21">
        <v>47</v>
      </c>
      <c r="B53" s="22" t="s">
        <v>534</v>
      </c>
      <c r="C53" s="26" t="s">
        <v>535</v>
      </c>
      <c r="D53" s="17" t="s">
        <v>32</v>
      </c>
      <c r="E53" s="61">
        <v>22000</v>
      </c>
      <c r="F53" s="66">
        <v>30.106999999999999</v>
      </c>
      <c r="G53" s="20">
        <v>8.4600049999999996E-3</v>
      </c>
    </row>
    <row r="54" spans="1:7" ht="25.5" x14ac:dyDescent="0.2">
      <c r="A54" s="21">
        <v>48</v>
      </c>
      <c r="B54" s="22" t="s">
        <v>422</v>
      </c>
      <c r="C54" s="26" t="s">
        <v>423</v>
      </c>
      <c r="D54" s="17" t="s">
        <v>424</v>
      </c>
      <c r="E54" s="61">
        <v>42500</v>
      </c>
      <c r="F54" s="66">
        <v>29.94125</v>
      </c>
      <c r="G54" s="20">
        <v>8.413429E-3</v>
      </c>
    </row>
    <row r="55" spans="1:7" ht="25.5" x14ac:dyDescent="0.2">
      <c r="A55" s="21">
        <v>49</v>
      </c>
      <c r="B55" s="22" t="s">
        <v>416</v>
      </c>
      <c r="C55" s="26" t="s">
        <v>417</v>
      </c>
      <c r="D55" s="17" t="s">
        <v>40</v>
      </c>
      <c r="E55" s="61">
        <v>4000</v>
      </c>
      <c r="F55" s="66">
        <v>28.053999999999998</v>
      </c>
      <c r="G55" s="20">
        <v>7.8831160000000008E-3</v>
      </c>
    </row>
    <row r="56" spans="1:7" ht="25.5" x14ac:dyDescent="0.2">
      <c r="A56" s="21">
        <v>50</v>
      </c>
      <c r="B56" s="22" t="s">
        <v>547</v>
      </c>
      <c r="C56" s="26" t="s">
        <v>548</v>
      </c>
      <c r="D56" s="17" t="s">
        <v>498</v>
      </c>
      <c r="E56" s="61">
        <v>44000</v>
      </c>
      <c r="F56" s="66">
        <v>27.06</v>
      </c>
      <c r="G56" s="20">
        <v>7.6038039999999996E-3</v>
      </c>
    </row>
    <row r="57" spans="1:7" ht="25.5" x14ac:dyDescent="0.2">
      <c r="A57" s="21">
        <v>51</v>
      </c>
      <c r="B57" s="22" t="s">
        <v>228</v>
      </c>
      <c r="C57" s="26" t="s">
        <v>229</v>
      </c>
      <c r="D57" s="17" t="s">
        <v>35</v>
      </c>
      <c r="E57" s="61">
        <v>3500</v>
      </c>
      <c r="F57" s="66">
        <v>26.365500000000001</v>
      </c>
      <c r="G57" s="20">
        <v>7.4086509999999996E-3</v>
      </c>
    </row>
    <row r="58" spans="1:7" ht="25.5" x14ac:dyDescent="0.2">
      <c r="A58" s="21">
        <v>52</v>
      </c>
      <c r="B58" s="22" t="s">
        <v>293</v>
      </c>
      <c r="C58" s="26" t="s">
        <v>294</v>
      </c>
      <c r="D58" s="17" t="s">
        <v>295</v>
      </c>
      <c r="E58" s="61">
        <v>22500</v>
      </c>
      <c r="F58" s="66">
        <v>26.133749999999999</v>
      </c>
      <c r="G58" s="20">
        <v>7.34353E-3</v>
      </c>
    </row>
    <row r="59" spans="1:7" ht="25.5" x14ac:dyDescent="0.2">
      <c r="A59" s="21">
        <v>53</v>
      </c>
      <c r="B59" s="22" t="s">
        <v>536</v>
      </c>
      <c r="C59" s="26" t="s">
        <v>537</v>
      </c>
      <c r="D59" s="17" t="s">
        <v>217</v>
      </c>
      <c r="E59" s="61">
        <v>4800</v>
      </c>
      <c r="F59" s="66">
        <v>23.056799999999999</v>
      </c>
      <c r="G59" s="20">
        <v>6.4789130000000002E-3</v>
      </c>
    </row>
    <row r="60" spans="1:7" ht="25.5" x14ac:dyDescent="0.2">
      <c r="A60" s="21">
        <v>54</v>
      </c>
      <c r="B60" s="22" t="s">
        <v>316</v>
      </c>
      <c r="C60" s="26" t="s">
        <v>317</v>
      </c>
      <c r="D60" s="17" t="s">
        <v>40</v>
      </c>
      <c r="E60" s="61">
        <v>12000</v>
      </c>
      <c r="F60" s="66">
        <v>21.93</v>
      </c>
      <c r="G60" s="20">
        <v>6.162285E-3</v>
      </c>
    </row>
    <row r="61" spans="1:7" ht="12.75" x14ac:dyDescent="0.2">
      <c r="A61" s="21">
        <v>55</v>
      </c>
      <c r="B61" s="22" t="s">
        <v>456</v>
      </c>
      <c r="C61" s="26" t="s">
        <v>457</v>
      </c>
      <c r="D61" s="17" t="s">
        <v>178</v>
      </c>
      <c r="E61" s="61">
        <v>1661</v>
      </c>
      <c r="F61" s="66">
        <v>19.415429</v>
      </c>
      <c r="G61" s="20">
        <v>5.455695E-3</v>
      </c>
    </row>
    <row r="62" spans="1:7" ht="12.75" x14ac:dyDescent="0.2">
      <c r="A62" s="21">
        <v>56</v>
      </c>
      <c r="B62" s="22" t="s">
        <v>532</v>
      </c>
      <c r="C62" s="26" t="s">
        <v>533</v>
      </c>
      <c r="D62" s="17" t="s">
        <v>237</v>
      </c>
      <c r="E62" s="61">
        <v>2200</v>
      </c>
      <c r="F62" s="66">
        <v>15.5672</v>
      </c>
      <c r="G62" s="20">
        <v>4.3743510000000003E-3</v>
      </c>
    </row>
    <row r="63" spans="1:7" ht="12.75" x14ac:dyDescent="0.2">
      <c r="A63" s="16"/>
      <c r="B63" s="17"/>
      <c r="C63" s="23" t="s">
        <v>120</v>
      </c>
      <c r="D63" s="27"/>
      <c r="E63" s="63"/>
      <c r="F63" s="68">
        <v>3523.0844134999993</v>
      </c>
      <c r="G63" s="28">
        <v>0.98997942800000049</v>
      </c>
    </row>
    <row r="64" spans="1:7" ht="12.75" x14ac:dyDescent="0.2">
      <c r="A64" s="21"/>
      <c r="B64" s="22"/>
      <c r="C64" s="29"/>
      <c r="D64" s="30"/>
      <c r="E64" s="61"/>
      <c r="F64" s="66"/>
      <c r="G64" s="20"/>
    </row>
    <row r="65" spans="1:7" ht="12.75" x14ac:dyDescent="0.2">
      <c r="A65" s="16"/>
      <c r="B65" s="17"/>
      <c r="C65" s="23" t="s">
        <v>121</v>
      </c>
      <c r="D65" s="24"/>
      <c r="E65" s="62"/>
      <c r="F65" s="67"/>
      <c r="G65" s="25"/>
    </row>
    <row r="66" spans="1:7" ht="12.75" x14ac:dyDescent="0.2">
      <c r="A66" s="16"/>
      <c r="B66" s="17"/>
      <c r="C66" s="23" t="s">
        <v>120</v>
      </c>
      <c r="D66" s="27"/>
      <c r="E66" s="63"/>
      <c r="F66" s="68">
        <v>0</v>
      </c>
      <c r="G66" s="28">
        <v>0</v>
      </c>
    </row>
    <row r="67" spans="1:7" ht="12.75" x14ac:dyDescent="0.2">
      <c r="A67" s="21"/>
      <c r="B67" s="22"/>
      <c r="C67" s="29"/>
      <c r="D67" s="30"/>
      <c r="E67" s="61"/>
      <c r="F67" s="66"/>
      <c r="G67" s="20"/>
    </row>
    <row r="68" spans="1:7" ht="12.75" x14ac:dyDescent="0.2">
      <c r="A68" s="31"/>
      <c r="B68" s="32"/>
      <c r="C68" s="23" t="s">
        <v>122</v>
      </c>
      <c r="D68" s="24"/>
      <c r="E68" s="62"/>
      <c r="F68" s="67"/>
      <c r="G68" s="25"/>
    </row>
    <row r="69" spans="1:7" ht="12.75" x14ac:dyDescent="0.2">
      <c r="A69" s="33"/>
      <c r="B69" s="34"/>
      <c r="C69" s="23" t="s">
        <v>120</v>
      </c>
      <c r="D69" s="35"/>
      <c r="E69" s="64"/>
      <c r="F69" s="69">
        <v>0</v>
      </c>
      <c r="G69" s="36">
        <v>0</v>
      </c>
    </row>
    <row r="70" spans="1:7" ht="12.75" x14ac:dyDescent="0.2">
      <c r="A70" s="33"/>
      <c r="B70" s="34"/>
      <c r="C70" s="29"/>
      <c r="D70" s="37"/>
      <c r="E70" s="65"/>
      <c r="F70" s="70"/>
      <c r="G70" s="38"/>
    </row>
    <row r="71" spans="1:7" ht="12.75" x14ac:dyDescent="0.2">
      <c r="A71" s="16"/>
      <c r="B71" s="17"/>
      <c r="C71" s="23" t="s">
        <v>123</v>
      </c>
      <c r="D71" s="24"/>
      <c r="E71" s="62"/>
      <c r="F71" s="67"/>
      <c r="G71" s="25"/>
    </row>
    <row r="72" spans="1:7" ht="12.75" x14ac:dyDescent="0.2">
      <c r="A72" s="16"/>
      <c r="B72" s="17"/>
      <c r="C72" s="23" t="s">
        <v>120</v>
      </c>
      <c r="D72" s="27"/>
      <c r="E72" s="63"/>
      <c r="F72" s="68">
        <v>0</v>
      </c>
      <c r="G72" s="28">
        <v>0</v>
      </c>
    </row>
    <row r="73" spans="1:7" ht="12.75" x14ac:dyDescent="0.2">
      <c r="A73" s="16"/>
      <c r="B73" s="17"/>
      <c r="C73" s="29"/>
      <c r="D73" s="19"/>
      <c r="E73" s="61"/>
      <c r="F73" s="66"/>
      <c r="G73" s="20"/>
    </row>
    <row r="74" spans="1:7" ht="12.75" x14ac:dyDescent="0.2">
      <c r="A74" s="16"/>
      <c r="B74" s="17"/>
      <c r="C74" s="23" t="s">
        <v>124</v>
      </c>
      <c r="D74" s="24"/>
      <c r="E74" s="62"/>
      <c r="F74" s="67"/>
      <c r="G74" s="25"/>
    </row>
    <row r="75" spans="1:7" ht="12.75" x14ac:dyDescent="0.2">
      <c r="A75" s="16"/>
      <c r="B75" s="17"/>
      <c r="C75" s="23" t="s">
        <v>120</v>
      </c>
      <c r="D75" s="27"/>
      <c r="E75" s="63"/>
      <c r="F75" s="68">
        <v>0</v>
      </c>
      <c r="G75" s="28">
        <v>0</v>
      </c>
    </row>
    <row r="76" spans="1:7" ht="12.75" x14ac:dyDescent="0.2">
      <c r="A76" s="16"/>
      <c r="B76" s="17"/>
      <c r="C76" s="29"/>
      <c r="D76" s="19"/>
      <c r="E76" s="61"/>
      <c r="F76" s="66"/>
      <c r="G76" s="20"/>
    </row>
    <row r="77" spans="1:7" ht="12.75" x14ac:dyDescent="0.2">
      <c r="A77" s="16"/>
      <c r="B77" s="17"/>
      <c r="C77" s="23" t="s">
        <v>125</v>
      </c>
      <c r="D77" s="24"/>
      <c r="E77" s="62"/>
      <c r="F77" s="67"/>
      <c r="G77" s="25"/>
    </row>
    <row r="78" spans="1:7" ht="12.75" x14ac:dyDescent="0.2">
      <c r="A78" s="16"/>
      <c r="B78" s="17"/>
      <c r="C78" s="23" t="s">
        <v>120</v>
      </c>
      <c r="D78" s="27"/>
      <c r="E78" s="63"/>
      <c r="F78" s="68">
        <v>0</v>
      </c>
      <c r="G78" s="28">
        <v>0</v>
      </c>
    </row>
    <row r="79" spans="1:7" ht="12.75" x14ac:dyDescent="0.2">
      <c r="A79" s="16"/>
      <c r="B79" s="17"/>
      <c r="C79" s="29"/>
      <c r="D79" s="19"/>
      <c r="E79" s="61"/>
      <c r="F79" s="66"/>
      <c r="G79" s="20"/>
    </row>
    <row r="80" spans="1:7" ht="25.5" x14ac:dyDescent="0.2">
      <c r="A80" s="21"/>
      <c r="B80" s="22"/>
      <c r="C80" s="39" t="s">
        <v>126</v>
      </c>
      <c r="D80" s="40"/>
      <c r="E80" s="63"/>
      <c r="F80" s="68">
        <v>3523.0844134999993</v>
      </c>
      <c r="G80" s="28">
        <v>0.98997942800000049</v>
      </c>
    </row>
    <row r="81" spans="1:7" ht="12.75" x14ac:dyDescent="0.2">
      <c r="A81" s="16"/>
      <c r="B81" s="17"/>
      <c r="C81" s="26"/>
      <c r="D81" s="19"/>
      <c r="E81" s="61"/>
      <c r="F81" s="66"/>
      <c r="G81" s="20"/>
    </row>
    <row r="82" spans="1:7" ht="12.75" x14ac:dyDescent="0.2">
      <c r="A82" s="16"/>
      <c r="B82" s="17"/>
      <c r="C82" s="18" t="s">
        <v>127</v>
      </c>
      <c r="D82" s="19"/>
      <c r="E82" s="61"/>
      <c r="F82" s="66"/>
      <c r="G82" s="20"/>
    </row>
    <row r="83" spans="1:7" ht="25.5" x14ac:dyDescent="0.2">
      <c r="A83" s="16"/>
      <c r="B83" s="17"/>
      <c r="C83" s="23" t="s">
        <v>10</v>
      </c>
      <c r="D83" s="24"/>
      <c r="E83" s="62"/>
      <c r="F83" s="67"/>
      <c r="G83" s="25"/>
    </row>
    <row r="84" spans="1:7" ht="12.75" x14ac:dyDescent="0.2">
      <c r="A84" s="21"/>
      <c r="B84" s="22"/>
      <c r="C84" s="23" t="s">
        <v>120</v>
      </c>
      <c r="D84" s="27"/>
      <c r="E84" s="63"/>
      <c r="F84" s="68">
        <v>0</v>
      </c>
      <c r="G84" s="28">
        <v>0</v>
      </c>
    </row>
    <row r="85" spans="1:7" ht="12.75" x14ac:dyDescent="0.2">
      <c r="A85" s="21"/>
      <c r="B85" s="22"/>
      <c r="C85" s="29"/>
      <c r="D85" s="19"/>
      <c r="E85" s="61"/>
      <c r="F85" s="66"/>
      <c r="G85" s="20"/>
    </row>
    <row r="86" spans="1:7" ht="12.75" x14ac:dyDescent="0.2">
      <c r="A86" s="16"/>
      <c r="B86" s="41"/>
      <c r="C86" s="23" t="s">
        <v>128</v>
      </c>
      <c r="D86" s="24"/>
      <c r="E86" s="62"/>
      <c r="F86" s="67"/>
      <c r="G86" s="25"/>
    </row>
    <row r="87" spans="1:7" ht="12.75" x14ac:dyDescent="0.2">
      <c r="A87" s="21"/>
      <c r="B87" s="22"/>
      <c r="C87" s="23" t="s">
        <v>120</v>
      </c>
      <c r="D87" s="27"/>
      <c r="E87" s="63"/>
      <c r="F87" s="68">
        <v>0</v>
      </c>
      <c r="G87" s="28">
        <v>0</v>
      </c>
    </row>
    <row r="88" spans="1:7" ht="12.75" x14ac:dyDescent="0.2">
      <c r="A88" s="21"/>
      <c r="B88" s="22"/>
      <c r="C88" s="29"/>
      <c r="D88" s="19"/>
      <c r="E88" s="61"/>
      <c r="F88" s="71"/>
      <c r="G88" s="42"/>
    </row>
    <row r="89" spans="1:7" ht="12.75" x14ac:dyDescent="0.2">
      <c r="A89" s="16"/>
      <c r="B89" s="17"/>
      <c r="C89" s="23" t="s">
        <v>129</v>
      </c>
      <c r="D89" s="24"/>
      <c r="E89" s="62"/>
      <c r="F89" s="67"/>
      <c r="G89" s="25"/>
    </row>
    <row r="90" spans="1:7" ht="12.75" x14ac:dyDescent="0.2">
      <c r="A90" s="21"/>
      <c r="B90" s="22"/>
      <c r="C90" s="23" t="s">
        <v>120</v>
      </c>
      <c r="D90" s="27"/>
      <c r="E90" s="63"/>
      <c r="F90" s="68">
        <v>0</v>
      </c>
      <c r="G90" s="28">
        <v>0</v>
      </c>
    </row>
    <row r="91" spans="1:7" ht="12.75" x14ac:dyDescent="0.2">
      <c r="A91" s="16"/>
      <c r="B91" s="17"/>
      <c r="C91" s="29"/>
      <c r="D91" s="19"/>
      <c r="E91" s="61"/>
      <c r="F91" s="66"/>
      <c r="G91" s="20"/>
    </row>
    <row r="92" spans="1:7" ht="25.5" x14ac:dyDescent="0.2">
      <c r="A92" s="16"/>
      <c r="B92" s="41"/>
      <c r="C92" s="23" t="s">
        <v>130</v>
      </c>
      <c r="D92" s="24"/>
      <c r="E92" s="62"/>
      <c r="F92" s="67"/>
      <c r="G92" s="25"/>
    </row>
    <row r="93" spans="1:7" ht="12.75" x14ac:dyDescent="0.2">
      <c r="A93" s="21"/>
      <c r="B93" s="22"/>
      <c r="C93" s="23" t="s">
        <v>120</v>
      </c>
      <c r="D93" s="27"/>
      <c r="E93" s="63"/>
      <c r="F93" s="68">
        <v>0</v>
      </c>
      <c r="G93" s="28">
        <v>0</v>
      </c>
    </row>
    <row r="94" spans="1:7" ht="12.75" x14ac:dyDescent="0.2">
      <c r="A94" s="21"/>
      <c r="B94" s="22"/>
      <c r="C94" s="29"/>
      <c r="D94" s="19"/>
      <c r="E94" s="61"/>
      <c r="F94" s="66"/>
      <c r="G94" s="20"/>
    </row>
    <row r="95" spans="1:7" ht="12.75" x14ac:dyDescent="0.2">
      <c r="A95" s="21"/>
      <c r="B95" s="22"/>
      <c r="C95" s="43" t="s">
        <v>131</v>
      </c>
      <c r="D95" s="40"/>
      <c r="E95" s="63"/>
      <c r="F95" s="68">
        <v>0</v>
      </c>
      <c r="G95" s="28">
        <v>0</v>
      </c>
    </row>
    <row r="96" spans="1:7" ht="12.75" x14ac:dyDescent="0.2">
      <c r="A96" s="21"/>
      <c r="B96" s="22"/>
      <c r="C96" s="26"/>
      <c r="D96" s="19"/>
      <c r="E96" s="61"/>
      <c r="F96" s="66"/>
      <c r="G96" s="20"/>
    </row>
    <row r="97" spans="1:7" ht="12.75" x14ac:dyDescent="0.2">
      <c r="A97" s="16"/>
      <c r="B97" s="17"/>
      <c r="C97" s="18" t="s">
        <v>132</v>
      </c>
      <c r="D97" s="19"/>
      <c r="E97" s="61"/>
      <c r="F97" s="66"/>
      <c r="G97" s="20"/>
    </row>
    <row r="98" spans="1:7" ht="12.75" x14ac:dyDescent="0.2">
      <c r="A98" s="21"/>
      <c r="B98" s="22"/>
      <c r="C98" s="23" t="s">
        <v>133</v>
      </c>
      <c r="D98" s="24"/>
      <c r="E98" s="62"/>
      <c r="F98" s="67"/>
      <c r="G98" s="25"/>
    </row>
    <row r="99" spans="1:7" ht="12.75" x14ac:dyDescent="0.2">
      <c r="A99" s="21"/>
      <c r="B99" s="22"/>
      <c r="C99" s="23" t="s">
        <v>120</v>
      </c>
      <c r="D99" s="40"/>
      <c r="E99" s="63"/>
      <c r="F99" s="68">
        <v>0</v>
      </c>
      <c r="G99" s="28">
        <v>0</v>
      </c>
    </row>
    <row r="100" spans="1:7" ht="12.75" x14ac:dyDescent="0.2">
      <c r="A100" s="21"/>
      <c r="B100" s="22"/>
      <c r="C100" s="29"/>
      <c r="D100" s="22"/>
      <c r="E100" s="61"/>
      <c r="F100" s="66"/>
      <c r="G100" s="20"/>
    </row>
    <row r="101" spans="1:7" ht="12.75" x14ac:dyDescent="0.2">
      <c r="A101" s="21"/>
      <c r="B101" s="22"/>
      <c r="C101" s="23" t="s">
        <v>134</v>
      </c>
      <c r="D101" s="24"/>
      <c r="E101" s="62"/>
      <c r="F101" s="67"/>
      <c r="G101" s="25"/>
    </row>
    <row r="102" spans="1:7" ht="12.75" x14ac:dyDescent="0.2">
      <c r="A102" s="21"/>
      <c r="B102" s="22"/>
      <c r="C102" s="23" t="s">
        <v>120</v>
      </c>
      <c r="D102" s="40"/>
      <c r="E102" s="63"/>
      <c r="F102" s="68">
        <v>0</v>
      </c>
      <c r="G102" s="28">
        <v>0</v>
      </c>
    </row>
    <row r="103" spans="1:7" ht="12.75" x14ac:dyDescent="0.2">
      <c r="A103" s="21"/>
      <c r="B103" s="22"/>
      <c r="C103" s="29"/>
      <c r="D103" s="22"/>
      <c r="E103" s="61"/>
      <c r="F103" s="66"/>
      <c r="G103" s="20"/>
    </row>
    <row r="104" spans="1:7" ht="12.75" x14ac:dyDescent="0.2">
      <c r="A104" s="21"/>
      <c r="B104" s="22"/>
      <c r="C104" s="23" t="s">
        <v>135</v>
      </c>
      <c r="D104" s="24"/>
      <c r="E104" s="62"/>
      <c r="F104" s="67"/>
      <c r="G104" s="25"/>
    </row>
    <row r="105" spans="1:7" ht="12.75" x14ac:dyDescent="0.2">
      <c r="A105" s="21"/>
      <c r="B105" s="22"/>
      <c r="C105" s="23" t="s">
        <v>120</v>
      </c>
      <c r="D105" s="40"/>
      <c r="E105" s="63"/>
      <c r="F105" s="68">
        <v>0</v>
      </c>
      <c r="G105" s="28">
        <v>0</v>
      </c>
    </row>
    <row r="106" spans="1:7" ht="12.75" x14ac:dyDescent="0.2">
      <c r="A106" s="21"/>
      <c r="B106" s="22"/>
      <c r="C106" s="29"/>
      <c r="D106" s="22"/>
      <c r="E106" s="61"/>
      <c r="F106" s="66"/>
      <c r="G106" s="20"/>
    </row>
    <row r="107" spans="1:7" ht="12.75" x14ac:dyDescent="0.2">
      <c r="A107" s="21"/>
      <c r="B107" s="22"/>
      <c r="C107" s="23" t="s">
        <v>136</v>
      </c>
      <c r="D107" s="24"/>
      <c r="E107" s="62"/>
      <c r="F107" s="67"/>
      <c r="G107" s="25"/>
    </row>
    <row r="108" spans="1:7" ht="12.75" x14ac:dyDescent="0.2">
      <c r="A108" s="21">
        <v>1</v>
      </c>
      <c r="B108" s="22"/>
      <c r="C108" s="26" t="s">
        <v>137</v>
      </c>
      <c r="D108" s="30"/>
      <c r="E108" s="61"/>
      <c r="F108" s="66">
        <v>36.994050600000001</v>
      </c>
      <c r="G108" s="20">
        <v>1.0395252000000001E-2</v>
      </c>
    </row>
    <row r="109" spans="1:7" ht="12.75" x14ac:dyDescent="0.2">
      <c r="A109" s="21"/>
      <c r="B109" s="22"/>
      <c r="C109" s="23" t="s">
        <v>120</v>
      </c>
      <c r="D109" s="40"/>
      <c r="E109" s="63"/>
      <c r="F109" s="68">
        <v>36.994050600000001</v>
      </c>
      <c r="G109" s="28">
        <v>1.0395252000000001E-2</v>
      </c>
    </row>
    <row r="110" spans="1:7" ht="12.75" x14ac:dyDescent="0.2">
      <c r="A110" s="21"/>
      <c r="B110" s="22"/>
      <c r="C110" s="29"/>
      <c r="D110" s="22"/>
      <c r="E110" s="61"/>
      <c r="F110" s="66"/>
      <c r="G110" s="20"/>
    </row>
    <row r="111" spans="1:7" ht="25.5" x14ac:dyDescent="0.2">
      <c r="A111" s="21"/>
      <c r="B111" s="22"/>
      <c r="C111" s="39" t="s">
        <v>138</v>
      </c>
      <c r="D111" s="40"/>
      <c r="E111" s="63"/>
      <c r="F111" s="68">
        <v>36.994050600000001</v>
      </c>
      <c r="G111" s="28">
        <v>1.0395252000000001E-2</v>
      </c>
    </row>
    <row r="112" spans="1:7" ht="12.75" x14ac:dyDescent="0.2">
      <c r="A112" s="21"/>
      <c r="B112" s="22"/>
      <c r="C112" s="44"/>
      <c r="D112" s="22"/>
      <c r="E112" s="61"/>
      <c r="F112" s="66"/>
      <c r="G112" s="20"/>
    </row>
    <row r="113" spans="1:7" ht="12.75" x14ac:dyDescent="0.2">
      <c r="A113" s="16"/>
      <c r="B113" s="17"/>
      <c r="C113" s="18" t="s">
        <v>139</v>
      </c>
      <c r="D113" s="19"/>
      <c r="E113" s="61"/>
      <c r="F113" s="66"/>
      <c r="G113" s="20"/>
    </row>
    <row r="114" spans="1:7" ht="25.5" x14ac:dyDescent="0.2">
      <c r="A114" s="21"/>
      <c r="B114" s="22"/>
      <c r="C114" s="23" t="s">
        <v>140</v>
      </c>
      <c r="D114" s="24"/>
      <c r="E114" s="62"/>
      <c r="F114" s="67"/>
      <c r="G114" s="25"/>
    </row>
    <row r="115" spans="1:7" ht="12.75" x14ac:dyDescent="0.2">
      <c r="A115" s="21"/>
      <c r="B115" s="22"/>
      <c r="C115" s="23" t="s">
        <v>120</v>
      </c>
      <c r="D115" s="40"/>
      <c r="E115" s="63"/>
      <c r="F115" s="68">
        <v>0</v>
      </c>
      <c r="G115" s="28">
        <v>0</v>
      </c>
    </row>
    <row r="116" spans="1:7" ht="12.75" x14ac:dyDescent="0.2">
      <c r="A116" s="21"/>
      <c r="B116" s="22"/>
      <c r="C116" s="29"/>
      <c r="D116" s="22"/>
      <c r="E116" s="61"/>
      <c r="F116" s="66"/>
      <c r="G116" s="20"/>
    </row>
    <row r="117" spans="1:7" ht="12.75" x14ac:dyDescent="0.2">
      <c r="A117" s="16"/>
      <c r="B117" s="17"/>
      <c r="C117" s="18" t="s">
        <v>141</v>
      </c>
      <c r="D117" s="19"/>
      <c r="E117" s="61"/>
      <c r="F117" s="66"/>
      <c r="G117" s="20"/>
    </row>
    <row r="118" spans="1:7" ht="25.5" x14ac:dyDescent="0.2">
      <c r="A118" s="21"/>
      <c r="B118" s="22"/>
      <c r="C118" s="23" t="s">
        <v>142</v>
      </c>
      <c r="D118" s="24"/>
      <c r="E118" s="62"/>
      <c r="F118" s="67"/>
      <c r="G118" s="25"/>
    </row>
    <row r="119" spans="1:7" ht="12.75" x14ac:dyDescent="0.2">
      <c r="A119" s="21"/>
      <c r="B119" s="22"/>
      <c r="C119" s="23" t="s">
        <v>120</v>
      </c>
      <c r="D119" s="40"/>
      <c r="E119" s="63"/>
      <c r="F119" s="68">
        <v>0</v>
      </c>
      <c r="G119" s="28">
        <v>0</v>
      </c>
    </row>
    <row r="120" spans="1:7" ht="12.75" x14ac:dyDescent="0.2">
      <c r="A120" s="21"/>
      <c r="B120" s="22"/>
      <c r="C120" s="29"/>
      <c r="D120" s="22"/>
      <c r="E120" s="61"/>
      <c r="F120" s="66"/>
      <c r="G120" s="20"/>
    </row>
    <row r="121" spans="1:7" ht="25.5" x14ac:dyDescent="0.2">
      <c r="A121" s="21"/>
      <c r="B121" s="22"/>
      <c r="C121" s="23" t="s">
        <v>143</v>
      </c>
      <c r="D121" s="24"/>
      <c r="E121" s="62"/>
      <c r="F121" s="67"/>
      <c r="G121" s="25"/>
    </row>
    <row r="122" spans="1:7" ht="12.75" x14ac:dyDescent="0.2">
      <c r="A122" s="21"/>
      <c r="B122" s="22"/>
      <c r="C122" s="23" t="s">
        <v>120</v>
      </c>
      <c r="D122" s="40"/>
      <c r="E122" s="63"/>
      <c r="F122" s="68">
        <v>0</v>
      </c>
      <c r="G122" s="28">
        <v>0</v>
      </c>
    </row>
    <row r="123" spans="1:7" ht="12.75" x14ac:dyDescent="0.2">
      <c r="A123" s="21"/>
      <c r="B123" s="22"/>
      <c r="C123" s="29"/>
      <c r="D123" s="22"/>
      <c r="E123" s="61"/>
      <c r="F123" s="71"/>
      <c r="G123" s="42"/>
    </row>
    <row r="124" spans="1:7" ht="25.5" x14ac:dyDescent="0.2">
      <c r="A124" s="21"/>
      <c r="B124" s="22"/>
      <c r="C124" s="44" t="s">
        <v>144</v>
      </c>
      <c r="D124" s="22"/>
      <c r="E124" s="61"/>
      <c r="F124" s="150">
        <v>-1.3333914899999999</v>
      </c>
      <c r="G124" s="151">
        <v>-3.7468000000000001E-4</v>
      </c>
    </row>
    <row r="125" spans="1:7" ht="12.75" x14ac:dyDescent="0.2">
      <c r="A125" s="21"/>
      <c r="B125" s="22"/>
      <c r="C125" s="45" t="s">
        <v>145</v>
      </c>
      <c r="D125" s="27"/>
      <c r="E125" s="63"/>
      <c r="F125" s="68">
        <v>3558.7450726099996</v>
      </c>
      <c r="G125" s="28">
        <v>1.0000000000000004</v>
      </c>
    </row>
    <row r="127" spans="1:7" ht="12.75" x14ac:dyDescent="0.2">
      <c r="B127" s="156"/>
      <c r="C127" s="156"/>
      <c r="D127" s="156"/>
      <c r="E127" s="156"/>
      <c r="F127" s="156"/>
    </row>
    <row r="128" spans="1:7" ht="12.75" x14ac:dyDescent="0.2">
      <c r="B128" s="156"/>
      <c r="C128" s="156"/>
      <c r="D128" s="156"/>
      <c r="E128" s="156"/>
      <c r="F128" s="156"/>
    </row>
    <row r="130" spans="2:4" ht="12.75" x14ac:dyDescent="0.2">
      <c r="B130" s="51" t="s">
        <v>146</v>
      </c>
      <c r="C130" s="52"/>
      <c r="D130" s="53"/>
    </row>
    <row r="131" spans="2:4" ht="12.75" x14ac:dyDescent="0.2">
      <c r="B131" s="54" t="s">
        <v>147</v>
      </c>
      <c r="C131" s="55"/>
      <c r="D131" s="78" t="s">
        <v>148</v>
      </c>
    </row>
    <row r="132" spans="2:4" ht="12.75" x14ac:dyDescent="0.2">
      <c r="B132" s="54" t="s">
        <v>149</v>
      </c>
      <c r="C132" s="55"/>
      <c r="D132" s="78" t="s">
        <v>148</v>
      </c>
    </row>
    <row r="133" spans="2:4" ht="12.75" x14ac:dyDescent="0.2">
      <c r="B133" s="56" t="s">
        <v>150</v>
      </c>
      <c r="C133" s="55"/>
      <c r="D133" s="57"/>
    </row>
    <row r="134" spans="2:4" ht="25.5" customHeight="1" x14ac:dyDescent="0.2">
      <c r="B134" s="57"/>
      <c r="C134" s="47" t="s">
        <v>151</v>
      </c>
      <c r="D134" s="48" t="s">
        <v>152</v>
      </c>
    </row>
    <row r="135" spans="2:4" ht="12.75" customHeight="1" x14ac:dyDescent="0.2">
      <c r="B135" s="72" t="s">
        <v>153</v>
      </c>
      <c r="C135" s="73" t="s">
        <v>154</v>
      </c>
      <c r="D135" s="73" t="s">
        <v>155</v>
      </c>
    </row>
    <row r="136" spans="2:4" ht="12.75" x14ac:dyDescent="0.2">
      <c r="B136" s="57" t="s">
        <v>156</v>
      </c>
      <c r="C136" s="58">
        <v>16.9817</v>
      </c>
      <c r="D136" s="58">
        <v>16.710999999999999</v>
      </c>
    </row>
    <row r="137" spans="2:4" ht="12.75" x14ac:dyDescent="0.2">
      <c r="B137" s="57" t="s">
        <v>157</v>
      </c>
      <c r="C137" s="58">
        <v>13.582599999999999</v>
      </c>
      <c r="D137" s="58">
        <v>13.366099999999999</v>
      </c>
    </row>
    <row r="138" spans="2:4" ht="12.75" x14ac:dyDescent="0.2">
      <c r="B138" s="57" t="s">
        <v>158</v>
      </c>
      <c r="C138" s="58">
        <v>16.761299999999999</v>
      </c>
      <c r="D138" s="58">
        <v>16.480799999999999</v>
      </c>
    </row>
    <row r="139" spans="2:4" ht="12.75" x14ac:dyDescent="0.2">
      <c r="B139" s="57" t="s">
        <v>159</v>
      </c>
      <c r="C139" s="58">
        <v>13.3771</v>
      </c>
      <c r="D139" s="58">
        <v>13.1533</v>
      </c>
    </row>
    <row r="141" spans="2:4" ht="12.75" x14ac:dyDescent="0.2">
      <c r="B141" s="74" t="s">
        <v>160</v>
      </c>
      <c r="C141" s="59"/>
      <c r="D141" s="75" t="s">
        <v>148</v>
      </c>
    </row>
    <row r="142" spans="2:4" ht="24.75" customHeight="1" x14ac:dyDescent="0.2">
      <c r="B142" s="76"/>
      <c r="C142" s="76"/>
    </row>
    <row r="143" spans="2:4" ht="15" x14ac:dyDescent="0.25">
      <c r="B143" s="79"/>
      <c r="C143" s="77"/>
      <c r="D143"/>
    </row>
    <row r="145" spans="2:4" ht="12.75" x14ac:dyDescent="0.2">
      <c r="B145" s="56" t="s">
        <v>161</v>
      </c>
      <c r="C145" s="55"/>
      <c r="D145" s="80" t="s">
        <v>148</v>
      </c>
    </row>
    <row r="146" spans="2:4" ht="12.75" x14ac:dyDescent="0.2">
      <c r="B146" s="56" t="s">
        <v>162</v>
      </c>
      <c r="C146" s="55"/>
      <c r="D146" s="80" t="s">
        <v>148</v>
      </c>
    </row>
    <row r="147" spans="2:4" ht="12.75" x14ac:dyDescent="0.2">
      <c r="B147" s="56" t="s">
        <v>163</v>
      </c>
      <c r="C147" s="55"/>
      <c r="D147" s="60">
        <v>3.8084798214112092E-2</v>
      </c>
    </row>
    <row r="148" spans="2:4" ht="12.75" x14ac:dyDescent="0.2">
      <c r="B148" s="56" t="s">
        <v>164</v>
      </c>
      <c r="C148" s="55"/>
      <c r="D148" s="60" t="s">
        <v>148</v>
      </c>
    </row>
  </sheetData>
  <mergeCells count="5">
    <mergeCell ref="A1:G1"/>
    <mergeCell ref="A2:G2"/>
    <mergeCell ref="A3:G3"/>
    <mergeCell ref="B127:F127"/>
    <mergeCell ref="B128:F128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"/>
  <sheetViews>
    <sheetView workbookViewId="0">
      <selection sqref="A1:G1"/>
    </sheetView>
  </sheetViews>
  <sheetFormatPr defaultRowHeight="15.95" customHeight="1" x14ac:dyDescent="0.2"/>
  <cols>
    <col min="1" max="1" width="5.7109375" style="46" customWidth="1"/>
    <col min="2" max="2" width="22.7109375" style="46" customWidth="1"/>
    <col min="3" max="3" width="25.7109375" style="46" customWidth="1"/>
    <col min="4" max="4" width="14.7109375" style="46" customWidth="1"/>
    <col min="5" max="10" width="13.7109375" style="46" customWidth="1"/>
    <col min="11" max="16384" width="9.140625" style="46"/>
  </cols>
  <sheetData>
    <row r="1" spans="1:7" ht="15" x14ac:dyDescent="0.2">
      <c r="A1" s="153" t="s">
        <v>0</v>
      </c>
      <c r="B1" s="154"/>
      <c r="C1" s="154"/>
      <c r="D1" s="154"/>
      <c r="E1" s="154"/>
      <c r="F1" s="154"/>
      <c r="G1" s="155"/>
    </row>
    <row r="2" spans="1:7" ht="15" x14ac:dyDescent="0.2">
      <c r="A2" s="153" t="s">
        <v>752</v>
      </c>
      <c r="B2" s="154"/>
      <c r="C2" s="154"/>
      <c r="D2" s="154"/>
      <c r="E2" s="154"/>
      <c r="F2" s="154"/>
      <c r="G2" s="155"/>
    </row>
    <row r="3" spans="1:7" ht="15" x14ac:dyDescent="0.2">
      <c r="A3" s="153" t="s">
        <v>1152</v>
      </c>
      <c r="B3" s="154"/>
      <c r="C3" s="154"/>
      <c r="D3" s="154"/>
      <c r="E3" s="154"/>
      <c r="F3" s="154"/>
      <c r="G3" s="155"/>
    </row>
    <row r="4" spans="1:7" ht="30" x14ac:dyDescent="0.2">
      <c r="A4" s="49" t="s">
        <v>2</v>
      </c>
      <c r="B4" s="49" t="s">
        <v>3</v>
      </c>
      <c r="C4" s="81" t="s">
        <v>4</v>
      </c>
      <c r="D4" s="50" t="s">
        <v>5</v>
      </c>
      <c r="E4" s="49" t="s">
        <v>6</v>
      </c>
      <c r="F4" s="49" t="s">
        <v>7</v>
      </c>
      <c r="G4" s="49" t="s">
        <v>8</v>
      </c>
    </row>
    <row r="5" spans="1:7" ht="12.75" x14ac:dyDescent="0.2">
      <c r="A5" s="16"/>
      <c r="B5" s="17"/>
      <c r="C5" s="18" t="s">
        <v>9</v>
      </c>
      <c r="D5" s="19"/>
      <c r="E5" s="61"/>
      <c r="F5" s="66"/>
      <c r="G5" s="20"/>
    </row>
    <row r="6" spans="1:7" ht="28.5" customHeight="1" x14ac:dyDescent="0.2">
      <c r="A6" s="21"/>
      <c r="B6" s="22"/>
      <c r="C6" s="23" t="s">
        <v>10</v>
      </c>
      <c r="D6" s="24"/>
      <c r="E6" s="62"/>
      <c r="F6" s="67"/>
      <c r="G6" s="25"/>
    </row>
    <row r="7" spans="1:7" ht="25.5" x14ac:dyDescent="0.2">
      <c r="A7" s="21">
        <v>1</v>
      </c>
      <c r="B7" s="22" t="s">
        <v>94</v>
      </c>
      <c r="C7" s="26" t="s">
        <v>95</v>
      </c>
      <c r="D7" s="17" t="s">
        <v>40</v>
      </c>
      <c r="E7" s="61">
        <v>38124</v>
      </c>
      <c r="F7" s="66">
        <v>155.526858</v>
      </c>
      <c r="G7" s="20">
        <v>5.3716031999999997E-2</v>
      </c>
    </row>
    <row r="8" spans="1:7" ht="25.5" x14ac:dyDescent="0.2">
      <c r="A8" s="21">
        <v>2</v>
      </c>
      <c r="B8" s="22" t="s">
        <v>41</v>
      </c>
      <c r="C8" s="26" t="s">
        <v>42</v>
      </c>
      <c r="D8" s="17" t="s">
        <v>13</v>
      </c>
      <c r="E8" s="61">
        <v>151496</v>
      </c>
      <c r="F8" s="66">
        <v>144.75442799999999</v>
      </c>
      <c r="G8" s="20">
        <v>4.9995439000000003E-2</v>
      </c>
    </row>
    <row r="9" spans="1:7" ht="12.75" x14ac:dyDescent="0.2">
      <c r="A9" s="21">
        <v>3</v>
      </c>
      <c r="B9" s="22" t="s">
        <v>753</v>
      </c>
      <c r="C9" s="26" t="s">
        <v>754</v>
      </c>
      <c r="D9" s="17" t="s">
        <v>25</v>
      </c>
      <c r="E9" s="61">
        <v>18000</v>
      </c>
      <c r="F9" s="66">
        <v>140.84100000000001</v>
      </c>
      <c r="G9" s="20">
        <v>4.8643815E-2</v>
      </c>
    </row>
    <row r="10" spans="1:7" ht="25.5" x14ac:dyDescent="0.2">
      <c r="A10" s="21">
        <v>4</v>
      </c>
      <c r="B10" s="22" t="s">
        <v>263</v>
      </c>
      <c r="C10" s="26" t="s">
        <v>264</v>
      </c>
      <c r="D10" s="17" t="s">
        <v>40</v>
      </c>
      <c r="E10" s="61">
        <v>18992</v>
      </c>
      <c r="F10" s="66">
        <v>131.17774399999999</v>
      </c>
      <c r="G10" s="20">
        <v>4.5306309000000003E-2</v>
      </c>
    </row>
    <row r="11" spans="1:7" ht="12.75" x14ac:dyDescent="0.2">
      <c r="A11" s="21">
        <v>5</v>
      </c>
      <c r="B11" s="22" t="s">
        <v>755</v>
      </c>
      <c r="C11" s="26" t="s">
        <v>756</v>
      </c>
      <c r="D11" s="17" t="s">
        <v>19</v>
      </c>
      <c r="E11" s="61">
        <v>108409</v>
      </c>
      <c r="F11" s="66">
        <v>128.464665</v>
      </c>
      <c r="G11" s="20">
        <v>4.4369262999999999E-2</v>
      </c>
    </row>
    <row r="12" spans="1:7" ht="12.75" x14ac:dyDescent="0.2">
      <c r="A12" s="21">
        <v>6</v>
      </c>
      <c r="B12" s="22" t="s">
        <v>757</v>
      </c>
      <c r="C12" s="26" t="s">
        <v>758</v>
      </c>
      <c r="D12" s="17" t="s">
        <v>175</v>
      </c>
      <c r="E12" s="61">
        <v>20000</v>
      </c>
      <c r="F12" s="66">
        <v>122.39</v>
      </c>
      <c r="G12" s="20">
        <v>4.2271189000000001E-2</v>
      </c>
    </row>
    <row r="13" spans="1:7" ht="12.75" x14ac:dyDescent="0.2">
      <c r="A13" s="21">
        <v>7</v>
      </c>
      <c r="B13" s="22" t="s">
        <v>379</v>
      </c>
      <c r="C13" s="26" t="s">
        <v>380</v>
      </c>
      <c r="D13" s="17" t="s">
        <v>178</v>
      </c>
      <c r="E13" s="61">
        <v>5242</v>
      </c>
      <c r="F13" s="66">
        <v>116.3724</v>
      </c>
      <c r="G13" s="20">
        <v>4.0192824000000002E-2</v>
      </c>
    </row>
    <row r="14" spans="1:7" ht="12.75" x14ac:dyDescent="0.2">
      <c r="A14" s="21">
        <v>8</v>
      </c>
      <c r="B14" s="22" t="s">
        <v>307</v>
      </c>
      <c r="C14" s="26" t="s">
        <v>308</v>
      </c>
      <c r="D14" s="17" t="s">
        <v>309</v>
      </c>
      <c r="E14" s="61">
        <v>10705</v>
      </c>
      <c r="F14" s="66">
        <v>116.052905</v>
      </c>
      <c r="G14" s="20">
        <v>4.0082475999999999E-2</v>
      </c>
    </row>
    <row r="15" spans="1:7" ht="25.5" x14ac:dyDescent="0.2">
      <c r="A15" s="21">
        <v>9</v>
      </c>
      <c r="B15" s="22" t="s">
        <v>103</v>
      </c>
      <c r="C15" s="26" t="s">
        <v>104</v>
      </c>
      <c r="D15" s="17" t="s">
        <v>13</v>
      </c>
      <c r="E15" s="61">
        <v>70468</v>
      </c>
      <c r="F15" s="66">
        <v>114.15816</v>
      </c>
      <c r="G15" s="20">
        <v>3.9428066999999997E-2</v>
      </c>
    </row>
    <row r="16" spans="1:7" ht="25.5" x14ac:dyDescent="0.2">
      <c r="A16" s="21">
        <v>10</v>
      </c>
      <c r="B16" s="22" t="s">
        <v>381</v>
      </c>
      <c r="C16" s="26" t="s">
        <v>382</v>
      </c>
      <c r="D16" s="17" t="s">
        <v>178</v>
      </c>
      <c r="E16" s="61">
        <v>22909</v>
      </c>
      <c r="F16" s="66">
        <v>111.7157385</v>
      </c>
      <c r="G16" s="20">
        <v>3.8584501E-2</v>
      </c>
    </row>
    <row r="17" spans="1:7" ht="12.75" x14ac:dyDescent="0.2">
      <c r="A17" s="21">
        <v>11</v>
      </c>
      <c r="B17" s="22" t="s">
        <v>90</v>
      </c>
      <c r="C17" s="26" t="s">
        <v>91</v>
      </c>
      <c r="D17" s="17" t="s">
        <v>51</v>
      </c>
      <c r="E17" s="61">
        <v>45000</v>
      </c>
      <c r="F17" s="66">
        <v>110.34</v>
      </c>
      <c r="G17" s="20">
        <v>3.8109347000000002E-2</v>
      </c>
    </row>
    <row r="18" spans="1:7" ht="12.75" x14ac:dyDescent="0.2">
      <c r="A18" s="21">
        <v>12</v>
      </c>
      <c r="B18" s="22" t="s">
        <v>54</v>
      </c>
      <c r="C18" s="26" t="s">
        <v>55</v>
      </c>
      <c r="D18" s="17" t="s">
        <v>19</v>
      </c>
      <c r="E18" s="61">
        <v>80317</v>
      </c>
      <c r="F18" s="66">
        <v>108.4681085</v>
      </c>
      <c r="G18" s="20">
        <v>3.7462831000000002E-2</v>
      </c>
    </row>
    <row r="19" spans="1:7" ht="25.5" x14ac:dyDescent="0.2">
      <c r="A19" s="21">
        <v>13</v>
      </c>
      <c r="B19" s="22" t="s">
        <v>586</v>
      </c>
      <c r="C19" s="26" t="s">
        <v>587</v>
      </c>
      <c r="D19" s="17" t="s">
        <v>74</v>
      </c>
      <c r="E19" s="61">
        <v>25420</v>
      </c>
      <c r="F19" s="66">
        <v>105.59468</v>
      </c>
      <c r="G19" s="20">
        <v>3.6470402999999998E-2</v>
      </c>
    </row>
    <row r="20" spans="1:7" ht="25.5" x14ac:dyDescent="0.2">
      <c r="A20" s="21">
        <v>14</v>
      </c>
      <c r="B20" s="22" t="s">
        <v>496</v>
      </c>
      <c r="C20" s="26" t="s">
        <v>497</v>
      </c>
      <c r="D20" s="17" t="s">
        <v>498</v>
      </c>
      <c r="E20" s="61">
        <v>24985</v>
      </c>
      <c r="F20" s="66">
        <v>93.343959999999996</v>
      </c>
      <c r="G20" s="20">
        <v>3.2239236999999997E-2</v>
      </c>
    </row>
    <row r="21" spans="1:7" ht="25.5" x14ac:dyDescent="0.2">
      <c r="A21" s="21">
        <v>15</v>
      </c>
      <c r="B21" s="22" t="s">
        <v>224</v>
      </c>
      <c r="C21" s="26" t="s">
        <v>225</v>
      </c>
      <c r="D21" s="17" t="s">
        <v>35</v>
      </c>
      <c r="E21" s="61">
        <v>62135</v>
      </c>
      <c r="F21" s="66">
        <v>91.835530000000006</v>
      </c>
      <c r="G21" s="20">
        <v>3.1718253000000002E-2</v>
      </c>
    </row>
    <row r="22" spans="1:7" ht="25.5" x14ac:dyDescent="0.2">
      <c r="A22" s="21">
        <v>16</v>
      </c>
      <c r="B22" s="22" t="s">
        <v>759</v>
      </c>
      <c r="C22" s="26" t="s">
        <v>760</v>
      </c>
      <c r="D22" s="17" t="s">
        <v>74</v>
      </c>
      <c r="E22" s="61">
        <v>69330</v>
      </c>
      <c r="F22" s="66">
        <v>90.163664999999995</v>
      </c>
      <c r="G22" s="20">
        <v>3.1140823000000002E-2</v>
      </c>
    </row>
    <row r="23" spans="1:7" ht="12.75" x14ac:dyDescent="0.2">
      <c r="A23" s="21">
        <v>17</v>
      </c>
      <c r="B23" s="22" t="s">
        <v>251</v>
      </c>
      <c r="C23" s="26" t="s">
        <v>252</v>
      </c>
      <c r="D23" s="17" t="s">
        <v>19</v>
      </c>
      <c r="E23" s="61">
        <v>66333</v>
      </c>
      <c r="F23" s="66">
        <v>86.199733499999994</v>
      </c>
      <c r="G23" s="20">
        <v>2.9771756E-2</v>
      </c>
    </row>
    <row r="24" spans="1:7" ht="12.75" x14ac:dyDescent="0.2">
      <c r="A24" s="21">
        <v>18</v>
      </c>
      <c r="B24" s="22" t="s">
        <v>761</v>
      </c>
      <c r="C24" s="26" t="s">
        <v>762</v>
      </c>
      <c r="D24" s="17" t="s">
        <v>19</v>
      </c>
      <c r="E24" s="61">
        <v>42109</v>
      </c>
      <c r="F24" s="66">
        <v>84.407490499999994</v>
      </c>
      <c r="G24" s="20">
        <v>2.9152748999999999E-2</v>
      </c>
    </row>
    <row r="25" spans="1:7" ht="12.75" x14ac:dyDescent="0.2">
      <c r="A25" s="21">
        <v>19</v>
      </c>
      <c r="B25" s="22" t="s">
        <v>406</v>
      </c>
      <c r="C25" s="26" t="s">
        <v>407</v>
      </c>
      <c r="D25" s="17" t="s">
        <v>32</v>
      </c>
      <c r="E25" s="61">
        <v>79602</v>
      </c>
      <c r="F25" s="66">
        <v>83.661702000000005</v>
      </c>
      <c r="G25" s="20">
        <v>2.8895167999999999E-2</v>
      </c>
    </row>
    <row r="26" spans="1:7" ht="51" x14ac:dyDescent="0.2">
      <c r="A26" s="21">
        <v>20</v>
      </c>
      <c r="B26" s="22" t="s">
        <v>763</v>
      </c>
      <c r="C26" s="26" t="s">
        <v>764</v>
      </c>
      <c r="D26" s="17" t="s">
        <v>232</v>
      </c>
      <c r="E26" s="61">
        <v>202972</v>
      </c>
      <c r="F26" s="66">
        <v>81.188800000000001</v>
      </c>
      <c r="G26" s="20">
        <v>2.8041073999999999E-2</v>
      </c>
    </row>
    <row r="27" spans="1:7" ht="12.75" x14ac:dyDescent="0.2">
      <c r="A27" s="21">
        <v>21</v>
      </c>
      <c r="B27" s="22" t="s">
        <v>116</v>
      </c>
      <c r="C27" s="26" t="s">
        <v>117</v>
      </c>
      <c r="D27" s="17" t="s">
        <v>32</v>
      </c>
      <c r="E27" s="61">
        <v>30000</v>
      </c>
      <c r="F27" s="66">
        <v>80.864999999999995</v>
      </c>
      <c r="G27" s="20">
        <v>2.7929240000000001E-2</v>
      </c>
    </row>
    <row r="28" spans="1:7" ht="12.75" x14ac:dyDescent="0.2">
      <c r="A28" s="21">
        <v>22</v>
      </c>
      <c r="B28" s="22" t="s">
        <v>354</v>
      </c>
      <c r="C28" s="26" t="s">
        <v>355</v>
      </c>
      <c r="D28" s="17" t="s">
        <v>248</v>
      </c>
      <c r="E28" s="61">
        <v>3800</v>
      </c>
      <c r="F28" s="66">
        <v>73.423599999999993</v>
      </c>
      <c r="G28" s="20">
        <v>2.5359120999999998E-2</v>
      </c>
    </row>
    <row r="29" spans="1:7" ht="12.75" x14ac:dyDescent="0.2">
      <c r="A29" s="21">
        <v>23</v>
      </c>
      <c r="B29" s="22" t="s">
        <v>23</v>
      </c>
      <c r="C29" s="26" t="s">
        <v>24</v>
      </c>
      <c r="D29" s="17" t="s">
        <v>25</v>
      </c>
      <c r="E29" s="61">
        <v>31311</v>
      </c>
      <c r="F29" s="66">
        <v>71.874400499999993</v>
      </c>
      <c r="G29" s="20">
        <v>2.4824057E-2</v>
      </c>
    </row>
    <row r="30" spans="1:7" ht="25.5" x14ac:dyDescent="0.2">
      <c r="A30" s="21">
        <v>24</v>
      </c>
      <c r="B30" s="22" t="s">
        <v>488</v>
      </c>
      <c r="C30" s="26" t="s">
        <v>489</v>
      </c>
      <c r="D30" s="17" t="s">
        <v>35</v>
      </c>
      <c r="E30" s="61">
        <v>26099</v>
      </c>
      <c r="F30" s="66">
        <v>70.897933499999994</v>
      </c>
      <c r="G30" s="20">
        <v>2.4486804000000001E-2</v>
      </c>
    </row>
    <row r="31" spans="1:7" ht="25.5" x14ac:dyDescent="0.2">
      <c r="A31" s="21">
        <v>25</v>
      </c>
      <c r="B31" s="22" t="s">
        <v>52</v>
      </c>
      <c r="C31" s="26" t="s">
        <v>53</v>
      </c>
      <c r="D31" s="17" t="s">
        <v>13</v>
      </c>
      <c r="E31" s="61">
        <v>74817</v>
      </c>
      <c r="F31" s="66">
        <v>62.5844205</v>
      </c>
      <c r="G31" s="20">
        <v>2.1615473999999999E-2</v>
      </c>
    </row>
    <row r="32" spans="1:7" ht="12.75" x14ac:dyDescent="0.2">
      <c r="A32" s="21">
        <v>26</v>
      </c>
      <c r="B32" s="22" t="s">
        <v>442</v>
      </c>
      <c r="C32" s="26" t="s">
        <v>443</v>
      </c>
      <c r="D32" s="17" t="s">
        <v>32</v>
      </c>
      <c r="E32" s="61">
        <v>19237</v>
      </c>
      <c r="F32" s="66">
        <v>54.979346</v>
      </c>
      <c r="G32" s="20">
        <v>1.8988825000000001E-2</v>
      </c>
    </row>
    <row r="33" spans="1:7" ht="12.75" x14ac:dyDescent="0.2">
      <c r="A33" s="21">
        <v>27</v>
      </c>
      <c r="B33" s="22" t="s">
        <v>324</v>
      </c>
      <c r="C33" s="26" t="s">
        <v>325</v>
      </c>
      <c r="D33" s="17" t="s">
        <v>25</v>
      </c>
      <c r="E33" s="61">
        <v>59639</v>
      </c>
      <c r="F33" s="66">
        <v>53.496183000000002</v>
      </c>
      <c r="G33" s="20">
        <v>1.8476569000000002E-2</v>
      </c>
    </row>
    <row r="34" spans="1:7" ht="25.5" x14ac:dyDescent="0.2">
      <c r="A34" s="21">
        <v>28</v>
      </c>
      <c r="B34" s="22" t="s">
        <v>79</v>
      </c>
      <c r="C34" s="26" t="s">
        <v>80</v>
      </c>
      <c r="D34" s="17" t="s">
        <v>74</v>
      </c>
      <c r="E34" s="61">
        <v>15000</v>
      </c>
      <c r="F34" s="66">
        <v>51.18</v>
      </c>
      <c r="G34" s="20">
        <v>1.7676602999999999E-2</v>
      </c>
    </row>
    <row r="35" spans="1:7" ht="25.5" x14ac:dyDescent="0.2">
      <c r="A35" s="21">
        <v>29</v>
      </c>
      <c r="B35" s="22" t="s">
        <v>427</v>
      </c>
      <c r="C35" s="26" t="s">
        <v>428</v>
      </c>
      <c r="D35" s="17" t="s">
        <v>343</v>
      </c>
      <c r="E35" s="61">
        <v>30000</v>
      </c>
      <c r="F35" s="66">
        <v>44.49</v>
      </c>
      <c r="G35" s="20">
        <v>1.5366004000000001E-2</v>
      </c>
    </row>
    <row r="36" spans="1:7" ht="12.75" x14ac:dyDescent="0.2">
      <c r="A36" s="21">
        <v>30</v>
      </c>
      <c r="B36" s="22" t="s">
        <v>744</v>
      </c>
      <c r="C36" s="26" t="s">
        <v>745</v>
      </c>
      <c r="D36" s="17" t="s">
        <v>217</v>
      </c>
      <c r="E36" s="61">
        <v>620</v>
      </c>
      <c r="F36" s="66">
        <v>31.005579999999998</v>
      </c>
      <c r="G36" s="20">
        <v>1.070874E-2</v>
      </c>
    </row>
    <row r="37" spans="1:7" ht="12.75" x14ac:dyDescent="0.2">
      <c r="A37" s="21">
        <v>31</v>
      </c>
      <c r="B37" s="22" t="s">
        <v>518</v>
      </c>
      <c r="C37" s="26" t="s">
        <v>519</v>
      </c>
      <c r="D37" s="17" t="s">
        <v>360</v>
      </c>
      <c r="E37" s="61">
        <v>8781</v>
      </c>
      <c r="F37" s="66">
        <v>30.812529000000001</v>
      </c>
      <c r="G37" s="20">
        <v>1.0642064E-2</v>
      </c>
    </row>
    <row r="38" spans="1:7" ht="25.5" x14ac:dyDescent="0.2">
      <c r="A38" s="21">
        <v>32</v>
      </c>
      <c r="B38" s="22" t="s">
        <v>528</v>
      </c>
      <c r="C38" s="26" t="s">
        <v>529</v>
      </c>
      <c r="D38" s="17" t="s">
        <v>35</v>
      </c>
      <c r="E38" s="61">
        <v>38800</v>
      </c>
      <c r="F38" s="66">
        <v>27.7226</v>
      </c>
      <c r="G38" s="20">
        <v>9.5748610000000005E-3</v>
      </c>
    </row>
    <row r="39" spans="1:7" ht="12.75" x14ac:dyDescent="0.2">
      <c r="A39" s="21">
        <v>33</v>
      </c>
      <c r="B39" s="22" t="s">
        <v>698</v>
      </c>
      <c r="C39" s="26" t="s">
        <v>699</v>
      </c>
      <c r="D39" s="17" t="s">
        <v>360</v>
      </c>
      <c r="E39" s="61">
        <v>9945</v>
      </c>
      <c r="F39" s="66">
        <v>21.844192499999998</v>
      </c>
      <c r="G39" s="20">
        <v>7.5445709999999999E-3</v>
      </c>
    </row>
    <row r="40" spans="1:7" ht="12.75" x14ac:dyDescent="0.2">
      <c r="A40" s="16"/>
      <c r="B40" s="17"/>
      <c r="C40" s="23" t="s">
        <v>120</v>
      </c>
      <c r="D40" s="27"/>
      <c r="E40" s="63"/>
      <c r="F40" s="68">
        <v>2891.8333529999991</v>
      </c>
      <c r="G40" s="28">
        <v>0.99878448900000016</v>
      </c>
    </row>
    <row r="41" spans="1:7" ht="12.75" x14ac:dyDescent="0.2">
      <c r="A41" s="21"/>
      <c r="B41" s="22"/>
      <c r="C41" s="29"/>
      <c r="D41" s="30"/>
      <c r="E41" s="61"/>
      <c r="F41" s="66"/>
      <c r="G41" s="20"/>
    </row>
    <row r="42" spans="1:7" ht="12.75" x14ac:dyDescent="0.2">
      <c r="A42" s="16"/>
      <c r="B42" s="17"/>
      <c r="C42" s="23" t="s">
        <v>121</v>
      </c>
      <c r="D42" s="24"/>
      <c r="E42" s="62"/>
      <c r="F42" s="67"/>
      <c r="G42" s="25"/>
    </row>
    <row r="43" spans="1:7" ht="12.75" x14ac:dyDescent="0.2">
      <c r="A43" s="16"/>
      <c r="B43" s="17"/>
      <c r="C43" s="23" t="s">
        <v>120</v>
      </c>
      <c r="D43" s="27"/>
      <c r="E43" s="63"/>
      <c r="F43" s="68">
        <v>0</v>
      </c>
      <c r="G43" s="28">
        <v>0</v>
      </c>
    </row>
    <row r="44" spans="1:7" ht="12.75" x14ac:dyDescent="0.2">
      <c r="A44" s="21"/>
      <c r="B44" s="22"/>
      <c r="C44" s="29"/>
      <c r="D44" s="30"/>
      <c r="E44" s="61"/>
      <c r="F44" s="66"/>
      <c r="G44" s="20"/>
    </row>
    <row r="45" spans="1:7" ht="12.75" x14ac:dyDescent="0.2">
      <c r="A45" s="31"/>
      <c r="B45" s="32"/>
      <c r="C45" s="23" t="s">
        <v>122</v>
      </c>
      <c r="D45" s="24"/>
      <c r="E45" s="62"/>
      <c r="F45" s="67"/>
      <c r="G45" s="25"/>
    </row>
    <row r="46" spans="1:7" ht="12.75" x14ac:dyDescent="0.2">
      <c r="A46" s="33"/>
      <c r="B46" s="34"/>
      <c r="C46" s="23" t="s">
        <v>120</v>
      </c>
      <c r="D46" s="35"/>
      <c r="E46" s="64"/>
      <c r="F46" s="69">
        <v>0</v>
      </c>
      <c r="G46" s="36">
        <v>0</v>
      </c>
    </row>
    <row r="47" spans="1:7" ht="12.75" x14ac:dyDescent="0.2">
      <c r="A47" s="33"/>
      <c r="B47" s="34"/>
      <c r="C47" s="29"/>
      <c r="D47" s="37"/>
      <c r="E47" s="65"/>
      <c r="F47" s="70"/>
      <c r="G47" s="38"/>
    </row>
    <row r="48" spans="1:7" ht="12.75" x14ac:dyDescent="0.2">
      <c r="A48" s="16"/>
      <c r="B48" s="17"/>
      <c r="C48" s="23" t="s">
        <v>123</v>
      </c>
      <c r="D48" s="24"/>
      <c r="E48" s="62"/>
      <c r="F48" s="67"/>
      <c r="G48" s="25"/>
    </row>
    <row r="49" spans="1:7" ht="12.75" x14ac:dyDescent="0.2">
      <c r="A49" s="16"/>
      <c r="B49" s="17"/>
      <c r="C49" s="23" t="s">
        <v>120</v>
      </c>
      <c r="D49" s="27"/>
      <c r="E49" s="63"/>
      <c r="F49" s="68">
        <v>0</v>
      </c>
      <c r="G49" s="28">
        <v>0</v>
      </c>
    </row>
    <row r="50" spans="1:7" ht="12.75" x14ac:dyDescent="0.2">
      <c r="A50" s="16"/>
      <c r="B50" s="17"/>
      <c r="C50" s="29"/>
      <c r="D50" s="19"/>
      <c r="E50" s="61"/>
      <c r="F50" s="66"/>
      <c r="G50" s="20"/>
    </row>
    <row r="51" spans="1:7" ht="12.75" x14ac:dyDescent="0.2">
      <c r="A51" s="16"/>
      <c r="B51" s="17"/>
      <c r="C51" s="23" t="s">
        <v>124</v>
      </c>
      <c r="D51" s="24"/>
      <c r="E51" s="62"/>
      <c r="F51" s="67"/>
      <c r="G51" s="25"/>
    </row>
    <row r="52" spans="1:7" ht="12.75" x14ac:dyDescent="0.2">
      <c r="A52" s="16"/>
      <c r="B52" s="17"/>
      <c r="C52" s="23" t="s">
        <v>120</v>
      </c>
      <c r="D52" s="27"/>
      <c r="E52" s="63"/>
      <c r="F52" s="68">
        <v>0</v>
      </c>
      <c r="G52" s="28">
        <v>0</v>
      </c>
    </row>
    <row r="53" spans="1:7" ht="12.75" x14ac:dyDescent="0.2">
      <c r="A53" s="16"/>
      <c r="B53" s="17"/>
      <c r="C53" s="29"/>
      <c r="D53" s="19"/>
      <c r="E53" s="61"/>
      <c r="F53" s="66"/>
      <c r="G53" s="20"/>
    </row>
    <row r="54" spans="1:7" ht="12.75" x14ac:dyDescent="0.2">
      <c r="A54" s="16"/>
      <c r="B54" s="17"/>
      <c r="C54" s="23" t="s">
        <v>125</v>
      </c>
      <c r="D54" s="24"/>
      <c r="E54" s="62"/>
      <c r="F54" s="67"/>
      <c r="G54" s="25"/>
    </row>
    <row r="55" spans="1:7" ht="12.75" x14ac:dyDescent="0.2">
      <c r="A55" s="16"/>
      <c r="B55" s="17"/>
      <c r="C55" s="23" t="s">
        <v>120</v>
      </c>
      <c r="D55" s="27"/>
      <c r="E55" s="63"/>
      <c r="F55" s="68">
        <v>0</v>
      </c>
      <c r="G55" s="28">
        <v>0</v>
      </c>
    </row>
    <row r="56" spans="1:7" ht="12.75" x14ac:dyDescent="0.2">
      <c r="A56" s="16"/>
      <c r="B56" s="17"/>
      <c r="C56" s="29"/>
      <c r="D56" s="19"/>
      <c r="E56" s="61"/>
      <c r="F56" s="66"/>
      <c r="G56" s="20"/>
    </row>
    <row r="57" spans="1:7" ht="25.5" x14ac:dyDescent="0.2">
      <c r="A57" s="21"/>
      <c r="B57" s="22"/>
      <c r="C57" s="39" t="s">
        <v>126</v>
      </c>
      <c r="D57" s="40"/>
      <c r="E57" s="63"/>
      <c r="F57" s="68">
        <v>2891.8333529999991</v>
      </c>
      <c r="G57" s="28">
        <v>0.99878448900000016</v>
      </c>
    </row>
    <row r="58" spans="1:7" ht="12.75" x14ac:dyDescent="0.2">
      <c r="A58" s="16"/>
      <c r="B58" s="17"/>
      <c r="C58" s="26"/>
      <c r="D58" s="19"/>
      <c r="E58" s="61"/>
      <c r="F58" s="66"/>
      <c r="G58" s="20"/>
    </row>
    <row r="59" spans="1:7" ht="12.75" x14ac:dyDescent="0.2">
      <c r="A59" s="16"/>
      <c r="B59" s="17"/>
      <c r="C59" s="18" t="s">
        <v>127</v>
      </c>
      <c r="D59" s="19"/>
      <c r="E59" s="61"/>
      <c r="F59" s="66"/>
      <c r="G59" s="20"/>
    </row>
    <row r="60" spans="1:7" ht="25.5" x14ac:dyDescent="0.2">
      <c r="A60" s="16"/>
      <c r="B60" s="17"/>
      <c r="C60" s="23" t="s">
        <v>10</v>
      </c>
      <c r="D60" s="24"/>
      <c r="E60" s="62"/>
      <c r="F60" s="67"/>
      <c r="G60" s="25"/>
    </row>
    <row r="61" spans="1:7" ht="12.75" x14ac:dyDescent="0.2">
      <c r="A61" s="21"/>
      <c r="B61" s="22"/>
      <c r="C61" s="23" t="s">
        <v>120</v>
      </c>
      <c r="D61" s="27"/>
      <c r="E61" s="63"/>
      <c r="F61" s="68">
        <v>0</v>
      </c>
      <c r="G61" s="28">
        <v>0</v>
      </c>
    </row>
    <row r="62" spans="1:7" ht="12.75" x14ac:dyDescent="0.2">
      <c r="A62" s="21"/>
      <c r="B62" s="22"/>
      <c r="C62" s="29"/>
      <c r="D62" s="19"/>
      <c r="E62" s="61"/>
      <c r="F62" s="66"/>
      <c r="G62" s="20"/>
    </row>
    <row r="63" spans="1:7" ht="12.75" x14ac:dyDescent="0.2">
      <c r="A63" s="16"/>
      <c r="B63" s="41"/>
      <c r="C63" s="23" t="s">
        <v>128</v>
      </c>
      <c r="D63" s="24"/>
      <c r="E63" s="62"/>
      <c r="F63" s="67"/>
      <c r="G63" s="25"/>
    </row>
    <row r="64" spans="1:7" ht="12.75" x14ac:dyDescent="0.2">
      <c r="A64" s="21"/>
      <c r="B64" s="22"/>
      <c r="C64" s="23" t="s">
        <v>120</v>
      </c>
      <c r="D64" s="27"/>
      <c r="E64" s="63"/>
      <c r="F64" s="68">
        <v>0</v>
      </c>
      <c r="G64" s="28">
        <v>0</v>
      </c>
    </row>
    <row r="65" spans="1:7" ht="12.75" x14ac:dyDescent="0.2">
      <c r="A65" s="21"/>
      <c r="B65" s="22"/>
      <c r="C65" s="29"/>
      <c r="D65" s="19"/>
      <c r="E65" s="61"/>
      <c r="F65" s="71"/>
      <c r="G65" s="42"/>
    </row>
    <row r="66" spans="1:7" ht="12.75" x14ac:dyDescent="0.2">
      <c r="A66" s="16"/>
      <c r="B66" s="17"/>
      <c r="C66" s="23" t="s">
        <v>129</v>
      </c>
      <c r="D66" s="24"/>
      <c r="E66" s="62"/>
      <c r="F66" s="67"/>
      <c r="G66" s="25"/>
    </row>
    <row r="67" spans="1:7" ht="12.75" x14ac:dyDescent="0.2">
      <c r="A67" s="21"/>
      <c r="B67" s="22"/>
      <c r="C67" s="23" t="s">
        <v>120</v>
      </c>
      <c r="D67" s="27"/>
      <c r="E67" s="63"/>
      <c r="F67" s="68">
        <v>0</v>
      </c>
      <c r="G67" s="28">
        <v>0</v>
      </c>
    </row>
    <row r="68" spans="1:7" ht="12.75" x14ac:dyDescent="0.2">
      <c r="A68" s="16"/>
      <c r="B68" s="17"/>
      <c r="C68" s="29"/>
      <c r="D68" s="19"/>
      <c r="E68" s="61"/>
      <c r="F68" s="66"/>
      <c r="G68" s="20"/>
    </row>
    <row r="69" spans="1:7" ht="25.5" x14ac:dyDescent="0.2">
      <c r="A69" s="16"/>
      <c r="B69" s="41"/>
      <c r="C69" s="23" t="s">
        <v>130</v>
      </c>
      <c r="D69" s="24"/>
      <c r="E69" s="62"/>
      <c r="F69" s="67"/>
      <c r="G69" s="25"/>
    </row>
    <row r="70" spans="1:7" ht="12.75" x14ac:dyDescent="0.2">
      <c r="A70" s="21"/>
      <c r="B70" s="22"/>
      <c r="C70" s="23" t="s">
        <v>120</v>
      </c>
      <c r="D70" s="27"/>
      <c r="E70" s="63"/>
      <c r="F70" s="68">
        <v>0</v>
      </c>
      <c r="G70" s="28">
        <v>0</v>
      </c>
    </row>
    <row r="71" spans="1:7" ht="12.75" x14ac:dyDescent="0.2">
      <c r="A71" s="21"/>
      <c r="B71" s="22"/>
      <c r="C71" s="29"/>
      <c r="D71" s="19"/>
      <c r="E71" s="61"/>
      <c r="F71" s="66"/>
      <c r="G71" s="20"/>
    </row>
    <row r="72" spans="1:7" ht="12.75" x14ac:dyDescent="0.2">
      <c r="A72" s="21"/>
      <c r="B72" s="22"/>
      <c r="C72" s="43" t="s">
        <v>131</v>
      </c>
      <c r="D72" s="40"/>
      <c r="E72" s="63"/>
      <c r="F72" s="68">
        <v>0</v>
      </c>
      <c r="G72" s="28">
        <v>0</v>
      </c>
    </row>
    <row r="73" spans="1:7" ht="12.75" x14ac:dyDescent="0.2">
      <c r="A73" s="21"/>
      <c r="B73" s="22"/>
      <c r="C73" s="26"/>
      <c r="D73" s="19"/>
      <c r="E73" s="61"/>
      <c r="F73" s="66"/>
      <c r="G73" s="20"/>
    </row>
    <row r="74" spans="1:7" ht="12.75" x14ac:dyDescent="0.2">
      <c r="A74" s="16"/>
      <c r="B74" s="17"/>
      <c r="C74" s="18" t="s">
        <v>132</v>
      </c>
      <c r="D74" s="19"/>
      <c r="E74" s="61"/>
      <c r="F74" s="66"/>
      <c r="G74" s="20"/>
    </row>
    <row r="75" spans="1:7" ht="12.75" x14ac:dyDescent="0.2">
      <c r="A75" s="21"/>
      <c r="B75" s="22"/>
      <c r="C75" s="23" t="s">
        <v>133</v>
      </c>
      <c r="D75" s="24"/>
      <c r="E75" s="62"/>
      <c r="F75" s="67"/>
      <c r="G75" s="25"/>
    </row>
    <row r="76" spans="1:7" ht="12.75" x14ac:dyDescent="0.2">
      <c r="A76" s="21"/>
      <c r="B76" s="22"/>
      <c r="C76" s="23" t="s">
        <v>120</v>
      </c>
      <c r="D76" s="40"/>
      <c r="E76" s="63"/>
      <c r="F76" s="68">
        <v>0</v>
      </c>
      <c r="G76" s="28">
        <v>0</v>
      </c>
    </row>
    <row r="77" spans="1:7" ht="12.75" x14ac:dyDescent="0.2">
      <c r="A77" s="21"/>
      <c r="B77" s="22"/>
      <c r="C77" s="29"/>
      <c r="D77" s="22"/>
      <c r="E77" s="61"/>
      <c r="F77" s="66"/>
      <c r="G77" s="20"/>
    </row>
    <row r="78" spans="1:7" ht="12.75" x14ac:dyDescent="0.2">
      <c r="A78" s="21"/>
      <c r="B78" s="22"/>
      <c r="C78" s="23" t="s">
        <v>134</v>
      </c>
      <c r="D78" s="24"/>
      <c r="E78" s="62"/>
      <c r="F78" s="67"/>
      <c r="G78" s="25"/>
    </row>
    <row r="79" spans="1:7" ht="12.75" x14ac:dyDescent="0.2">
      <c r="A79" s="21"/>
      <c r="B79" s="22"/>
      <c r="C79" s="23" t="s">
        <v>120</v>
      </c>
      <c r="D79" s="40"/>
      <c r="E79" s="63"/>
      <c r="F79" s="68">
        <v>0</v>
      </c>
      <c r="G79" s="28">
        <v>0</v>
      </c>
    </row>
    <row r="80" spans="1:7" ht="12.75" x14ac:dyDescent="0.2">
      <c r="A80" s="21"/>
      <c r="B80" s="22"/>
      <c r="C80" s="29"/>
      <c r="D80" s="22"/>
      <c r="E80" s="61"/>
      <c r="F80" s="66"/>
      <c r="G80" s="20"/>
    </row>
    <row r="81" spans="1:7" ht="12.75" x14ac:dyDescent="0.2">
      <c r="A81" s="21"/>
      <c r="B81" s="22"/>
      <c r="C81" s="23" t="s">
        <v>135</v>
      </c>
      <c r="D81" s="24"/>
      <c r="E81" s="62"/>
      <c r="F81" s="67"/>
      <c r="G81" s="25"/>
    </row>
    <row r="82" spans="1:7" ht="12.75" x14ac:dyDescent="0.2">
      <c r="A82" s="21"/>
      <c r="B82" s="22"/>
      <c r="C82" s="23" t="s">
        <v>120</v>
      </c>
      <c r="D82" s="40"/>
      <c r="E82" s="63"/>
      <c r="F82" s="68">
        <v>0</v>
      </c>
      <c r="G82" s="28">
        <v>0</v>
      </c>
    </row>
    <row r="83" spans="1:7" ht="12.75" x14ac:dyDescent="0.2">
      <c r="A83" s="21"/>
      <c r="B83" s="22"/>
      <c r="C83" s="29"/>
      <c r="D83" s="22"/>
      <c r="E83" s="61"/>
      <c r="F83" s="66"/>
      <c r="G83" s="20"/>
    </row>
    <row r="84" spans="1:7" ht="12.75" x14ac:dyDescent="0.2">
      <c r="A84" s="21"/>
      <c r="B84" s="22"/>
      <c r="C84" s="23" t="s">
        <v>136</v>
      </c>
      <c r="D84" s="24"/>
      <c r="E84" s="62"/>
      <c r="F84" s="67"/>
      <c r="G84" s="25"/>
    </row>
    <row r="85" spans="1:7" ht="12.75" x14ac:dyDescent="0.2">
      <c r="A85" s="21">
        <v>1</v>
      </c>
      <c r="B85" s="22"/>
      <c r="C85" s="26" t="s">
        <v>137</v>
      </c>
      <c r="D85" s="30"/>
      <c r="E85" s="61"/>
      <c r="F85" s="66">
        <v>5.9990351999999998</v>
      </c>
      <c r="G85" s="20">
        <v>2.0719530000000001E-3</v>
      </c>
    </row>
    <row r="86" spans="1:7" ht="12.75" x14ac:dyDescent="0.2">
      <c r="A86" s="21"/>
      <c r="B86" s="22"/>
      <c r="C86" s="23" t="s">
        <v>120</v>
      </c>
      <c r="D86" s="40"/>
      <c r="E86" s="63"/>
      <c r="F86" s="68">
        <v>5.9990351999999998</v>
      </c>
      <c r="G86" s="28">
        <v>2.0719530000000001E-3</v>
      </c>
    </row>
    <row r="87" spans="1:7" ht="12.75" x14ac:dyDescent="0.2">
      <c r="A87" s="21"/>
      <c r="B87" s="22"/>
      <c r="C87" s="29"/>
      <c r="D87" s="22"/>
      <c r="E87" s="61"/>
      <c r="F87" s="66"/>
      <c r="G87" s="20"/>
    </row>
    <row r="88" spans="1:7" ht="25.5" x14ac:dyDescent="0.2">
      <c r="A88" s="21"/>
      <c r="B88" s="22"/>
      <c r="C88" s="39" t="s">
        <v>138</v>
      </c>
      <c r="D88" s="40"/>
      <c r="E88" s="63"/>
      <c r="F88" s="68">
        <v>5.9990351999999998</v>
      </c>
      <c r="G88" s="28">
        <v>2.0719530000000001E-3</v>
      </c>
    </row>
    <row r="89" spans="1:7" ht="12.75" x14ac:dyDescent="0.2">
      <c r="A89" s="21"/>
      <c r="B89" s="22"/>
      <c r="C89" s="44"/>
      <c r="D89" s="22"/>
      <c r="E89" s="61"/>
      <c r="F89" s="66"/>
      <c r="G89" s="20"/>
    </row>
    <row r="90" spans="1:7" ht="12.75" x14ac:dyDescent="0.2">
      <c r="A90" s="16"/>
      <c r="B90" s="17"/>
      <c r="C90" s="18" t="s">
        <v>139</v>
      </c>
      <c r="D90" s="19"/>
      <c r="E90" s="61"/>
      <c r="F90" s="66"/>
      <c r="G90" s="20"/>
    </row>
    <row r="91" spans="1:7" ht="25.5" x14ac:dyDescent="0.2">
      <c r="A91" s="21"/>
      <c r="B91" s="22"/>
      <c r="C91" s="23" t="s">
        <v>140</v>
      </c>
      <c r="D91" s="24"/>
      <c r="E91" s="62"/>
      <c r="F91" s="67"/>
      <c r="G91" s="25"/>
    </row>
    <row r="92" spans="1:7" ht="12.75" x14ac:dyDescent="0.2">
      <c r="A92" s="21"/>
      <c r="B92" s="22"/>
      <c r="C92" s="23" t="s">
        <v>120</v>
      </c>
      <c r="D92" s="40"/>
      <c r="E92" s="63"/>
      <c r="F92" s="68">
        <v>0</v>
      </c>
      <c r="G92" s="28">
        <v>0</v>
      </c>
    </row>
    <row r="93" spans="1:7" ht="12.75" x14ac:dyDescent="0.2">
      <c r="A93" s="21"/>
      <c r="B93" s="22"/>
      <c r="C93" s="29"/>
      <c r="D93" s="22"/>
      <c r="E93" s="61"/>
      <c r="F93" s="66"/>
      <c r="G93" s="20"/>
    </row>
    <row r="94" spans="1:7" ht="12.75" x14ac:dyDescent="0.2">
      <c r="A94" s="16"/>
      <c r="B94" s="17"/>
      <c r="C94" s="18" t="s">
        <v>141</v>
      </c>
      <c r="D94" s="19"/>
      <c r="E94" s="61"/>
      <c r="F94" s="66"/>
      <c r="G94" s="20"/>
    </row>
    <row r="95" spans="1:7" ht="25.5" x14ac:dyDescent="0.2">
      <c r="A95" s="21"/>
      <c r="B95" s="22"/>
      <c r="C95" s="23" t="s">
        <v>142</v>
      </c>
      <c r="D95" s="24"/>
      <c r="E95" s="62"/>
      <c r="F95" s="67"/>
      <c r="G95" s="25"/>
    </row>
    <row r="96" spans="1:7" ht="12.75" x14ac:dyDescent="0.2">
      <c r="A96" s="21"/>
      <c r="B96" s="22"/>
      <c r="C96" s="23" t="s">
        <v>120</v>
      </c>
      <c r="D96" s="40"/>
      <c r="E96" s="63"/>
      <c r="F96" s="68">
        <v>0</v>
      </c>
      <c r="G96" s="28">
        <v>0</v>
      </c>
    </row>
    <row r="97" spans="1:7" ht="12.75" x14ac:dyDescent="0.2">
      <c r="A97" s="21"/>
      <c r="B97" s="22"/>
      <c r="C97" s="29"/>
      <c r="D97" s="22"/>
      <c r="E97" s="61"/>
      <c r="F97" s="66"/>
      <c r="G97" s="20"/>
    </row>
    <row r="98" spans="1:7" ht="25.5" x14ac:dyDescent="0.2">
      <c r="A98" s="21"/>
      <c r="B98" s="22"/>
      <c r="C98" s="23" t="s">
        <v>143</v>
      </c>
      <c r="D98" s="24"/>
      <c r="E98" s="62"/>
      <c r="F98" s="67"/>
      <c r="G98" s="25"/>
    </row>
    <row r="99" spans="1:7" ht="12.75" x14ac:dyDescent="0.2">
      <c r="A99" s="21"/>
      <c r="B99" s="22"/>
      <c r="C99" s="23" t="s">
        <v>120</v>
      </c>
      <c r="D99" s="40"/>
      <c r="E99" s="63"/>
      <c r="F99" s="68">
        <v>0</v>
      </c>
      <c r="G99" s="28">
        <v>0</v>
      </c>
    </row>
    <row r="100" spans="1:7" ht="12.75" x14ac:dyDescent="0.2">
      <c r="A100" s="21"/>
      <c r="B100" s="22"/>
      <c r="C100" s="29"/>
      <c r="D100" s="22"/>
      <c r="E100" s="61"/>
      <c r="F100" s="71"/>
      <c r="G100" s="42"/>
    </row>
    <row r="101" spans="1:7" ht="25.5" x14ac:dyDescent="0.2">
      <c r="A101" s="21"/>
      <c r="B101" s="22"/>
      <c r="C101" s="44" t="s">
        <v>144</v>
      </c>
      <c r="D101" s="22"/>
      <c r="E101" s="61"/>
      <c r="F101" s="150">
        <v>-2.4797118999999999</v>
      </c>
      <c r="G101" s="151">
        <v>-8.5644599999999997E-4</v>
      </c>
    </row>
    <row r="102" spans="1:7" ht="12.75" x14ac:dyDescent="0.2">
      <c r="A102" s="21"/>
      <c r="B102" s="22"/>
      <c r="C102" s="45" t="s">
        <v>145</v>
      </c>
      <c r="D102" s="27"/>
      <c r="E102" s="63"/>
      <c r="F102" s="68">
        <v>2895.3526762999991</v>
      </c>
      <c r="G102" s="28">
        <v>0.99999999600000011</v>
      </c>
    </row>
    <row r="104" spans="1:7" ht="12.75" x14ac:dyDescent="0.2">
      <c r="B104" s="156"/>
      <c r="C104" s="156"/>
      <c r="D104" s="156"/>
      <c r="E104" s="156"/>
      <c r="F104" s="156"/>
    </row>
    <row r="105" spans="1:7" ht="12.75" x14ac:dyDescent="0.2">
      <c r="B105" s="156"/>
      <c r="C105" s="156"/>
      <c r="D105" s="156"/>
      <c r="E105" s="156"/>
      <c r="F105" s="156"/>
    </row>
    <row r="107" spans="1:7" ht="12.75" x14ac:dyDescent="0.2">
      <c r="B107" s="51" t="s">
        <v>146</v>
      </c>
      <c r="C107" s="52"/>
      <c r="D107" s="53"/>
    </row>
    <row r="108" spans="1:7" ht="12.75" x14ac:dyDescent="0.2">
      <c r="B108" s="54" t="s">
        <v>147</v>
      </c>
      <c r="C108" s="55"/>
      <c r="D108" s="78" t="s">
        <v>148</v>
      </c>
    </row>
    <row r="109" spans="1:7" ht="12.75" x14ac:dyDescent="0.2">
      <c r="B109" s="54" t="s">
        <v>149</v>
      </c>
      <c r="C109" s="55"/>
      <c r="D109" s="78" t="s">
        <v>148</v>
      </c>
    </row>
    <row r="110" spans="1:7" ht="12.75" x14ac:dyDescent="0.2">
      <c r="B110" s="56" t="s">
        <v>150</v>
      </c>
      <c r="C110" s="55"/>
      <c r="D110" s="57"/>
    </row>
    <row r="111" spans="1:7" ht="25.5" customHeight="1" x14ac:dyDescent="0.2">
      <c r="B111" s="57"/>
      <c r="C111" s="47" t="s">
        <v>151</v>
      </c>
      <c r="D111" s="48" t="s">
        <v>152</v>
      </c>
    </row>
    <row r="112" spans="1:7" ht="12.75" customHeight="1" x14ac:dyDescent="0.2">
      <c r="B112" s="72" t="s">
        <v>153</v>
      </c>
      <c r="C112" s="73" t="s">
        <v>154</v>
      </c>
      <c r="D112" s="73" t="s">
        <v>155</v>
      </c>
    </row>
    <row r="113" spans="2:4" ht="12.75" x14ac:dyDescent="0.2">
      <c r="B113" s="57" t="s">
        <v>156</v>
      </c>
      <c r="C113" s="58">
        <v>10.6433</v>
      </c>
      <c r="D113" s="58">
        <v>9.8995999999999995</v>
      </c>
    </row>
    <row r="114" spans="2:4" ht="12.75" x14ac:dyDescent="0.2">
      <c r="B114" s="57" t="s">
        <v>157</v>
      </c>
      <c r="C114" s="58">
        <v>10.6433</v>
      </c>
      <c r="D114" s="58">
        <v>9.8995999999999995</v>
      </c>
    </row>
    <row r="115" spans="2:4" ht="12.75" x14ac:dyDescent="0.2">
      <c r="B115" s="57" t="s">
        <v>158</v>
      </c>
      <c r="C115" s="58">
        <v>10.5655</v>
      </c>
      <c r="D115" s="58">
        <v>9.8193999999999999</v>
      </c>
    </row>
    <row r="116" spans="2:4" ht="12.75" x14ac:dyDescent="0.2">
      <c r="B116" s="57" t="s">
        <v>159</v>
      </c>
      <c r="C116" s="58">
        <v>10.5655</v>
      </c>
      <c r="D116" s="58">
        <v>9.8193999999999999</v>
      </c>
    </row>
    <row r="118" spans="2:4" ht="12.75" x14ac:dyDescent="0.2">
      <c r="B118" s="74" t="s">
        <v>160</v>
      </c>
      <c r="C118" s="59"/>
      <c r="D118" s="75" t="s">
        <v>148</v>
      </c>
    </row>
    <row r="119" spans="2:4" ht="24.75" customHeight="1" x14ac:dyDescent="0.2">
      <c r="B119" s="76"/>
      <c r="C119" s="76"/>
    </row>
    <row r="120" spans="2:4" ht="15" x14ac:dyDescent="0.25">
      <c r="B120" s="79"/>
      <c r="C120" s="77"/>
      <c r="D120"/>
    </row>
    <row r="122" spans="2:4" ht="12.75" x14ac:dyDescent="0.2">
      <c r="B122" s="56" t="s">
        <v>161</v>
      </c>
      <c r="C122" s="55"/>
      <c r="D122" s="80" t="s">
        <v>148</v>
      </c>
    </row>
    <row r="123" spans="2:4" ht="12.75" x14ac:dyDescent="0.2">
      <c r="B123" s="56" t="s">
        <v>162</v>
      </c>
      <c r="C123" s="55"/>
      <c r="D123" s="80" t="s">
        <v>148</v>
      </c>
    </row>
    <row r="124" spans="2:4" ht="12.75" x14ac:dyDescent="0.2">
      <c r="B124" s="56" t="s">
        <v>163</v>
      </c>
      <c r="C124" s="55"/>
      <c r="D124" s="60">
        <v>3.9044053890349179E-2</v>
      </c>
    </row>
    <row r="125" spans="2:4" ht="12.75" x14ac:dyDescent="0.2">
      <c r="B125" s="56" t="s">
        <v>164</v>
      </c>
      <c r="C125" s="55"/>
      <c r="D125" s="60" t="s">
        <v>148</v>
      </c>
    </row>
  </sheetData>
  <mergeCells count="5">
    <mergeCell ref="A1:G1"/>
    <mergeCell ref="A2:G2"/>
    <mergeCell ref="A3:G3"/>
    <mergeCell ref="B104:F104"/>
    <mergeCell ref="B105:F105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1"/>
  <sheetViews>
    <sheetView workbookViewId="0">
      <selection sqref="A1:G1"/>
    </sheetView>
  </sheetViews>
  <sheetFormatPr defaultRowHeight="15.95" customHeight="1" x14ac:dyDescent="0.2"/>
  <cols>
    <col min="1" max="1" width="5.7109375" style="46" customWidth="1"/>
    <col min="2" max="2" width="22.7109375" style="46" customWidth="1"/>
    <col min="3" max="3" width="25.7109375" style="46" customWidth="1"/>
    <col min="4" max="4" width="14.7109375" style="46" customWidth="1"/>
    <col min="5" max="10" width="13.7109375" style="46" customWidth="1"/>
    <col min="11" max="16384" width="9.140625" style="46"/>
  </cols>
  <sheetData>
    <row r="1" spans="1:7" ht="15" x14ac:dyDescent="0.2">
      <c r="A1" s="153" t="s">
        <v>0</v>
      </c>
      <c r="B1" s="154"/>
      <c r="C1" s="154"/>
      <c r="D1" s="154"/>
      <c r="E1" s="154"/>
      <c r="F1" s="154"/>
      <c r="G1" s="155"/>
    </row>
    <row r="2" spans="1:7" ht="15" x14ac:dyDescent="0.2">
      <c r="A2" s="153" t="s">
        <v>765</v>
      </c>
      <c r="B2" s="154"/>
      <c r="C2" s="154"/>
      <c r="D2" s="154"/>
      <c r="E2" s="154"/>
      <c r="F2" s="154"/>
      <c r="G2" s="155"/>
    </row>
    <row r="3" spans="1:7" ht="15" x14ac:dyDescent="0.2">
      <c r="A3" s="153" t="s">
        <v>1152</v>
      </c>
      <c r="B3" s="154"/>
      <c r="C3" s="154"/>
      <c r="D3" s="154"/>
      <c r="E3" s="154"/>
      <c r="F3" s="154"/>
      <c r="G3" s="155"/>
    </row>
    <row r="4" spans="1:7" ht="30" x14ac:dyDescent="0.2">
      <c r="A4" s="49" t="s">
        <v>2</v>
      </c>
      <c r="B4" s="49" t="s">
        <v>3</v>
      </c>
      <c r="C4" s="81" t="s">
        <v>4</v>
      </c>
      <c r="D4" s="50" t="s">
        <v>5</v>
      </c>
      <c r="E4" s="49" t="s">
        <v>6</v>
      </c>
      <c r="F4" s="49" t="s">
        <v>7</v>
      </c>
      <c r="G4" s="49" t="s">
        <v>8</v>
      </c>
    </row>
    <row r="5" spans="1:7" ht="12.75" x14ac:dyDescent="0.2">
      <c r="A5" s="16"/>
      <c r="B5" s="17"/>
      <c r="C5" s="18" t="s">
        <v>9</v>
      </c>
      <c r="D5" s="19"/>
      <c r="E5" s="61"/>
      <c r="F5" s="66"/>
      <c r="G5" s="20"/>
    </row>
    <row r="6" spans="1:7" ht="28.5" customHeight="1" x14ac:dyDescent="0.2">
      <c r="A6" s="21"/>
      <c r="B6" s="22"/>
      <c r="C6" s="23" t="s">
        <v>10</v>
      </c>
      <c r="D6" s="24"/>
      <c r="E6" s="62"/>
      <c r="F6" s="67"/>
      <c r="G6" s="25"/>
    </row>
    <row r="7" spans="1:7" ht="25.5" x14ac:dyDescent="0.2">
      <c r="A7" s="21">
        <v>1</v>
      </c>
      <c r="B7" s="22" t="s">
        <v>14</v>
      </c>
      <c r="C7" s="26" t="s">
        <v>15</v>
      </c>
      <c r="D7" s="17" t="s">
        <v>16</v>
      </c>
      <c r="E7" s="61">
        <v>37697</v>
      </c>
      <c r="F7" s="66">
        <v>516.59968800000001</v>
      </c>
      <c r="G7" s="20">
        <v>6.3895938999999999E-2</v>
      </c>
    </row>
    <row r="8" spans="1:7" ht="12.75" x14ac:dyDescent="0.2">
      <c r="A8" s="21">
        <v>2</v>
      </c>
      <c r="B8" s="22" t="s">
        <v>444</v>
      </c>
      <c r="C8" s="26" t="s">
        <v>445</v>
      </c>
      <c r="D8" s="17" t="s">
        <v>187</v>
      </c>
      <c r="E8" s="61">
        <v>22142</v>
      </c>
      <c r="F8" s="66">
        <v>385.50329099999999</v>
      </c>
      <c r="G8" s="20">
        <v>4.7681202999999998E-2</v>
      </c>
    </row>
    <row r="9" spans="1:7" ht="12.75" x14ac:dyDescent="0.2">
      <c r="A9" s="21">
        <v>3</v>
      </c>
      <c r="B9" s="22" t="s">
        <v>448</v>
      </c>
      <c r="C9" s="26" t="s">
        <v>449</v>
      </c>
      <c r="D9" s="17" t="s">
        <v>187</v>
      </c>
      <c r="E9" s="61">
        <v>29388</v>
      </c>
      <c r="F9" s="66">
        <v>362.00138399999997</v>
      </c>
      <c r="G9" s="20">
        <v>4.4774356000000001E-2</v>
      </c>
    </row>
    <row r="10" spans="1:7" ht="12.75" x14ac:dyDescent="0.2">
      <c r="A10" s="21">
        <v>4</v>
      </c>
      <c r="B10" s="22" t="s">
        <v>281</v>
      </c>
      <c r="C10" s="26" t="s">
        <v>282</v>
      </c>
      <c r="D10" s="17" t="s">
        <v>187</v>
      </c>
      <c r="E10" s="61">
        <v>27563</v>
      </c>
      <c r="F10" s="66">
        <v>340.98187300000001</v>
      </c>
      <c r="G10" s="20">
        <v>4.2174545000000001E-2</v>
      </c>
    </row>
    <row r="11" spans="1:7" ht="12.75" x14ac:dyDescent="0.2">
      <c r="A11" s="21">
        <v>5</v>
      </c>
      <c r="B11" s="22" t="s">
        <v>442</v>
      </c>
      <c r="C11" s="26" t="s">
        <v>443</v>
      </c>
      <c r="D11" s="17" t="s">
        <v>32</v>
      </c>
      <c r="E11" s="61">
        <v>114989</v>
      </c>
      <c r="F11" s="66">
        <v>328.63856199999998</v>
      </c>
      <c r="G11" s="20">
        <v>4.0647856000000003E-2</v>
      </c>
    </row>
    <row r="12" spans="1:7" ht="12.75" x14ac:dyDescent="0.2">
      <c r="A12" s="21">
        <v>6</v>
      </c>
      <c r="B12" s="22" t="s">
        <v>356</v>
      </c>
      <c r="C12" s="26" t="s">
        <v>357</v>
      </c>
      <c r="D12" s="17" t="s">
        <v>187</v>
      </c>
      <c r="E12" s="61">
        <v>29205</v>
      </c>
      <c r="F12" s="66">
        <v>321.576255</v>
      </c>
      <c r="G12" s="20">
        <v>3.977435E-2</v>
      </c>
    </row>
    <row r="13" spans="1:7" ht="12.75" x14ac:dyDescent="0.2">
      <c r="A13" s="21">
        <v>7</v>
      </c>
      <c r="B13" s="22" t="s">
        <v>740</v>
      </c>
      <c r="C13" s="26" t="s">
        <v>741</v>
      </c>
      <c r="D13" s="17" t="s">
        <v>187</v>
      </c>
      <c r="E13" s="61">
        <v>64407</v>
      </c>
      <c r="F13" s="66">
        <v>321.519744</v>
      </c>
      <c r="G13" s="20">
        <v>3.9767360000000002E-2</v>
      </c>
    </row>
    <row r="14" spans="1:7" ht="12.75" x14ac:dyDescent="0.2">
      <c r="A14" s="21">
        <v>8</v>
      </c>
      <c r="B14" s="22" t="s">
        <v>514</v>
      </c>
      <c r="C14" s="26" t="s">
        <v>515</v>
      </c>
      <c r="D14" s="17" t="s">
        <v>187</v>
      </c>
      <c r="E14" s="61">
        <v>44397</v>
      </c>
      <c r="F14" s="66">
        <v>316.26202949999998</v>
      </c>
      <c r="G14" s="20">
        <v>3.9117056999999997E-2</v>
      </c>
    </row>
    <row r="15" spans="1:7" ht="12.75" x14ac:dyDescent="0.2">
      <c r="A15" s="21">
        <v>9</v>
      </c>
      <c r="B15" s="22" t="s">
        <v>468</v>
      </c>
      <c r="C15" s="26" t="s">
        <v>469</v>
      </c>
      <c r="D15" s="17" t="s">
        <v>32</v>
      </c>
      <c r="E15" s="61">
        <v>57184</v>
      </c>
      <c r="F15" s="66">
        <v>312.16745600000002</v>
      </c>
      <c r="G15" s="20">
        <v>3.8610617E-2</v>
      </c>
    </row>
    <row r="16" spans="1:7" ht="12.75" x14ac:dyDescent="0.2">
      <c r="A16" s="21">
        <v>10</v>
      </c>
      <c r="B16" s="22" t="s">
        <v>261</v>
      </c>
      <c r="C16" s="26" t="s">
        <v>262</v>
      </c>
      <c r="D16" s="17" t="s">
        <v>187</v>
      </c>
      <c r="E16" s="61">
        <v>37858</v>
      </c>
      <c r="F16" s="66">
        <v>278.93774400000001</v>
      </c>
      <c r="G16" s="20">
        <v>3.4500580000000003E-2</v>
      </c>
    </row>
    <row r="17" spans="1:7" ht="25.5" x14ac:dyDescent="0.2">
      <c r="A17" s="21">
        <v>11</v>
      </c>
      <c r="B17" s="22" t="s">
        <v>26</v>
      </c>
      <c r="C17" s="26" t="s">
        <v>27</v>
      </c>
      <c r="D17" s="17" t="s">
        <v>16</v>
      </c>
      <c r="E17" s="61">
        <v>210478</v>
      </c>
      <c r="F17" s="66">
        <v>252.46836099999999</v>
      </c>
      <c r="G17" s="20">
        <v>3.1226699E-2</v>
      </c>
    </row>
    <row r="18" spans="1:7" ht="12.75" x14ac:dyDescent="0.2">
      <c r="A18" s="21">
        <v>12</v>
      </c>
      <c r="B18" s="22" t="s">
        <v>492</v>
      </c>
      <c r="C18" s="26" t="s">
        <v>493</v>
      </c>
      <c r="D18" s="17" t="s">
        <v>187</v>
      </c>
      <c r="E18" s="61">
        <v>25787</v>
      </c>
      <c r="F18" s="66">
        <v>234.75195450000001</v>
      </c>
      <c r="G18" s="20">
        <v>2.9035434999999998E-2</v>
      </c>
    </row>
    <row r="19" spans="1:7" ht="12.75" x14ac:dyDescent="0.2">
      <c r="A19" s="21">
        <v>13</v>
      </c>
      <c r="B19" s="22" t="s">
        <v>694</v>
      </c>
      <c r="C19" s="26" t="s">
        <v>695</v>
      </c>
      <c r="D19" s="17" t="s">
        <v>217</v>
      </c>
      <c r="E19" s="61">
        <v>62906</v>
      </c>
      <c r="F19" s="66">
        <v>227.27937800000001</v>
      </c>
      <c r="G19" s="20">
        <v>2.8111185E-2</v>
      </c>
    </row>
    <row r="20" spans="1:7" ht="12.75" x14ac:dyDescent="0.2">
      <c r="A20" s="21">
        <v>14</v>
      </c>
      <c r="B20" s="22" t="s">
        <v>116</v>
      </c>
      <c r="C20" s="26" t="s">
        <v>117</v>
      </c>
      <c r="D20" s="17" t="s">
        <v>32</v>
      </c>
      <c r="E20" s="61">
        <v>82472</v>
      </c>
      <c r="F20" s="66">
        <v>222.30327600000001</v>
      </c>
      <c r="G20" s="20">
        <v>2.7495713000000001E-2</v>
      </c>
    </row>
    <row r="21" spans="1:7" ht="12.75" x14ac:dyDescent="0.2">
      <c r="A21" s="21">
        <v>15</v>
      </c>
      <c r="B21" s="22" t="s">
        <v>501</v>
      </c>
      <c r="C21" s="26" t="s">
        <v>502</v>
      </c>
      <c r="D21" s="17" t="s">
        <v>22</v>
      </c>
      <c r="E21" s="61">
        <v>128932</v>
      </c>
      <c r="F21" s="66">
        <v>216.025566</v>
      </c>
      <c r="G21" s="20">
        <v>2.671925E-2</v>
      </c>
    </row>
    <row r="22" spans="1:7" ht="25.5" x14ac:dyDescent="0.2">
      <c r="A22" s="21">
        <v>16</v>
      </c>
      <c r="B22" s="22" t="s">
        <v>536</v>
      </c>
      <c r="C22" s="26" t="s">
        <v>537</v>
      </c>
      <c r="D22" s="17" t="s">
        <v>217</v>
      </c>
      <c r="E22" s="61">
        <v>43849</v>
      </c>
      <c r="F22" s="66">
        <v>210.6286715</v>
      </c>
      <c r="G22" s="20">
        <v>2.6051732000000001E-2</v>
      </c>
    </row>
    <row r="23" spans="1:7" ht="12.75" x14ac:dyDescent="0.2">
      <c r="A23" s="21">
        <v>17</v>
      </c>
      <c r="B23" s="22" t="s">
        <v>708</v>
      </c>
      <c r="C23" s="26" t="s">
        <v>709</v>
      </c>
      <c r="D23" s="17" t="s">
        <v>217</v>
      </c>
      <c r="E23" s="61">
        <v>10495</v>
      </c>
      <c r="F23" s="66">
        <v>203.24617000000001</v>
      </c>
      <c r="G23" s="20">
        <v>2.5138622999999999E-2</v>
      </c>
    </row>
    <row r="24" spans="1:7" ht="12.75" x14ac:dyDescent="0.2">
      <c r="A24" s="21">
        <v>18</v>
      </c>
      <c r="B24" s="22" t="s">
        <v>766</v>
      </c>
      <c r="C24" s="26" t="s">
        <v>767</v>
      </c>
      <c r="D24" s="17" t="s">
        <v>187</v>
      </c>
      <c r="E24" s="61">
        <v>20000</v>
      </c>
      <c r="F24" s="66">
        <v>201.59</v>
      </c>
      <c r="G24" s="20">
        <v>2.4933779E-2</v>
      </c>
    </row>
    <row r="25" spans="1:7" ht="25.5" x14ac:dyDescent="0.2">
      <c r="A25" s="21">
        <v>19</v>
      </c>
      <c r="B25" s="22" t="s">
        <v>538</v>
      </c>
      <c r="C25" s="26" t="s">
        <v>539</v>
      </c>
      <c r="D25" s="17" t="s">
        <v>13</v>
      </c>
      <c r="E25" s="61">
        <v>18583</v>
      </c>
      <c r="F25" s="66">
        <v>194.266682</v>
      </c>
      <c r="G25" s="20">
        <v>2.4027989999999999E-2</v>
      </c>
    </row>
    <row r="26" spans="1:7" ht="25.5" x14ac:dyDescent="0.2">
      <c r="A26" s="21">
        <v>20</v>
      </c>
      <c r="B26" s="22" t="s">
        <v>488</v>
      </c>
      <c r="C26" s="26" t="s">
        <v>489</v>
      </c>
      <c r="D26" s="17" t="s">
        <v>35</v>
      </c>
      <c r="E26" s="61">
        <v>71438</v>
      </c>
      <c r="F26" s="66">
        <v>194.06132700000001</v>
      </c>
      <c r="G26" s="20">
        <v>2.4002590000000001E-2</v>
      </c>
    </row>
    <row r="27" spans="1:7" ht="12.75" x14ac:dyDescent="0.2">
      <c r="A27" s="21">
        <v>21</v>
      </c>
      <c r="B27" s="22" t="s">
        <v>534</v>
      </c>
      <c r="C27" s="26" t="s">
        <v>535</v>
      </c>
      <c r="D27" s="17" t="s">
        <v>32</v>
      </c>
      <c r="E27" s="61">
        <v>138655</v>
      </c>
      <c r="F27" s="66">
        <v>189.74936750000001</v>
      </c>
      <c r="G27" s="20">
        <v>2.3469263000000001E-2</v>
      </c>
    </row>
    <row r="28" spans="1:7" ht="12.75" x14ac:dyDescent="0.2">
      <c r="A28" s="21">
        <v>22</v>
      </c>
      <c r="B28" s="22" t="s">
        <v>560</v>
      </c>
      <c r="C28" s="26" t="s">
        <v>561</v>
      </c>
      <c r="D28" s="17" t="s">
        <v>22</v>
      </c>
      <c r="E28" s="61">
        <v>18473</v>
      </c>
      <c r="F28" s="66">
        <v>188.295289</v>
      </c>
      <c r="G28" s="20">
        <v>2.3289415000000001E-2</v>
      </c>
    </row>
    <row r="29" spans="1:7" ht="25.5" x14ac:dyDescent="0.2">
      <c r="A29" s="21">
        <v>23</v>
      </c>
      <c r="B29" s="22" t="s">
        <v>496</v>
      </c>
      <c r="C29" s="26" t="s">
        <v>497</v>
      </c>
      <c r="D29" s="17" t="s">
        <v>498</v>
      </c>
      <c r="E29" s="61">
        <v>48980</v>
      </c>
      <c r="F29" s="66">
        <v>182.98928000000001</v>
      </c>
      <c r="G29" s="20">
        <v>2.2633138000000001E-2</v>
      </c>
    </row>
    <row r="30" spans="1:7" ht="12.75" x14ac:dyDescent="0.2">
      <c r="A30" s="21">
        <v>24</v>
      </c>
      <c r="B30" s="22" t="s">
        <v>23</v>
      </c>
      <c r="C30" s="26" t="s">
        <v>24</v>
      </c>
      <c r="D30" s="17" t="s">
        <v>25</v>
      </c>
      <c r="E30" s="61">
        <v>76227</v>
      </c>
      <c r="F30" s="66">
        <v>174.97907850000001</v>
      </c>
      <c r="G30" s="20">
        <v>2.1642391E-2</v>
      </c>
    </row>
    <row r="31" spans="1:7" ht="12.75" x14ac:dyDescent="0.2">
      <c r="A31" s="21">
        <v>25</v>
      </c>
      <c r="B31" s="22" t="s">
        <v>568</v>
      </c>
      <c r="C31" s="26" t="s">
        <v>569</v>
      </c>
      <c r="D31" s="17" t="s">
        <v>217</v>
      </c>
      <c r="E31" s="61">
        <v>31416</v>
      </c>
      <c r="F31" s="66">
        <v>174.76720800000001</v>
      </c>
      <c r="G31" s="20">
        <v>2.1616185999999999E-2</v>
      </c>
    </row>
    <row r="32" spans="1:7" ht="25.5" x14ac:dyDescent="0.2">
      <c r="A32" s="21">
        <v>26</v>
      </c>
      <c r="B32" s="22" t="s">
        <v>564</v>
      </c>
      <c r="C32" s="26" t="s">
        <v>565</v>
      </c>
      <c r="D32" s="17" t="s">
        <v>16</v>
      </c>
      <c r="E32" s="61">
        <v>943991</v>
      </c>
      <c r="F32" s="66">
        <v>171.33436649999999</v>
      </c>
      <c r="G32" s="20">
        <v>2.1191593000000002E-2</v>
      </c>
    </row>
    <row r="33" spans="1:7" ht="12.75" x14ac:dyDescent="0.2">
      <c r="A33" s="21">
        <v>27</v>
      </c>
      <c r="B33" s="22" t="s">
        <v>661</v>
      </c>
      <c r="C33" s="26" t="s">
        <v>662</v>
      </c>
      <c r="D33" s="17" t="s">
        <v>25</v>
      </c>
      <c r="E33" s="61">
        <v>220886</v>
      </c>
      <c r="F33" s="66">
        <v>167.76291699999999</v>
      </c>
      <c r="G33" s="20">
        <v>2.0749856000000001E-2</v>
      </c>
    </row>
    <row r="34" spans="1:7" ht="25.5" x14ac:dyDescent="0.2">
      <c r="A34" s="21">
        <v>28</v>
      </c>
      <c r="B34" s="22" t="s">
        <v>52</v>
      </c>
      <c r="C34" s="26" t="s">
        <v>53</v>
      </c>
      <c r="D34" s="17" t="s">
        <v>13</v>
      </c>
      <c r="E34" s="61">
        <v>176390</v>
      </c>
      <c r="F34" s="66">
        <v>147.55023499999999</v>
      </c>
      <c r="G34" s="20">
        <v>1.8249838000000001E-2</v>
      </c>
    </row>
    <row r="35" spans="1:7" ht="12.75" x14ac:dyDescent="0.2">
      <c r="A35" s="21">
        <v>29</v>
      </c>
      <c r="B35" s="22" t="s">
        <v>704</v>
      </c>
      <c r="C35" s="26" t="s">
        <v>705</v>
      </c>
      <c r="D35" s="17" t="s">
        <v>187</v>
      </c>
      <c r="E35" s="61">
        <v>55741</v>
      </c>
      <c r="F35" s="66">
        <v>145.985679</v>
      </c>
      <c r="G35" s="20">
        <v>1.8056325000000002E-2</v>
      </c>
    </row>
    <row r="36" spans="1:7" ht="25.5" x14ac:dyDescent="0.2">
      <c r="A36" s="21">
        <v>30</v>
      </c>
      <c r="B36" s="22" t="s">
        <v>655</v>
      </c>
      <c r="C36" s="26" t="s">
        <v>656</v>
      </c>
      <c r="D36" s="17" t="s">
        <v>22</v>
      </c>
      <c r="E36" s="61">
        <v>44815</v>
      </c>
      <c r="F36" s="66">
        <v>93.865017499999993</v>
      </c>
      <c r="G36" s="20">
        <v>1.160975E-2</v>
      </c>
    </row>
    <row r="37" spans="1:7" ht="12.75" x14ac:dyDescent="0.2">
      <c r="A37" s="21">
        <v>31</v>
      </c>
      <c r="B37" s="22" t="s">
        <v>742</v>
      </c>
      <c r="C37" s="26" t="s">
        <v>743</v>
      </c>
      <c r="D37" s="17" t="s">
        <v>217</v>
      </c>
      <c r="E37" s="61">
        <v>13319</v>
      </c>
      <c r="F37" s="66">
        <v>89.290576000000001</v>
      </c>
      <c r="G37" s="20">
        <v>1.1043958E-2</v>
      </c>
    </row>
    <row r="38" spans="1:7" ht="12.75" x14ac:dyDescent="0.2">
      <c r="A38" s="21">
        <v>32</v>
      </c>
      <c r="B38" s="22" t="s">
        <v>518</v>
      </c>
      <c r="C38" s="26" t="s">
        <v>519</v>
      </c>
      <c r="D38" s="17" t="s">
        <v>360</v>
      </c>
      <c r="E38" s="61">
        <v>24411</v>
      </c>
      <c r="F38" s="66">
        <v>85.658198999999996</v>
      </c>
      <c r="G38" s="20">
        <v>1.0594685E-2</v>
      </c>
    </row>
    <row r="39" spans="1:7" ht="12.75" x14ac:dyDescent="0.2">
      <c r="A39" s="21">
        <v>33</v>
      </c>
      <c r="B39" s="22" t="s">
        <v>744</v>
      </c>
      <c r="C39" s="26" t="s">
        <v>745</v>
      </c>
      <c r="D39" s="17" t="s">
        <v>217</v>
      </c>
      <c r="E39" s="61">
        <v>1685</v>
      </c>
      <c r="F39" s="66">
        <v>84.265164999999996</v>
      </c>
      <c r="G39" s="20">
        <v>1.0422387E-2</v>
      </c>
    </row>
    <row r="40" spans="1:7" ht="12.75" x14ac:dyDescent="0.2">
      <c r="A40" s="21">
        <v>34</v>
      </c>
      <c r="B40" s="22" t="s">
        <v>698</v>
      </c>
      <c r="C40" s="26" t="s">
        <v>699</v>
      </c>
      <c r="D40" s="17" t="s">
        <v>360</v>
      </c>
      <c r="E40" s="61">
        <v>37291</v>
      </c>
      <c r="F40" s="66">
        <v>81.909681500000005</v>
      </c>
      <c r="G40" s="20">
        <v>1.0131048E-2</v>
      </c>
    </row>
    <row r="41" spans="1:7" ht="12.75" x14ac:dyDescent="0.2">
      <c r="A41" s="21">
        <v>35</v>
      </c>
      <c r="B41" s="22" t="s">
        <v>429</v>
      </c>
      <c r="C41" s="26" t="s">
        <v>430</v>
      </c>
      <c r="D41" s="17" t="s">
        <v>217</v>
      </c>
      <c r="E41" s="61">
        <v>9930</v>
      </c>
      <c r="F41" s="66">
        <v>80.21454</v>
      </c>
      <c r="G41" s="20">
        <v>9.9213830000000006E-3</v>
      </c>
    </row>
    <row r="42" spans="1:7" ht="25.5" x14ac:dyDescent="0.2">
      <c r="A42" s="21">
        <v>36</v>
      </c>
      <c r="B42" s="22" t="s">
        <v>393</v>
      </c>
      <c r="C42" s="26" t="s">
        <v>394</v>
      </c>
      <c r="D42" s="17" t="s">
        <v>13</v>
      </c>
      <c r="E42" s="61">
        <v>6374</v>
      </c>
      <c r="F42" s="66">
        <v>78.518118999999999</v>
      </c>
      <c r="G42" s="20">
        <v>9.7115599999999993E-3</v>
      </c>
    </row>
    <row r="43" spans="1:7" ht="12.75" x14ac:dyDescent="0.2">
      <c r="A43" s="21">
        <v>37</v>
      </c>
      <c r="B43" s="22" t="s">
        <v>673</v>
      </c>
      <c r="C43" s="26" t="s">
        <v>674</v>
      </c>
      <c r="D43" s="17" t="s">
        <v>22</v>
      </c>
      <c r="E43" s="61">
        <v>95298</v>
      </c>
      <c r="F43" s="66">
        <v>77.477273999999994</v>
      </c>
      <c r="G43" s="20">
        <v>9.5828230000000007E-3</v>
      </c>
    </row>
    <row r="44" spans="1:7" ht="12.75" x14ac:dyDescent="0.2">
      <c r="A44" s="21">
        <v>38</v>
      </c>
      <c r="B44" s="22" t="s">
        <v>88</v>
      </c>
      <c r="C44" s="26" t="s">
        <v>89</v>
      </c>
      <c r="D44" s="17" t="s">
        <v>51</v>
      </c>
      <c r="E44" s="61">
        <v>23447</v>
      </c>
      <c r="F44" s="66">
        <v>72.838105499999998</v>
      </c>
      <c r="G44" s="20">
        <v>9.0090239999999992E-3</v>
      </c>
    </row>
    <row r="45" spans="1:7" ht="25.5" x14ac:dyDescent="0.2">
      <c r="A45" s="21">
        <v>39</v>
      </c>
      <c r="B45" s="22" t="s">
        <v>1169</v>
      </c>
      <c r="C45" s="26" t="s">
        <v>435</v>
      </c>
      <c r="D45" s="120" t="s">
        <v>217</v>
      </c>
      <c r="E45" s="61">
        <v>1989</v>
      </c>
      <c r="F45" s="66">
        <v>8.4224204999999994</v>
      </c>
      <c r="G45" s="20">
        <v>1.0417320000000001E-3</v>
      </c>
    </row>
    <row r="46" spans="1:7" ht="12.75" x14ac:dyDescent="0.2">
      <c r="A46" s="16"/>
      <c r="B46" s="17"/>
      <c r="C46" s="23" t="s">
        <v>120</v>
      </c>
      <c r="D46" s="27"/>
      <c r="E46" s="63"/>
      <c r="F46" s="68">
        <v>7936.681931000001</v>
      </c>
      <c r="G46" s="28">
        <v>0.98165321400000005</v>
      </c>
    </row>
    <row r="47" spans="1:7" ht="12.75" x14ac:dyDescent="0.2">
      <c r="A47" s="21"/>
      <c r="B47" s="22"/>
      <c r="C47" s="29"/>
      <c r="D47" s="30"/>
      <c r="E47" s="61"/>
      <c r="F47" s="66"/>
      <c r="G47" s="20"/>
    </row>
    <row r="48" spans="1:7" ht="12.75" x14ac:dyDescent="0.2">
      <c r="A48" s="16"/>
      <c r="B48" s="17"/>
      <c r="C48" s="23" t="s">
        <v>121</v>
      </c>
      <c r="D48" s="24"/>
      <c r="E48" s="62"/>
      <c r="F48" s="67"/>
      <c r="G48" s="25"/>
    </row>
    <row r="49" spans="1:7" ht="12.75" x14ac:dyDescent="0.2">
      <c r="A49" s="16"/>
      <c r="B49" s="17"/>
      <c r="C49" s="23" t="s">
        <v>120</v>
      </c>
      <c r="D49" s="27"/>
      <c r="E49" s="63"/>
      <c r="F49" s="68">
        <v>0</v>
      </c>
      <c r="G49" s="28">
        <v>0</v>
      </c>
    </row>
    <row r="50" spans="1:7" ht="12.75" x14ac:dyDescent="0.2">
      <c r="A50" s="21"/>
      <c r="B50" s="22"/>
      <c r="C50" s="29"/>
      <c r="D50" s="30"/>
      <c r="E50" s="61"/>
      <c r="F50" s="66"/>
      <c r="G50" s="20"/>
    </row>
    <row r="51" spans="1:7" ht="12.75" x14ac:dyDescent="0.2">
      <c r="A51" s="31"/>
      <c r="B51" s="32"/>
      <c r="C51" s="23" t="s">
        <v>122</v>
      </c>
      <c r="D51" s="24"/>
      <c r="E51" s="62"/>
      <c r="F51" s="67"/>
      <c r="G51" s="25"/>
    </row>
    <row r="52" spans="1:7" ht="12.75" x14ac:dyDescent="0.2">
      <c r="A52" s="33"/>
      <c r="B52" s="34"/>
      <c r="C52" s="23" t="s">
        <v>120</v>
      </c>
      <c r="D52" s="35"/>
      <c r="E52" s="64"/>
      <c r="F52" s="69">
        <v>0</v>
      </c>
      <c r="G52" s="36">
        <v>0</v>
      </c>
    </row>
    <row r="53" spans="1:7" ht="12.75" x14ac:dyDescent="0.2">
      <c r="A53" s="33"/>
      <c r="B53" s="34"/>
      <c r="C53" s="29"/>
      <c r="D53" s="37"/>
      <c r="E53" s="65"/>
      <c r="F53" s="70"/>
      <c r="G53" s="38"/>
    </row>
    <row r="54" spans="1:7" ht="12.75" x14ac:dyDescent="0.2">
      <c r="A54" s="16"/>
      <c r="B54" s="17"/>
      <c r="C54" s="23" t="s">
        <v>123</v>
      </c>
      <c r="D54" s="24"/>
      <c r="E54" s="62"/>
      <c r="F54" s="67"/>
      <c r="G54" s="25"/>
    </row>
    <row r="55" spans="1:7" ht="12.75" x14ac:dyDescent="0.2">
      <c r="A55" s="16"/>
      <c r="B55" s="17"/>
      <c r="C55" s="23" t="s">
        <v>120</v>
      </c>
      <c r="D55" s="27"/>
      <c r="E55" s="63"/>
      <c r="F55" s="68">
        <v>0</v>
      </c>
      <c r="G55" s="28">
        <v>0</v>
      </c>
    </row>
    <row r="56" spans="1:7" ht="12.75" x14ac:dyDescent="0.2">
      <c r="A56" s="16"/>
      <c r="B56" s="17"/>
      <c r="C56" s="29"/>
      <c r="D56" s="19"/>
      <c r="E56" s="61"/>
      <c r="F56" s="66"/>
      <c r="G56" s="20"/>
    </row>
    <row r="57" spans="1:7" ht="12.75" x14ac:dyDescent="0.2">
      <c r="A57" s="16"/>
      <c r="B57" s="17"/>
      <c r="C57" s="23" t="s">
        <v>124</v>
      </c>
      <c r="D57" s="24"/>
      <c r="E57" s="62"/>
      <c r="F57" s="67"/>
      <c r="G57" s="25"/>
    </row>
    <row r="58" spans="1:7" ht="12.75" x14ac:dyDescent="0.2">
      <c r="A58" s="16"/>
      <c r="B58" s="17"/>
      <c r="C58" s="23" t="s">
        <v>120</v>
      </c>
      <c r="D58" s="27"/>
      <c r="E58" s="63"/>
      <c r="F58" s="68">
        <v>0</v>
      </c>
      <c r="G58" s="28">
        <v>0</v>
      </c>
    </row>
    <row r="59" spans="1:7" ht="12.75" x14ac:dyDescent="0.2">
      <c r="A59" s="16"/>
      <c r="B59" s="17"/>
      <c r="C59" s="29"/>
      <c r="D59" s="19"/>
      <c r="E59" s="61"/>
      <c r="F59" s="66"/>
      <c r="G59" s="20"/>
    </row>
    <row r="60" spans="1:7" ht="12.75" x14ac:dyDescent="0.2">
      <c r="A60" s="16"/>
      <c r="B60" s="17"/>
      <c r="C60" s="23" t="s">
        <v>125</v>
      </c>
      <c r="D60" s="24"/>
      <c r="E60" s="62"/>
      <c r="F60" s="67"/>
      <c r="G60" s="25"/>
    </row>
    <row r="61" spans="1:7" ht="12.75" x14ac:dyDescent="0.2">
      <c r="A61" s="16"/>
      <c r="B61" s="17"/>
      <c r="C61" s="23" t="s">
        <v>120</v>
      </c>
      <c r="D61" s="27"/>
      <c r="E61" s="63"/>
      <c r="F61" s="68">
        <v>0</v>
      </c>
      <c r="G61" s="28">
        <v>0</v>
      </c>
    </row>
    <row r="62" spans="1:7" ht="12.75" x14ac:dyDescent="0.2">
      <c r="A62" s="16"/>
      <c r="B62" s="17"/>
      <c r="C62" s="29"/>
      <c r="D62" s="19"/>
      <c r="E62" s="61"/>
      <c r="F62" s="66"/>
      <c r="G62" s="20"/>
    </row>
    <row r="63" spans="1:7" ht="25.5" x14ac:dyDescent="0.2">
      <c r="A63" s="21"/>
      <c r="B63" s="22"/>
      <c r="C63" s="39" t="s">
        <v>126</v>
      </c>
      <c r="D63" s="40"/>
      <c r="E63" s="63"/>
      <c r="F63" s="68">
        <v>7936.681931000001</v>
      </c>
      <c r="G63" s="28">
        <v>0.98165321400000005</v>
      </c>
    </row>
    <row r="64" spans="1:7" ht="12.75" x14ac:dyDescent="0.2">
      <c r="A64" s="16"/>
      <c r="B64" s="17"/>
      <c r="C64" s="26"/>
      <c r="D64" s="19"/>
      <c r="E64" s="61"/>
      <c r="F64" s="66"/>
      <c r="G64" s="20"/>
    </row>
    <row r="65" spans="1:7" ht="12.75" x14ac:dyDescent="0.2">
      <c r="A65" s="16"/>
      <c r="B65" s="17"/>
      <c r="C65" s="18" t="s">
        <v>127</v>
      </c>
      <c r="D65" s="19"/>
      <c r="E65" s="61"/>
      <c r="F65" s="66"/>
      <c r="G65" s="20"/>
    </row>
    <row r="66" spans="1:7" ht="25.5" x14ac:dyDescent="0.2">
      <c r="A66" s="16"/>
      <c r="B66" s="17"/>
      <c r="C66" s="23" t="s">
        <v>10</v>
      </c>
      <c r="D66" s="24"/>
      <c r="E66" s="62"/>
      <c r="F66" s="67"/>
      <c r="G66" s="25"/>
    </row>
    <row r="67" spans="1:7" ht="12.75" x14ac:dyDescent="0.2">
      <c r="A67" s="21"/>
      <c r="B67" s="22"/>
      <c r="C67" s="23" t="s">
        <v>120</v>
      </c>
      <c r="D67" s="27"/>
      <c r="E67" s="63"/>
      <c r="F67" s="68">
        <v>0</v>
      </c>
      <c r="G67" s="28">
        <v>0</v>
      </c>
    </row>
    <row r="68" spans="1:7" ht="12.75" x14ac:dyDescent="0.2">
      <c r="A68" s="21"/>
      <c r="B68" s="22"/>
      <c r="C68" s="29"/>
      <c r="D68" s="19"/>
      <c r="E68" s="61"/>
      <c r="F68" s="66"/>
      <c r="G68" s="20"/>
    </row>
    <row r="69" spans="1:7" ht="12.75" x14ac:dyDescent="0.2">
      <c r="A69" s="16"/>
      <c r="B69" s="41"/>
      <c r="C69" s="23" t="s">
        <v>128</v>
      </c>
      <c r="D69" s="24"/>
      <c r="E69" s="62"/>
      <c r="F69" s="67"/>
      <c r="G69" s="25"/>
    </row>
    <row r="70" spans="1:7" ht="12.75" x14ac:dyDescent="0.2">
      <c r="A70" s="21"/>
      <c r="B70" s="22"/>
      <c r="C70" s="23" t="s">
        <v>120</v>
      </c>
      <c r="D70" s="27"/>
      <c r="E70" s="63"/>
      <c r="F70" s="68">
        <v>0</v>
      </c>
      <c r="G70" s="28">
        <v>0</v>
      </c>
    </row>
    <row r="71" spans="1:7" ht="12.75" x14ac:dyDescent="0.2">
      <c r="A71" s="21"/>
      <c r="B71" s="22"/>
      <c r="C71" s="29"/>
      <c r="D71" s="19"/>
      <c r="E71" s="61"/>
      <c r="F71" s="71"/>
      <c r="G71" s="42"/>
    </row>
    <row r="72" spans="1:7" ht="12.75" x14ac:dyDescent="0.2">
      <c r="A72" s="16"/>
      <c r="B72" s="17"/>
      <c r="C72" s="23" t="s">
        <v>129</v>
      </c>
      <c r="D72" s="24"/>
      <c r="E72" s="62"/>
      <c r="F72" s="67"/>
      <c r="G72" s="25"/>
    </row>
    <row r="73" spans="1:7" ht="12.75" x14ac:dyDescent="0.2">
      <c r="A73" s="21"/>
      <c r="B73" s="22"/>
      <c r="C73" s="23" t="s">
        <v>120</v>
      </c>
      <c r="D73" s="27"/>
      <c r="E73" s="63"/>
      <c r="F73" s="68">
        <v>0</v>
      </c>
      <c r="G73" s="28">
        <v>0</v>
      </c>
    </row>
    <row r="74" spans="1:7" ht="12.75" x14ac:dyDescent="0.2">
      <c r="A74" s="16"/>
      <c r="B74" s="17"/>
      <c r="C74" s="29"/>
      <c r="D74" s="19"/>
      <c r="E74" s="61"/>
      <c r="F74" s="66"/>
      <c r="G74" s="20"/>
    </row>
    <row r="75" spans="1:7" ht="25.5" x14ac:dyDescent="0.2">
      <c r="A75" s="16"/>
      <c r="B75" s="41"/>
      <c r="C75" s="23" t="s">
        <v>130</v>
      </c>
      <c r="D75" s="24"/>
      <c r="E75" s="62"/>
      <c r="F75" s="67"/>
      <c r="G75" s="25"/>
    </row>
    <row r="76" spans="1:7" ht="12.75" x14ac:dyDescent="0.2">
      <c r="A76" s="21"/>
      <c r="B76" s="22"/>
      <c r="C76" s="23" t="s">
        <v>120</v>
      </c>
      <c r="D76" s="27"/>
      <c r="E76" s="63"/>
      <c r="F76" s="68">
        <v>0</v>
      </c>
      <c r="G76" s="28">
        <v>0</v>
      </c>
    </row>
    <row r="77" spans="1:7" ht="12.75" x14ac:dyDescent="0.2">
      <c r="A77" s="21"/>
      <c r="B77" s="22"/>
      <c r="C77" s="29"/>
      <c r="D77" s="19"/>
      <c r="E77" s="61"/>
      <c r="F77" s="66"/>
      <c r="G77" s="20"/>
    </row>
    <row r="78" spans="1:7" ht="12.75" x14ac:dyDescent="0.2">
      <c r="A78" s="21"/>
      <c r="B78" s="22"/>
      <c r="C78" s="43" t="s">
        <v>131</v>
      </c>
      <c r="D78" s="40"/>
      <c r="E78" s="63"/>
      <c r="F78" s="68">
        <v>0</v>
      </c>
      <c r="G78" s="28">
        <v>0</v>
      </c>
    </row>
    <row r="79" spans="1:7" ht="12.75" x14ac:dyDescent="0.2">
      <c r="A79" s="21"/>
      <c r="B79" s="22"/>
      <c r="C79" s="26"/>
      <c r="D79" s="19"/>
      <c r="E79" s="61"/>
      <c r="F79" s="66"/>
      <c r="G79" s="20"/>
    </row>
    <row r="80" spans="1:7" ht="12.75" x14ac:dyDescent="0.2">
      <c r="A80" s="16"/>
      <c r="B80" s="17"/>
      <c r="C80" s="18" t="s">
        <v>132</v>
      </c>
      <c r="D80" s="19"/>
      <c r="E80" s="61"/>
      <c r="F80" s="66"/>
      <c r="G80" s="20"/>
    </row>
    <row r="81" spans="1:7" ht="12.75" x14ac:dyDescent="0.2">
      <c r="A81" s="21"/>
      <c r="B81" s="22"/>
      <c r="C81" s="23" t="s">
        <v>133</v>
      </c>
      <c r="D81" s="24"/>
      <c r="E81" s="62"/>
      <c r="F81" s="67"/>
      <c r="G81" s="25"/>
    </row>
    <row r="82" spans="1:7" ht="12.75" x14ac:dyDescent="0.2">
      <c r="A82" s="21"/>
      <c r="B82" s="22"/>
      <c r="C82" s="23" t="s">
        <v>120</v>
      </c>
      <c r="D82" s="40"/>
      <c r="E82" s="63"/>
      <c r="F82" s="68">
        <v>0</v>
      </c>
      <c r="G82" s="28">
        <v>0</v>
      </c>
    </row>
    <row r="83" spans="1:7" ht="12.75" x14ac:dyDescent="0.2">
      <c r="A83" s="21"/>
      <c r="B83" s="22"/>
      <c r="C83" s="29"/>
      <c r="D83" s="22"/>
      <c r="E83" s="61"/>
      <c r="F83" s="66"/>
      <c r="G83" s="20"/>
    </row>
    <row r="84" spans="1:7" ht="12.75" x14ac:dyDescent="0.2">
      <c r="A84" s="21"/>
      <c r="B84" s="22"/>
      <c r="C84" s="23" t="s">
        <v>134</v>
      </c>
      <c r="D84" s="24"/>
      <c r="E84" s="62"/>
      <c r="F84" s="67"/>
      <c r="G84" s="25"/>
    </row>
    <row r="85" spans="1:7" ht="12.75" x14ac:dyDescent="0.2">
      <c r="A85" s="21"/>
      <c r="B85" s="22"/>
      <c r="C85" s="23" t="s">
        <v>120</v>
      </c>
      <c r="D85" s="40"/>
      <c r="E85" s="63"/>
      <c r="F85" s="68">
        <v>0</v>
      </c>
      <c r="G85" s="28">
        <v>0</v>
      </c>
    </row>
    <row r="86" spans="1:7" ht="12.75" x14ac:dyDescent="0.2">
      <c r="A86" s="21"/>
      <c r="B86" s="22"/>
      <c r="C86" s="29"/>
      <c r="D86" s="22"/>
      <c r="E86" s="61"/>
      <c r="F86" s="66"/>
      <c r="G86" s="20"/>
    </row>
    <row r="87" spans="1:7" ht="12.75" x14ac:dyDescent="0.2">
      <c r="A87" s="21"/>
      <c r="B87" s="22"/>
      <c r="C87" s="23" t="s">
        <v>135</v>
      </c>
      <c r="D87" s="24"/>
      <c r="E87" s="62"/>
      <c r="F87" s="67"/>
      <c r="G87" s="25"/>
    </row>
    <row r="88" spans="1:7" ht="12.75" x14ac:dyDescent="0.2">
      <c r="A88" s="21"/>
      <c r="B88" s="22"/>
      <c r="C88" s="23" t="s">
        <v>120</v>
      </c>
      <c r="D88" s="40"/>
      <c r="E88" s="63"/>
      <c r="F88" s="68">
        <v>0</v>
      </c>
      <c r="G88" s="28">
        <v>0</v>
      </c>
    </row>
    <row r="89" spans="1:7" ht="12.75" x14ac:dyDescent="0.2">
      <c r="A89" s="21"/>
      <c r="B89" s="22"/>
      <c r="C89" s="29"/>
      <c r="D89" s="22"/>
      <c r="E89" s="61"/>
      <c r="F89" s="66"/>
      <c r="G89" s="20"/>
    </row>
    <row r="90" spans="1:7" ht="12.75" x14ac:dyDescent="0.2">
      <c r="A90" s="21"/>
      <c r="B90" s="22"/>
      <c r="C90" s="23" t="s">
        <v>136</v>
      </c>
      <c r="D90" s="24"/>
      <c r="E90" s="62"/>
      <c r="F90" s="67"/>
      <c r="G90" s="25"/>
    </row>
    <row r="91" spans="1:7" ht="12.75" x14ac:dyDescent="0.2">
      <c r="A91" s="21">
        <v>1</v>
      </c>
      <c r="B91" s="22"/>
      <c r="C91" s="26" t="s">
        <v>137</v>
      </c>
      <c r="D91" s="30"/>
      <c r="E91" s="61"/>
      <c r="F91" s="66">
        <v>55.990995400000003</v>
      </c>
      <c r="G91" s="20">
        <v>6.9252799999999998E-3</v>
      </c>
    </row>
    <row r="92" spans="1:7" ht="12.75" x14ac:dyDescent="0.2">
      <c r="A92" s="21"/>
      <c r="B92" s="22"/>
      <c r="C92" s="23" t="s">
        <v>120</v>
      </c>
      <c r="D92" s="40"/>
      <c r="E92" s="63"/>
      <c r="F92" s="68">
        <v>55.990995400000003</v>
      </c>
      <c r="G92" s="28">
        <v>6.9252799999999998E-3</v>
      </c>
    </row>
    <row r="93" spans="1:7" ht="12.75" x14ac:dyDescent="0.2">
      <c r="A93" s="21"/>
      <c r="B93" s="22"/>
      <c r="C93" s="29"/>
      <c r="D93" s="22"/>
      <c r="E93" s="61"/>
      <c r="F93" s="66"/>
      <c r="G93" s="20"/>
    </row>
    <row r="94" spans="1:7" ht="25.5" x14ac:dyDescent="0.2">
      <c r="A94" s="21"/>
      <c r="B94" s="22"/>
      <c r="C94" s="39" t="s">
        <v>138</v>
      </c>
      <c r="D94" s="40"/>
      <c r="E94" s="63"/>
      <c r="F94" s="68">
        <v>55.990995400000003</v>
      </c>
      <c r="G94" s="28">
        <v>6.9252799999999998E-3</v>
      </c>
    </row>
    <row r="95" spans="1:7" ht="12.75" x14ac:dyDescent="0.2">
      <c r="A95" s="21"/>
      <c r="B95" s="22"/>
      <c r="C95" s="44"/>
      <c r="D95" s="22"/>
      <c r="E95" s="61"/>
      <c r="F95" s="66"/>
      <c r="G95" s="20"/>
    </row>
    <row r="96" spans="1:7" ht="12.75" x14ac:dyDescent="0.2">
      <c r="A96" s="16"/>
      <c r="B96" s="17"/>
      <c r="C96" s="18" t="s">
        <v>139</v>
      </c>
      <c r="D96" s="19"/>
      <c r="E96" s="61"/>
      <c r="F96" s="66"/>
      <c r="G96" s="20"/>
    </row>
    <row r="97" spans="1:7" ht="25.5" x14ac:dyDescent="0.2">
      <c r="A97" s="21"/>
      <c r="B97" s="22"/>
      <c r="C97" s="23" t="s">
        <v>140</v>
      </c>
      <c r="D97" s="24"/>
      <c r="E97" s="62"/>
      <c r="F97" s="67"/>
      <c r="G97" s="25"/>
    </row>
    <row r="98" spans="1:7" ht="12.75" x14ac:dyDescent="0.2">
      <c r="A98" s="21"/>
      <c r="B98" s="22"/>
      <c r="C98" s="23" t="s">
        <v>120</v>
      </c>
      <c r="D98" s="40"/>
      <c r="E98" s="63"/>
      <c r="F98" s="68">
        <v>0</v>
      </c>
      <c r="G98" s="28">
        <v>0</v>
      </c>
    </row>
    <row r="99" spans="1:7" ht="12.75" x14ac:dyDescent="0.2">
      <c r="A99" s="21"/>
      <c r="B99" s="22"/>
      <c r="C99" s="29"/>
      <c r="D99" s="22"/>
      <c r="E99" s="61"/>
      <c r="F99" s="66"/>
      <c r="G99" s="20"/>
    </row>
    <row r="100" spans="1:7" ht="12.75" x14ac:dyDescent="0.2">
      <c r="A100" s="16"/>
      <c r="B100" s="17"/>
      <c r="C100" s="18" t="s">
        <v>141</v>
      </c>
      <c r="D100" s="19"/>
      <c r="E100" s="61"/>
      <c r="F100" s="66"/>
      <c r="G100" s="20"/>
    </row>
    <row r="101" spans="1:7" ht="25.5" x14ac:dyDescent="0.2">
      <c r="A101" s="21"/>
      <c r="B101" s="22"/>
      <c r="C101" s="23" t="s">
        <v>142</v>
      </c>
      <c r="D101" s="24"/>
      <c r="E101" s="62"/>
      <c r="F101" s="67"/>
      <c r="G101" s="25"/>
    </row>
    <row r="102" spans="1:7" ht="12.75" x14ac:dyDescent="0.2">
      <c r="A102" s="21"/>
      <c r="B102" s="22"/>
      <c r="C102" s="23" t="s">
        <v>120</v>
      </c>
      <c r="D102" s="40"/>
      <c r="E102" s="63"/>
      <c r="F102" s="68">
        <v>0</v>
      </c>
      <c r="G102" s="28">
        <v>0</v>
      </c>
    </row>
    <row r="103" spans="1:7" ht="12.75" x14ac:dyDescent="0.2">
      <c r="A103" s="21"/>
      <c r="B103" s="22"/>
      <c r="C103" s="29"/>
      <c r="D103" s="22"/>
      <c r="E103" s="61"/>
      <c r="F103" s="66"/>
      <c r="G103" s="20"/>
    </row>
    <row r="104" spans="1:7" ht="25.5" x14ac:dyDescent="0.2">
      <c r="A104" s="21"/>
      <c r="B104" s="22"/>
      <c r="C104" s="23" t="s">
        <v>143</v>
      </c>
      <c r="D104" s="24"/>
      <c r="E104" s="62"/>
      <c r="F104" s="67"/>
      <c r="G104" s="25"/>
    </row>
    <row r="105" spans="1:7" ht="12.75" x14ac:dyDescent="0.2">
      <c r="A105" s="21"/>
      <c r="B105" s="22"/>
      <c r="C105" s="23" t="s">
        <v>120</v>
      </c>
      <c r="D105" s="40"/>
      <c r="E105" s="63"/>
      <c r="F105" s="68">
        <v>0</v>
      </c>
      <c r="G105" s="28">
        <v>0</v>
      </c>
    </row>
    <row r="106" spans="1:7" ht="12.75" x14ac:dyDescent="0.2">
      <c r="A106" s="21"/>
      <c r="B106" s="22"/>
      <c r="C106" s="29"/>
      <c r="D106" s="22"/>
      <c r="E106" s="61"/>
      <c r="F106" s="71"/>
      <c r="G106" s="42"/>
    </row>
    <row r="107" spans="1:7" ht="25.5" x14ac:dyDescent="0.2">
      <c r="A107" s="21"/>
      <c r="B107" s="22"/>
      <c r="C107" s="44" t="s">
        <v>144</v>
      </c>
      <c r="D107" s="22"/>
      <c r="E107" s="61"/>
      <c r="F107" s="71">
        <v>92.343038730000004</v>
      </c>
      <c r="G107" s="42">
        <v>1.1421504000000001E-2</v>
      </c>
    </row>
    <row r="108" spans="1:7" ht="12.75" x14ac:dyDescent="0.2">
      <c r="A108" s="21"/>
      <c r="B108" s="22"/>
      <c r="C108" s="45" t="s">
        <v>145</v>
      </c>
      <c r="D108" s="27"/>
      <c r="E108" s="63"/>
      <c r="F108" s="68">
        <v>8085.0159651300028</v>
      </c>
      <c r="G108" s="28">
        <v>0.99999999800000017</v>
      </c>
    </row>
    <row r="110" spans="1:7" ht="12.75" x14ac:dyDescent="0.2">
      <c r="B110" s="156"/>
      <c r="C110" s="156"/>
      <c r="D110" s="156"/>
      <c r="E110" s="156"/>
      <c r="F110" s="156"/>
    </row>
    <row r="111" spans="1:7" ht="12.75" x14ac:dyDescent="0.2">
      <c r="B111" s="156"/>
      <c r="C111" s="156"/>
      <c r="D111" s="156"/>
      <c r="E111" s="156"/>
      <c r="F111" s="156"/>
    </row>
    <row r="113" spans="2:4" ht="12.75" x14ac:dyDescent="0.2">
      <c r="B113" s="51" t="s">
        <v>146</v>
      </c>
      <c r="C113" s="52"/>
      <c r="D113" s="53"/>
    </row>
    <row r="114" spans="2:4" ht="12.75" x14ac:dyDescent="0.2">
      <c r="B114" s="54" t="s">
        <v>147</v>
      </c>
      <c r="C114" s="55"/>
      <c r="D114" s="78" t="s">
        <v>148</v>
      </c>
    </row>
    <row r="115" spans="2:4" ht="12.75" x14ac:dyDescent="0.2">
      <c r="B115" s="54" t="s">
        <v>149</v>
      </c>
      <c r="C115" s="55"/>
      <c r="D115" s="78" t="s">
        <v>148</v>
      </c>
    </row>
    <row r="116" spans="2:4" ht="12.75" x14ac:dyDescent="0.2">
      <c r="B116" s="56" t="s">
        <v>150</v>
      </c>
      <c r="C116" s="55"/>
      <c r="D116" s="57"/>
    </row>
    <row r="117" spans="2:4" ht="25.5" customHeight="1" x14ac:dyDescent="0.2">
      <c r="B117" s="57"/>
      <c r="C117" s="47" t="s">
        <v>151</v>
      </c>
      <c r="D117" s="48" t="s">
        <v>152</v>
      </c>
    </row>
    <row r="118" spans="2:4" ht="12.75" customHeight="1" x14ac:dyDescent="0.2">
      <c r="B118" s="72" t="s">
        <v>153</v>
      </c>
      <c r="C118" s="73" t="s">
        <v>154</v>
      </c>
      <c r="D118" s="73" t="s">
        <v>155</v>
      </c>
    </row>
    <row r="119" spans="2:4" ht="12.75" x14ac:dyDescent="0.2">
      <c r="B119" s="57" t="s">
        <v>156</v>
      </c>
      <c r="C119" s="58">
        <v>11.4704</v>
      </c>
      <c r="D119" s="58">
        <v>10.9406</v>
      </c>
    </row>
    <row r="120" spans="2:4" ht="12.75" x14ac:dyDescent="0.2">
      <c r="B120" s="57" t="s">
        <v>157</v>
      </c>
      <c r="C120" s="58">
        <v>11.4704</v>
      </c>
      <c r="D120" s="58">
        <v>10.9406</v>
      </c>
    </row>
    <row r="121" spans="2:4" ht="12.75" x14ac:dyDescent="0.2">
      <c r="B121" s="57" t="s">
        <v>158</v>
      </c>
      <c r="C121" s="58">
        <v>11.3169</v>
      </c>
      <c r="D121" s="58">
        <v>10.7819</v>
      </c>
    </row>
    <row r="122" spans="2:4" ht="12.75" x14ac:dyDescent="0.2">
      <c r="B122" s="57" t="s">
        <v>159</v>
      </c>
      <c r="C122" s="58">
        <v>11.3169</v>
      </c>
      <c r="D122" s="58">
        <v>10.7819</v>
      </c>
    </row>
    <row r="124" spans="2:4" ht="12.75" x14ac:dyDescent="0.2">
      <c r="B124" s="74" t="s">
        <v>160</v>
      </c>
      <c r="C124" s="59"/>
      <c r="D124" s="75" t="s">
        <v>148</v>
      </c>
    </row>
    <row r="125" spans="2:4" ht="24.75" customHeight="1" x14ac:dyDescent="0.2">
      <c r="B125" s="76"/>
      <c r="C125" s="76"/>
    </row>
    <row r="126" spans="2:4" ht="15" x14ac:dyDescent="0.25">
      <c r="B126" s="79"/>
      <c r="C126" s="77"/>
      <c r="D126"/>
    </row>
    <row r="128" spans="2:4" ht="12.75" x14ac:dyDescent="0.2">
      <c r="B128" s="56" t="s">
        <v>161</v>
      </c>
      <c r="C128" s="55"/>
      <c r="D128" s="80" t="s">
        <v>148</v>
      </c>
    </row>
    <row r="129" spans="2:4" ht="12.75" x14ac:dyDescent="0.2">
      <c r="B129" s="56" t="s">
        <v>162</v>
      </c>
      <c r="C129" s="55"/>
      <c r="D129" s="80" t="s">
        <v>148</v>
      </c>
    </row>
    <row r="130" spans="2:4" ht="12.75" x14ac:dyDescent="0.2">
      <c r="B130" s="56" t="s">
        <v>163</v>
      </c>
      <c r="C130" s="55"/>
      <c r="D130" s="60">
        <v>5.0945462382836211E-2</v>
      </c>
    </row>
    <row r="131" spans="2:4" ht="12.75" x14ac:dyDescent="0.2">
      <c r="B131" s="56" t="s">
        <v>164</v>
      </c>
      <c r="C131" s="55"/>
      <c r="D131" s="60" t="s">
        <v>148</v>
      </c>
    </row>
  </sheetData>
  <mergeCells count="5">
    <mergeCell ref="A1:G1"/>
    <mergeCell ref="A2:G2"/>
    <mergeCell ref="A3:G3"/>
    <mergeCell ref="B110:F110"/>
    <mergeCell ref="B111:F11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2"/>
  <sheetViews>
    <sheetView workbookViewId="0">
      <selection sqref="A1:G1"/>
    </sheetView>
  </sheetViews>
  <sheetFormatPr defaultRowHeight="15.95" customHeight="1" x14ac:dyDescent="0.2"/>
  <cols>
    <col min="1" max="1" width="5.7109375" style="46" customWidth="1"/>
    <col min="2" max="2" width="22.7109375" style="46" customWidth="1"/>
    <col min="3" max="3" width="25.7109375" style="46" customWidth="1"/>
    <col min="4" max="4" width="14.7109375" style="46" customWidth="1"/>
    <col min="5" max="10" width="13.7109375" style="46" customWidth="1"/>
    <col min="11" max="16384" width="9.140625" style="46"/>
  </cols>
  <sheetData>
    <row r="1" spans="1:7" ht="15" x14ac:dyDescent="0.2">
      <c r="A1" s="153" t="s">
        <v>0</v>
      </c>
      <c r="B1" s="154"/>
      <c r="C1" s="154"/>
      <c r="D1" s="154"/>
      <c r="E1" s="154"/>
      <c r="F1" s="154"/>
      <c r="G1" s="155"/>
    </row>
    <row r="2" spans="1:7" ht="15" x14ac:dyDescent="0.2">
      <c r="A2" s="153" t="s">
        <v>768</v>
      </c>
      <c r="B2" s="154"/>
      <c r="C2" s="154"/>
      <c r="D2" s="154"/>
      <c r="E2" s="154"/>
      <c r="F2" s="154"/>
      <c r="G2" s="155"/>
    </row>
    <row r="3" spans="1:7" ht="15" x14ac:dyDescent="0.2">
      <c r="A3" s="153" t="s">
        <v>1152</v>
      </c>
      <c r="B3" s="154"/>
      <c r="C3" s="154"/>
      <c r="D3" s="154"/>
      <c r="E3" s="154"/>
      <c r="F3" s="154"/>
      <c r="G3" s="155"/>
    </row>
    <row r="4" spans="1:7" ht="30" x14ac:dyDescent="0.2">
      <c r="A4" s="49" t="s">
        <v>2</v>
      </c>
      <c r="B4" s="49" t="s">
        <v>3</v>
      </c>
      <c r="C4" s="81" t="s">
        <v>4</v>
      </c>
      <c r="D4" s="50" t="s">
        <v>5</v>
      </c>
      <c r="E4" s="49" t="s">
        <v>6</v>
      </c>
      <c r="F4" s="49" t="s">
        <v>7</v>
      </c>
      <c r="G4" s="49" t="s">
        <v>8</v>
      </c>
    </row>
    <row r="5" spans="1:7" ht="12.75" x14ac:dyDescent="0.2">
      <c r="A5" s="16"/>
      <c r="B5" s="17"/>
      <c r="C5" s="18" t="s">
        <v>9</v>
      </c>
      <c r="D5" s="19"/>
      <c r="E5" s="61"/>
      <c r="F5" s="66"/>
      <c r="G5" s="20"/>
    </row>
    <row r="6" spans="1:7" ht="28.5" customHeight="1" x14ac:dyDescent="0.2">
      <c r="A6" s="21"/>
      <c r="B6" s="22"/>
      <c r="C6" s="23" t="s">
        <v>10</v>
      </c>
      <c r="D6" s="24"/>
      <c r="E6" s="62"/>
      <c r="F6" s="67"/>
      <c r="G6" s="25"/>
    </row>
    <row r="7" spans="1:7" ht="25.5" x14ac:dyDescent="0.2">
      <c r="A7" s="21">
        <v>1</v>
      </c>
      <c r="B7" s="22" t="s">
        <v>14</v>
      </c>
      <c r="C7" s="26" t="s">
        <v>15</v>
      </c>
      <c r="D7" s="17" t="s">
        <v>16</v>
      </c>
      <c r="E7" s="61">
        <v>63000</v>
      </c>
      <c r="F7" s="66">
        <v>863.35199999999998</v>
      </c>
      <c r="G7" s="20">
        <v>8.4902429000000001E-2</v>
      </c>
    </row>
    <row r="8" spans="1:7" ht="12.75" x14ac:dyDescent="0.2">
      <c r="A8" s="21">
        <v>2</v>
      </c>
      <c r="B8" s="22" t="s">
        <v>444</v>
      </c>
      <c r="C8" s="26" t="s">
        <v>445</v>
      </c>
      <c r="D8" s="17" t="s">
        <v>187</v>
      </c>
      <c r="E8" s="61">
        <v>35830</v>
      </c>
      <c r="F8" s="66">
        <v>623.81821500000001</v>
      </c>
      <c r="G8" s="20">
        <v>6.1346566999999998E-2</v>
      </c>
    </row>
    <row r="9" spans="1:7" ht="12.75" x14ac:dyDescent="0.2">
      <c r="A9" s="21">
        <v>3</v>
      </c>
      <c r="B9" s="22" t="s">
        <v>116</v>
      </c>
      <c r="C9" s="26" t="s">
        <v>117</v>
      </c>
      <c r="D9" s="17" t="s">
        <v>32</v>
      </c>
      <c r="E9" s="61">
        <v>173115</v>
      </c>
      <c r="F9" s="66">
        <v>466.6314825</v>
      </c>
      <c r="G9" s="20">
        <v>4.5888752999999997E-2</v>
      </c>
    </row>
    <row r="10" spans="1:7" ht="12.75" x14ac:dyDescent="0.2">
      <c r="A10" s="21">
        <v>4</v>
      </c>
      <c r="B10" s="22" t="s">
        <v>534</v>
      </c>
      <c r="C10" s="26" t="s">
        <v>535</v>
      </c>
      <c r="D10" s="17" t="s">
        <v>32</v>
      </c>
      <c r="E10" s="61">
        <v>331719</v>
      </c>
      <c r="F10" s="66">
        <v>453.95745149999999</v>
      </c>
      <c r="G10" s="20">
        <v>4.4642383000000001E-2</v>
      </c>
    </row>
    <row r="11" spans="1:7" ht="12.75" x14ac:dyDescent="0.2">
      <c r="A11" s="21">
        <v>5</v>
      </c>
      <c r="B11" s="22" t="s">
        <v>740</v>
      </c>
      <c r="C11" s="26" t="s">
        <v>741</v>
      </c>
      <c r="D11" s="17" t="s">
        <v>187</v>
      </c>
      <c r="E11" s="61">
        <v>82005</v>
      </c>
      <c r="F11" s="66">
        <v>409.36896000000002</v>
      </c>
      <c r="G11" s="20">
        <v>4.025753E-2</v>
      </c>
    </row>
    <row r="12" spans="1:7" ht="12.75" x14ac:dyDescent="0.2">
      <c r="A12" s="21">
        <v>6</v>
      </c>
      <c r="B12" s="22" t="s">
        <v>442</v>
      </c>
      <c r="C12" s="26" t="s">
        <v>443</v>
      </c>
      <c r="D12" s="17" t="s">
        <v>32</v>
      </c>
      <c r="E12" s="61">
        <v>135693</v>
      </c>
      <c r="F12" s="66">
        <v>387.81059399999998</v>
      </c>
      <c r="G12" s="20">
        <v>3.813747E-2</v>
      </c>
    </row>
    <row r="13" spans="1:7" ht="12.75" x14ac:dyDescent="0.2">
      <c r="A13" s="21">
        <v>7</v>
      </c>
      <c r="B13" s="22" t="s">
        <v>448</v>
      </c>
      <c r="C13" s="26" t="s">
        <v>449</v>
      </c>
      <c r="D13" s="17" t="s">
        <v>187</v>
      </c>
      <c r="E13" s="61">
        <v>31332</v>
      </c>
      <c r="F13" s="66">
        <v>385.94757600000003</v>
      </c>
      <c r="G13" s="20">
        <v>3.7954259999999997E-2</v>
      </c>
    </row>
    <row r="14" spans="1:7" ht="12.75" x14ac:dyDescent="0.2">
      <c r="A14" s="21">
        <v>8</v>
      </c>
      <c r="B14" s="22" t="s">
        <v>261</v>
      </c>
      <c r="C14" s="26" t="s">
        <v>262</v>
      </c>
      <c r="D14" s="17" t="s">
        <v>187</v>
      </c>
      <c r="E14" s="61">
        <v>47737</v>
      </c>
      <c r="F14" s="66">
        <v>351.72621600000002</v>
      </c>
      <c r="G14" s="20">
        <v>3.4588915999999997E-2</v>
      </c>
    </row>
    <row r="15" spans="1:7" ht="12.75" x14ac:dyDescent="0.2">
      <c r="A15" s="21">
        <v>9</v>
      </c>
      <c r="B15" s="22" t="s">
        <v>492</v>
      </c>
      <c r="C15" s="26" t="s">
        <v>493</v>
      </c>
      <c r="D15" s="17" t="s">
        <v>187</v>
      </c>
      <c r="E15" s="61">
        <v>37033</v>
      </c>
      <c r="F15" s="66">
        <v>337.12991549999998</v>
      </c>
      <c r="G15" s="20">
        <v>3.3153508999999998E-2</v>
      </c>
    </row>
    <row r="16" spans="1:7" ht="25.5" x14ac:dyDescent="0.2">
      <c r="A16" s="21">
        <v>10</v>
      </c>
      <c r="B16" s="22" t="s">
        <v>26</v>
      </c>
      <c r="C16" s="26" t="s">
        <v>27</v>
      </c>
      <c r="D16" s="17" t="s">
        <v>16</v>
      </c>
      <c r="E16" s="61">
        <v>240875</v>
      </c>
      <c r="F16" s="66">
        <v>288.92956249999997</v>
      </c>
      <c r="G16" s="20">
        <v>2.8413464999999999E-2</v>
      </c>
    </row>
    <row r="17" spans="1:7" ht="12.75" x14ac:dyDescent="0.2">
      <c r="A17" s="21">
        <v>11</v>
      </c>
      <c r="B17" s="22" t="s">
        <v>641</v>
      </c>
      <c r="C17" s="26" t="s">
        <v>642</v>
      </c>
      <c r="D17" s="17" t="s">
        <v>32</v>
      </c>
      <c r="E17" s="61">
        <v>79527</v>
      </c>
      <c r="F17" s="66">
        <v>275.322474</v>
      </c>
      <c r="G17" s="20">
        <v>2.7075338000000001E-2</v>
      </c>
    </row>
    <row r="18" spans="1:7" ht="12.75" x14ac:dyDescent="0.2">
      <c r="A18" s="21">
        <v>12</v>
      </c>
      <c r="B18" s="22" t="s">
        <v>356</v>
      </c>
      <c r="C18" s="26" t="s">
        <v>357</v>
      </c>
      <c r="D18" s="17" t="s">
        <v>187</v>
      </c>
      <c r="E18" s="61">
        <v>24878</v>
      </c>
      <c r="F18" s="66">
        <v>273.93165800000003</v>
      </c>
      <c r="G18" s="20">
        <v>2.6938564000000002E-2</v>
      </c>
    </row>
    <row r="19" spans="1:7" ht="12.75" x14ac:dyDescent="0.2">
      <c r="A19" s="21">
        <v>13</v>
      </c>
      <c r="B19" s="22" t="s">
        <v>23</v>
      </c>
      <c r="C19" s="26" t="s">
        <v>24</v>
      </c>
      <c r="D19" s="17" t="s">
        <v>25</v>
      </c>
      <c r="E19" s="61">
        <v>115476</v>
      </c>
      <c r="F19" s="66">
        <v>265.07515799999999</v>
      </c>
      <c r="G19" s="20">
        <v>2.6067612E-2</v>
      </c>
    </row>
    <row r="20" spans="1:7" ht="12.75" x14ac:dyDescent="0.2">
      <c r="A20" s="21">
        <v>14</v>
      </c>
      <c r="B20" s="22" t="s">
        <v>708</v>
      </c>
      <c r="C20" s="26" t="s">
        <v>709</v>
      </c>
      <c r="D20" s="17" t="s">
        <v>217</v>
      </c>
      <c r="E20" s="61">
        <v>13016</v>
      </c>
      <c r="F20" s="66">
        <v>252.06785600000001</v>
      </c>
      <c r="G20" s="20">
        <v>2.4788468000000001E-2</v>
      </c>
    </row>
    <row r="21" spans="1:7" ht="12.75" x14ac:dyDescent="0.2">
      <c r="A21" s="21">
        <v>15</v>
      </c>
      <c r="B21" s="22" t="s">
        <v>251</v>
      </c>
      <c r="C21" s="26" t="s">
        <v>252</v>
      </c>
      <c r="D21" s="17" t="s">
        <v>19</v>
      </c>
      <c r="E21" s="61">
        <v>190655</v>
      </c>
      <c r="F21" s="66">
        <v>247.75617249999999</v>
      </c>
      <c r="G21" s="20">
        <v>2.4364455E-2</v>
      </c>
    </row>
    <row r="22" spans="1:7" ht="25.5" x14ac:dyDescent="0.2">
      <c r="A22" s="21">
        <v>16</v>
      </c>
      <c r="B22" s="22" t="s">
        <v>536</v>
      </c>
      <c r="C22" s="26" t="s">
        <v>537</v>
      </c>
      <c r="D22" s="17" t="s">
        <v>217</v>
      </c>
      <c r="E22" s="61">
        <v>49905</v>
      </c>
      <c r="F22" s="66">
        <v>239.71866750000001</v>
      </c>
      <c r="G22" s="20">
        <v>2.3574042999999999E-2</v>
      </c>
    </row>
    <row r="23" spans="1:7" ht="25.5" x14ac:dyDescent="0.2">
      <c r="A23" s="21">
        <v>17</v>
      </c>
      <c r="B23" s="22" t="s">
        <v>488</v>
      </c>
      <c r="C23" s="26" t="s">
        <v>489</v>
      </c>
      <c r="D23" s="17" t="s">
        <v>35</v>
      </c>
      <c r="E23" s="61">
        <v>88184</v>
      </c>
      <c r="F23" s="66">
        <v>239.55183600000001</v>
      </c>
      <c r="G23" s="20">
        <v>2.3557636999999999E-2</v>
      </c>
    </row>
    <row r="24" spans="1:7" ht="12.75" x14ac:dyDescent="0.2">
      <c r="A24" s="21">
        <v>18</v>
      </c>
      <c r="B24" s="22" t="s">
        <v>661</v>
      </c>
      <c r="C24" s="26" t="s">
        <v>662</v>
      </c>
      <c r="D24" s="17" t="s">
        <v>25</v>
      </c>
      <c r="E24" s="61">
        <v>292499</v>
      </c>
      <c r="F24" s="66">
        <v>222.15299049999999</v>
      </c>
      <c r="G24" s="20">
        <v>2.1846626000000001E-2</v>
      </c>
    </row>
    <row r="25" spans="1:7" ht="25.5" x14ac:dyDescent="0.2">
      <c r="A25" s="21">
        <v>19</v>
      </c>
      <c r="B25" s="22" t="s">
        <v>41</v>
      </c>
      <c r="C25" s="26" t="s">
        <v>42</v>
      </c>
      <c r="D25" s="17" t="s">
        <v>13</v>
      </c>
      <c r="E25" s="61">
        <v>220994</v>
      </c>
      <c r="F25" s="66">
        <v>211.15976699999999</v>
      </c>
      <c r="G25" s="20">
        <v>2.0765548000000002E-2</v>
      </c>
    </row>
    <row r="26" spans="1:7" ht="25.5" x14ac:dyDescent="0.2">
      <c r="A26" s="21">
        <v>20</v>
      </c>
      <c r="B26" s="22" t="s">
        <v>496</v>
      </c>
      <c r="C26" s="26" t="s">
        <v>497</v>
      </c>
      <c r="D26" s="17" t="s">
        <v>498</v>
      </c>
      <c r="E26" s="61">
        <v>53060</v>
      </c>
      <c r="F26" s="66">
        <v>198.23215999999999</v>
      </c>
      <c r="G26" s="20">
        <v>1.9494240999999999E-2</v>
      </c>
    </row>
    <row r="27" spans="1:7" ht="51" x14ac:dyDescent="0.2">
      <c r="A27" s="21">
        <v>21</v>
      </c>
      <c r="B27" s="22" t="s">
        <v>230</v>
      </c>
      <c r="C27" s="26" t="s">
        <v>231</v>
      </c>
      <c r="D27" s="17" t="s">
        <v>232</v>
      </c>
      <c r="E27" s="61">
        <v>405195</v>
      </c>
      <c r="F27" s="66">
        <v>197.9377575</v>
      </c>
      <c r="G27" s="20">
        <v>1.9465289E-2</v>
      </c>
    </row>
    <row r="28" spans="1:7" ht="25.5" x14ac:dyDescent="0.2">
      <c r="A28" s="21">
        <v>22</v>
      </c>
      <c r="B28" s="22" t="s">
        <v>52</v>
      </c>
      <c r="C28" s="26" t="s">
        <v>53</v>
      </c>
      <c r="D28" s="17" t="s">
        <v>13</v>
      </c>
      <c r="E28" s="61">
        <v>231366</v>
      </c>
      <c r="F28" s="66">
        <v>193.53765899999999</v>
      </c>
      <c r="G28" s="20">
        <v>1.9032581999999999E-2</v>
      </c>
    </row>
    <row r="29" spans="1:7" ht="12.75" x14ac:dyDescent="0.2">
      <c r="A29" s="21">
        <v>23</v>
      </c>
      <c r="B29" s="22" t="s">
        <v>704</v>
      </c>
      <c r="C29" s="26" t="s">
        <v>705</v>
      </c>
      <c r="D29" s="17" t="s">
        <v>187</v>
      </c>
      <c r="E29" s="61">
        <v>72191</v>
      </c>
      <c r="F29" s="66">
        <v>189.068229</v>
      </c>
      <c r="G29" s="20">
        <v>1.8593056E-2</v>
      </c>
    </row>
    <row r="30" spans="1:7" ht="25.5" x14ac:dyDescent="0.2">
      <c r="A30" s="21">
        <v>24</v>
      </c>
      <c r="B30" s="22" t="s">
        <v>224</v>
      </c>
      <c r="C30" s="26" t="s">
        <v>225</v>
      </c>
      <c r="D30" s="17" t="s">
        <v>35</v>
      </c>
      <c r="E30" s="61">
        <v>123842</v>
      </c>
      <c r="F30" s="66">
        <v>183.038476</v>
      </c>
      <c r="G30" s="20">
        <v>1.8000087000000001E-2</v>
      </c>
    </row>
    <row r="31" spans="1:7" ht="12.75" x14ac:dyDescent="0.2">
      <c r="A31" s="21">
        <v>25</v>
      </c>
      <c r="B31" s="22" t="s">
        <v>218</v>
      </c>
      <c r="C31" s="26" t="s">
        <v>219</v>
      </c>
      <c r="D31" s="17" t="s">
        <v>32</v>
      </c>
      <c r="E31" s="61">
        <v>308242</v>
      </c>
      <c r="F31" s="66">
        <v>182.17102199999999</v>
      </c>
      <c r="G31" s="20">
        <v>1.7914781000000001E-2</v>
      </c>
    </row>
    <row r="32" spans="1:7" ht="25.5" x14ac:dyDescent="0.2">
      <c r="A32" s="21">
        <v>26</v>
      </c>
      <c r="B32" s="22" t="s">
        <v>263</v>
      </c>
      <c r="C32" s="26" t="s">
        <v>264</v>
      </c>
      <c r="D32" s="17" t="s">
        <v>40</v>
      </c>
      <c r="E32" s="61">
        <v>23600</v>
      </c>
      <c r="F32" s="66">
        <v>163.0052</v>
      </c>
      <c r="G32" s="20">
        <v>1.6030005999999999E-2</v>
      </c>
    </row>
    <row r="33" spans="1:7" ht="12.75" x14ac:dyDescent="0.2">
      <c r="A33" s="21">
        <v>27</v>
      </c>
      <c r="B33" s="22" t="s">
        <v>310</v>
      </c>
      <c r="C33" s="26" t="s">
        <v>311</v>
      </c>
      <c r="D33" s="17" t="s">
        <v>19</v>
      </c>
      <c r="E33" s="61">
        <v>63000</v>
      </c>
      <c r="F33" s="66">
        <v>161.97300000000001</v>
      </c>
      <c r="G33" s="20">
        <v>1.5928498999999999E-2</v>
      </c>
    </row>
    <row r="34" spans="1:7" ht="25.5" x14ac:dyDescent="0.2">
      <c r="A34" s="21">
        <v>28</v>
      </c>
      <c r="B34" s="22" t="s">
        <v>326</v>
      </c>
      <c r="C34" s="26" t="s">
        <v>327</v>
      </c>
      <c r="D34" s="17" t="s">
        <v>276</v>
      </c>
      <c r="E34" s="61">
        <v>50842</v>
      </c>
      <c r="F34" s="66">
        <v>161.67756</v>
      </c>
      <c r="G34" s="20">
        <v>1.5899445000000002E-2</v>
      </c>
    </row>
    <row r="35" spans="1:7" ht="25.5" x14ac:dyDescent="0.2">
      <c r="A35" s="21">
        <v>29</v>
      </c>
      <c r="B35" s="22" t="s">
        <v>564</v>
      </c>
      <c r="C35" s="26" t="s">
        <v>565</v>
      </c>
      <c r="D35" s="17" t="s">
        <v>16</v>
      </c>
      <c r="E35" s="61">
        <v>853633</v>
      </c>
      <c r="F35" s="66">
        <v>154.93438950000001</v>
      </c>
      <c r="G35" s="20">
        <v>1.5236318E-2</v>
      </c>
    </row>
    <row r="36" spans="1:7" ht="12.75" x14ac:dyDescent="0.2">
      <c r="A36" s="21">
        <v>30</v>
      </c>
      <c r="B36" s="22" t="s">
        <v>673</v>
      </c>
      <c r="C36" s="26" t="s">
        <v>674</v>
      </c>
      <c r="D36" s="17" t="s">
        <v>22</v>
      </c>
      <c r="E36" s="61">
        <v>187947</v>
      </c>
      <c r="F36" s="66">
        <v>152.80091100000001</v>
      </c>
      <c r="G36" s="20">
        <v>1.5026510999999999E-2</v>
      </c>
    </row>
    <row r="37" spans="1:7" ht="12.75" x14ac:dyDescent="0.2">
      <c r="A37" s="21">
        <v>31</v>
      </c>
      <c r="B37" s="22" t="s">
        <v>694</v>
      </c>
      <c r="C37" s="26" t="s">
        <v>695</v>
      </c>
      <c r="D37" s="17" t="s">
        <v>217</v>
      </c>
      <c r="E37" s="61">
        <v>41453</v>
      </c>
      <c r="F37" s="66">
        <v>149.769689</v>
      </c>
      <c r="G37" s="20">
        <v>1.4728419E-2</v>
      </c>
    </row>
    <row r="38" spans="1:7" ht="25.5" x14ac:dyDescent="0.2">
      <c r="A38" s="21">
        <v>32</v>
      </c>
      <c r="B38" s="22" t="s">
        <v>528</v>
      </c>
      <c r="C38" s="26" t="s">
        <v>529</v>
      </c>
      <c r="D38" s="17" t="s">
        <v>35</v>
      </c>
      <c r="E38" s="61">
        <v>199107</v>
      </c>
      <c r="F38" s="66">
        <v>142.26195150000001</v>
      </c>
      <c r="G38" s="20">
        <v>1.3990104999999999E-2</v>
      </c>
    </row>
    <row r="39" spans="1:7" ht="12.75" x14ac:dyDescent="0.2">
      <c r="A39" s="21">
        <v>33</v>
      </c>
      <c r="B39" s="22" t="s">
        <v>742</v>
      </c>
      <c r="C39" s="26" t="s">
        <v>743</v>
      </c>
      <c r="D39" s="17" t="s">
        <v>217</v>
      </c>
      <c r="E39" s="61">
        <v>17264</v>
      </c>
      <c r="F39" s="66">
        <v>115.73785599999999</v>
      </c>
      <c r="G39" s="20">
        <v>1.1381713E-2</v>
      </c>
    </row>
    <row r="40" spans="1:7" ht="12.75" x14ac:dyDescent="0.2">
      <c r="A40" s="21">
        <v>34</v>
      </c>
      <c r="B40" s="22" t="s">
        <v>744</v>
      </c>
      <c r="C40" s="26" t="s">
        <v>745</v>
      </c>
      <c r="D40" s="17" t="s">
        <v>217</v>
      </c>
      <c r="E40" s="61">
        <v>2166</v>
      </c>
      <c r="F40" s="66">
        <v>108.31949400000001</v>
      </c>
      <c r="G40" s="20">
        <v>1.0652188E-2</v>
      </c>
    </row>
    <row r="41" spans="1:7" ht="12.75" x14ac:dyDescent="0.2">
      <c r="A41" s="21">
        <v>35</v>
      </c>
      <c r="B41" s="22" t="s">
        <v>518</v>
      </c>
      <c r="C41" s="26" t="s">
        <v>519</v>
      </c>
      <c r="D41" s="17" t="s">
        <v>360</v>
      </c>
      <c r="E41" s="61">
        <v>30690</v>
      </c>
      <c r="F41" s="66">
        <v>107.69121</v>
      </c>
      <c r="G41" s="20">
        <v>1.0590403E-2</v>
      </c>
    </row>
    <row r="42" spans="1:7" ht="12.75" x14ac:dyDescent="0.2">
      <c r="A42" s="21">
        <v>36</v>
      </c>
      <c r="B42" s="22" t="s">
        <v>429</v>
      </c>
      <c r="C42" s="26" t="s">
        <v>430</v>
      </c>
      <c r="D42" s="17" t="s">
        <v>217</v>
      </c>
      <c r="E42" s="61">
        <v>12763</v>
      </c>
      <c r="F42" s="66">
        <v>103.099514</v>
      </c>
      <c r="G42" s="20">
        <v>1.0138853E-2</v>
      </c>
    </row>
    <row r="43" spans="1:7" ht="12.75" x14ac:dyDescent="0.2">
      <c r="A43" s="21">
        <v>37</v>
      </c>
      <c r="B43" s="22" t="s">
        <v>698</v>
      </c>
      <c r="C43" s="26" t="s">
        <v>699</v>
      </c>
      <c r="D43" s="17" t="s">
        <v>360</v>
      </c>
      <c r="E43" s="61">
        <v>46874</v>
      </c>
      <c r="F43" s="66">
        <v>102.958741</v>
      </c>
      <c r="G43" s="20">
        <v>1.0125009000000001E-2</v>
      </c>
    </row>
    <row r="44" spans="1:7" ht="12.75" x14ac:dyDescent="0.2">
      <c r="A44" s="21">
        <v>38</v>
      </c>
      <c r="B44" s="22" t="s">
        <v>568</v>
      </c>
      <c r="C44" s="26" t="s">
        <v>569</v>
      </c>
      <c r="D44" s="17" t="s">
        <v>217</v>
      </c>
      <c r="E44" s="61">
        <v>17552</v>
      </c>
      <c r="F44" s="66">
        <v>97.641775999999993</v>
      </c>
      <c r="G44" s="20">
        <v>9.6021370000000002E-3</v>
      </c>
    </row>
    <row r="45" spans="1:7" ht="12.75" x14ac:dyDescent="0.2">
      <c r="A45" s="16"/>
      <c r="B45" s="17"/>
      <c r="C45" s="23" t="s">
        <v>120</v>
      </c>
      <c r="D45" s="27"/>
      <c r="E45" s="63"/>
      <c r="F45" s="68">
        <v>9661.2651480000004</v>
      </c>
      <c r="G45" s="28">
        <v>0.95009321499999999</v>
      </c>
    </row>
    <row r="46" spans="1:7" ht="12.75" x14ac:dyDescent="0.2">
      <c r="A46" s="21"/>
      <c r="B46" s="22"/>
      <c r="C46" s="29"/>
      <c r="D46" s="30"/>
      <c r="E46" s="61"/>
      <c r="F46" s="66"/>
      <c r="G46" s="20"/>
    </row>
    <row r="47" spans="1:7" ht="12.75" x14ac:dyDescent="0.2">
      <c r="A47" s="16"/>
      <c r="B47" s="17"/>
      <c r="C47" s="23" t="s">
        <v>121</v>
      </c>
      <c r="D47" s="24"/>
      <c r="E47" s="62"/>
      <c r="F47" s="67"/>
      <c r="G47" s="25"/>
    </row>
    <row r="48" spans="1:7" ht="12.75" x14ac:dyDescent="0.2">
      <c r="A48" s="16"/>
      <c r="B48" s="17"/>
      <c r="C48" s="23" t="s">
        <v>120</v>
      </c>
      <c r="D48" s="27"/>
      <c r="E48" s="63"/>
      <c r="F48" s="68">
        <v>0</v>
      </c>
      <c r="G48" s="28">
        <v>0</v>
      </c>
    </row>
    <row r="49" spans="1:7" ht="12.75" x14ac:dyDescent="0.2">
      <c r="A49" s="21"/>
      <c r="B49" s="22"/>
      <c r="C49" s="29"/>
      <c r="D49" s="30"/>
      <c r="E49" s="61"/>
      <c r="F49" s="66"/>
      <c r="G49" s="20"/>
    </row>
    <row r="50" spans="1:7" ht="12.75" x14ac:dyDescent="0.2">
      <c r="A50" s="31"/>
      <c r="B50" s="32"/>
      <c r="C50" s="23" t="s">
        <v>122</v>
      </c>
      <c r="D50" s="24"/>
      <c r="E50" s="62"/>
      <c r="F50" s="67"/>
      <c r="G50" s="25"/>
    </row>
    <row r="51" spans="1:7" ht="12.75" x14ac:dyDescent="0.2">
      <c r="A51" s="33"/>
      <c r="B51" s="34"/>
      <c r="C51" s="23" t="s">
        <v>120</v>
      </c>
      <c r="D51" s="35"/>
      <c r="E51" s="64"/>
      <c r="F51" s="69">
        <v>0</v>
      </c>
      <c r="G51" s="36">
        <v>0</v>
      </c>
    </row>
    <row r="52" spans="1:7" ht="12.75" x14ac:dyDescent="0.2">
      <c r="A52" s="33"/>
      <c r="B52" s="34"/>
      <c r="C52" s="29"/>
      <c r="D52" s="37"/>
      <c r="E52" s="65"/>
      <c r="F52" s="70"/>
      <c r="G52" s="38"/>
    </row>
    <row r="53" spans="1:7" ht="12.75" x14ac:dyDescent="0.2">
      <c r="A53" s="16"/>
      <c r="B53" s="17"/>
      <c r="C53" s="23" t="s">
        <v>123</v>
      </c>
      <c r="D53" s="24"/>
      <c r="E53" s="62"/>
      <c r="F53" s="67"/>
      <c r="G53" s="25"/>
    </row>
    <row r="54" spans="1:7" ht="12.75" x14ac:dyDescent="0.2">
      <c r="A54" s="16"/>
      <c r="B54" s="17"/>
      <c r="C54" s="23" t="s">
        <v>120</v>
      </c>
      <c r="D54" s="27"/>
      <c r="E54" s="63"/>
      <c r="F54" s="68">
        <v>0</v>
      </c>
      <c r="G54" s="28">
        <v>0</v>
      </c>
    </row>
    <row r="55" spans="1:7" ht="12.75" x14ac:dyDescent="0.2">
      <c r="A55" s="16"/>
      <c r="B55" s="17"/>
      <c r="C55" s="29"/>
      <c r="D55" s="19"/>
      <c r="E55" s="61"/>
      <c r="F55" s="66"/>
      <c r="G55" s="20"/>
    </row>
    <row r="56" spans="1:7" ht="12.75" x14ac:dyDescent="0.2">
      <c r="A56" s="16"/>
      <c r="B56" s="17"/>
      <c r="C56" s="23" t="s">
        <v>124</v>
      </c>
      <c r="D56" s="24"/>
      <c r="E56" s="62"/>
      <c r="F56" s="67"/>
      <c r="G56" s="25"/>
    </row>
    <row r="57" spans="1:7" ht="12.75" x14ac:dyDescent="0.2">
      <c r="A57" s="16"/>
      <c r="B57" s="17"/>
      <c r="C57" s="23" t="s">
        <v>120</v>
      </c>
      <c r="D57" s="27"/>
      <c r="E57" s="63"/>
      <c r="F57" s="68">
        <v>0</v>
      </c>
      <c r="G57" s="28">
        <v>0</v>
      </c>
    </row>
    <row r="58" spans="1:7" ht="12.75" x14ac:dyDescent="0.2">
      <c r="A58" s="16"/>
      <c r="B58" s="17"/>
      <c r="C58" s="29"/>
      <c r="D58" s="19"/>
      <c r="E58" s="61"/>
      <c r="F58" s="66"/>
      <c r="G58" s="20"/>
    </row>
    <row r="59" spans="1:7" ht="12.75" x14ac:dyDescent="0.2">
      <c r="A59" s="16"/>
      <c r="B59" s="17"/>
      <c r="C59" s="23" t="s">
        <v>125</v>
      </c>
      <c r="D59" s="24"/>
      <c r="E59" s="62"/>
      <c r="F59" s="67"/>
      <c r="G59" s="25"/>
    </row>
    <row r="60" spans="1:7" ht="12.75" x14ac:dyDescent="0.2">
      <c r="A60" s="21">
        <v>1</v>
      </c>
      <c r="B60" s="22"/>
      <c r="C60" s="26" t="s">
        <v>1163</v>
      </c>
      <c r="D60" s="30" t="s">
        <v>746</v>
      </c>
      <c r="E60" s="61">
        <v>69375</v>
      </c>
      <c r="F60" s="66">
        <v>335.42812500000002</v>
      </c>
      <c r="G60" s="20">
        <v>3.2986155000000003E-2</v>
      </c>
    </row>
    <row r="61" spans="1:7" ht="12.75" x14ac:dyDescent="0.2">
      <c r="A61" s="21">
        <v>2</v>
      </c>
      <c r="B61" s="22"/>
      <c r="C61" s="26" t="s">
        <v>1164</v>
      </c>
      <c r="D61" s="30" t="s">
        <v>746</v>
      </c>
      <c r="E61" s="61">
        <v>18750</v>
      </c>
      <c r="F61" s="66">
        <v>36.599493750000001</v>
      </c>
      <c r="G61" s="20">
        <v>3.5992110000000002E-3</v>
      </c>
    </row>
    <row r="62" spans="1:7" ht="12.75" x14ac:dyDescent="0.2">
      <c r="A62" s="16"/>
      <c r="B62" s="17"/>
      <c r="C62" s="23" t="s">
        <v>120</v>
      </c>
      <c r="D62" s="27"/>
      <c r="E62" s="63"/>
      <c r="F62" s="68">
        <v>372.02761875000004</v>
      </c>
      <c r="G62" s="28">
        <v>3.6585366000000001E-2</v>
      </c>
    </row>
    <row r="63" spans="1:7" ht="12.75" x14ac:dyDescent="0.2">
      <c r="A63" s="16"/>
      <c r="B63" s="17"/>
      <c r="C63" s="29"/>
      <c r="D63" s="19"/>
      <c r="E63" s="61"/>
      <c r="F63" s="66"/>
      <c r="G63" s="20"/>
    </row>
    <row r="64" spans="1:7" ht="25.5" x14ac:dyDescent="0.2">
      <c r="A64" s="21"/>
      <c r="B64" s="22"/>
      <c r="C64" s="39" t="s">
        <v>126</v>
      </c>
      <c r="D64" s="40"/>
      <c r="E64" s="63"/>
      <c r="F64" s="68">
        <v>10033.292766750001</v>
      </c>
      <c r="G64" s="28">
        <v>0.98667858100000005</v>
      </c>
    </row>
    <row r="65" spans="1:7" ht="12.75" x14ac:dyDescent="0.2">
      <c r="A65" s="16"/>
      <c r="B65" s="17"/>
      <c r="C65" s="26"/>
      <c r="D65" s="19"/>
      <c r="E65" s="61"/>
      <c r="F65" s="66"/>
      <c r="G65" s="20"/>
    </row>
    <row r="66" spans="1:7" ht="12.75" x14ac:dyDescent="0.2">
      <c r="A66" s="16"/>
      <c r="B66" s="17"/>
      <c r="C66" s="18" t="s">
        <v>127</v>
      </c>
      <c r="D66" s="19"/>
      <c r="E66" s="61"/>
      <c r="F66" s="66"/>
      <c r="G66" s="20"/>
    </row>
    <row r="67" spans="1:7" ht="25.5" x14ac:dyDescent="0.2">
      <c r="A67" s="16"/>
      <c r="B67" s="17"/>
      <c r="C67" s="23" t="s">
        <v>10</v>
      </c>
      <c r="D67" s="24"/>
      <c r="E67" s="62"/>
      <c r="F67" s="67"/>
      <c r="G67" s="25"/>
    </row>
    <row r="68" spans="1:7" ht="12.75" x14ac:dyDescent="0.2">
      <c r="A68" s="21"/>
      <c r="B68" s="22"/>
      <c r="C68" s="23" t="s">
        <v>120</v>
      </c>
      <c r="D68" s="27"/>
      <c r="E68" s="63"/>
      <c r="F68" s="68">
        <v>0</v>
      </c>
      <c r="G68" s="28">
        <v>0</v>
      </c>
    </row>
    <row r="69" spans="1:7" ht="12.75" x14ac:dyDescent="0.2">
      <c r="A69" s="21"/>
      <c r="B69" s="22"/>
      <c r="C69" s="29"/>
      <c r="D69" s="19"/>
      <c r="E69" s="61"/>
      <c r="F69" s="66"/>
      <c r="G69" s="20"/>
    </row>
    <row r="70" spans="1:7" ht="12.75" x14ac:dyDescent="0.2">
      <c r="A70" s="16"/>
      <c r="B70" s="41"/>
      <c r="C70" s="23" t="s">
        <v>128</v>
      </c>
      <c r="D70" s="24"/>
      <c r="E70" s="62"/>
      <c r="F70" s="67"/>
      <c r="G70" s="25"/>
    </row>
    <row r="71" spans="1:7" ht="12.75" x14ac:dyDescent="0.2">
      <c r="A71" s="21"/>
      <c r="B71" s="22"/>
      <c r="C71" s="23" t="s">
        <v>120</v>
      </c>
      <c r="D71" s="27"/>
      <c r="E71" s="63"/>
      <c r="F71" s="68">
        <v>0</v>
      </c>
      <c r="G71" s="28">
        <v>0</v>
      </c>
    </row>
    <row r="72" spans="1:7" ht="12.75" x14ac:dyDescent="0.2">
      <c r="A72" s="21"/>
      <c r="B72" s="22"/>
      <c r="C72" s="29"/>
      <c r="D72" s="19"/>
      <c r="E72" s="61"/>
      <c r="F72" s="71"/>
      <c r="G72" s="42"/>
    </row>
    <row r="73" spans="1:7" ht="12.75" x14ac:dyDescent="0.2">
      <c r="A73" s="16"/>
      <c r="B73" s="17"/>
      <c r="C73" s="23" t="s">
        <v>129</v>
      </c>
      <c r="D73" s="24"/>
      <c r="E73" s="62"/>
      <c r="F73" s="67"/>
      <c r="G73" s="25"/>
    </row>
    <row r="74" spans="1:7" ht="12.75" x14ac:dyDescent="0.2">
      <c r="A74" s="21"/>
      <c r="B74" s="22"/>
      <c r="C74" s="23" t="s">
        <v>120</v>
      </c>
      <c r="D74" s="27"/>
      <c r="E74" s="63"/>
      <c r="F74" s="68">
        <v>0</v>
      </c>
      <c r="G74" s="28">
        <v>0</v>
      </c>
    </row>
    <row r="75" spans="1:7" ht="12.75" x14ac:dyDescent="0.2">
      <c r="A75" s="16"/>
      <c r="B75" s="17"/>
      <c r="C75" s="29"/>
      <c r="D75" s="19"/>
      <c r="E75" s="61"/>
      <c r="F75" s="66"/>
      <c r="G75" s="20"/>
    </row>
    <row r="76" spans="1:7" ht="25.5" x14ac:dyDescent="0.2">
      <c r="A76" s="16"/>
      <c r="B76" s="41"/>
      <c r="C76" s="23" t="s">
        <v>130</v>
      </c>
      <c r="D76" s="24"/>
      <c r="E76" s="62"/>
      <c r="F76" s="67"/>
      <c r="G76" s="25"/>
    </row>
    <row r="77" spans="1:7" ht="12.75" x14ac:dyDescent="0.2">
      <c r="A77" s="21"/>
      <c r="B77" s="22"/>
      <c r="C77" s="23" t="s">
        <v>120</v>
      </c>
      <c r="D77" s="27"/>
      <c r="E77" s="63"/>
      <c r="F77" s="68">
        <v>0</v>
      </c>
      <c r="G77" s="28">
        <v>0</v>
      </c>
    </row>
    <row r="78" spans="1:7" ht="12.75" x14ac:dyDescent="0.2">
      <c r="A78" s="21"/>
      <c r="B78" s="22"/>
      <c r="C78" s="29"/>
      <c r="D78" s="19"/>
      <c r="E78" s="61"/>
      <c r="F78" s="66"/>
      <c r="G78" s="20"/>
    </row>
    <row r="79" spans="1:7" ht="12.75" x14ac:dyDescent="0.2">
      <c r="A79" s="21"/>
      <c r="B79" s="22"/>
      <c r="C79" s="43" t="s">
        <v>131</v>
      </c>
      <c r="D79" s="40"/>
      <c r="E79" s="63"/>
      <c r="F79" s="68">
        <v>0</v>
      </c>
      <c r="G79" s="28">
        <v>0</v>
      </c>
    </row>
    <row r="80" spans="1:7" ht="12.75" x14ac:dyDescent="0.2">
      <c r="A80" s="21"/>
      <c r="B80" s="22"/>
      <c r="C80" s="26"/>
      <c r="D80" s="19"/>
      <c r="E80" s="61"/>
      <c r="F80" s="66"/>
      <c r="G80" s="20"/>
    </row>
    <row r="81" spans="1:7" ht="12.75" x14ac:dyDescent="0.2">
      <c r="A81" s="16"/>
      <c r="B81" s="17"/>
      <c r="C81" s="18" t="s">
        <v>132</v>
      </c>
      <c r="D81" s="19"/>
      <c r="E81" s="61"/>
      <c r="F81" s="66"/>
      <c r="G81" s="20"/>
    </row>
    <row r="82" spans="1:7" ht="12.75" x14ac:dyDescent="0.2">
      <c r="A82" s="21"/>
      <c r="B82" s="22"/>
      <c r="C82" s="23" t="s">
        <v>133</v>
      </c>
      <c r="D82" s="24"/>
      <c r="E82" s="62"/>
      <c r="F82" s="67"/>
      <c r="G82" s="25"/>
    </row>
    <row r="83" spans="1:7" ht="12.75" x14ac:dyDescent="0.2">
      <c r="A83" s="21"/>
      <c r="B83" s="22"/>
      <c r="C83" s="23" t="s">
        <v>120</v>
      </c>
      <c r="D83" s="40"/>
      <c r="E83" s="63"/>
      <c r="F83" s="68">
        <v>0</v>
      </c>
      <c r="G83" s="28">
        <v>0</v>
      </c>
    </row>
    <row r="84" spans="1:7" ht="12.75" x14ac:dyDescent="0.2">
      <c r="A84" s="21"/>
      <c r="B84" s="22"/>
      <c r="C84" s="29"/>
      <c r="D84" s="22"/>
      <c r="E84" s="61"/>
      <c r="F84" s="66"/>
      <c r="G84" s="20"/>
    </row>
    <row r="85" spans="1:7" ht="12.75" x14ac:dyDescent="0.2">
      <c r="A85" s="21"/>
      <c r="B85" s="22"/>
      <c r="C85" s="23" t="s">
        <v>134</v>
      </c>
      <c r="D85" s="24"/>
      <c r="E85" s="62"/>
      <c r="F85" s="67"/>
      <c r="G85" s="25"/>
    </row>
    <row r="86" spans="1:7" ht="12.75" x14ac:dyDescent="0.2">
      <c r="A86" s="21"/>
      <c r="B86" s="22"/>
      <c r="C86" s="23" t="s">
        <v>120</v>
      </c>
      <c r="D86" s="40"/>
      <c r="E86" s="63"/>
      <c r="F86" s="68">
        <v>0</v>
      </c>
      <c r="G86" s="28">
        <v>0</v>
      </c>
    </row>
    <row r="87" spans="1:7" ht="12.75" x14ac:dyDescent="0.2">
      <c r="A87" s="21"/>
      <c r="B87" s="22"/>
      <c r="C87" s="29"/>
      <c r="D87" s="22"/>
      <c r="E87" s="61"/>
      <c r="F87" s="66"/>
      <c r="G87" s="20"/>
    </row>
    <row r="88" spans="1:7" ht="12.75" x14ac:dyDescent="0.2">
      <c r="A88" s="21"/>
      <c r="B88" s="22"/>
      <c r="C88" s="23" t="s">
        <v>135</v>
      </c>
      <c r="D88" s="24"/>
      <c r="E88" s="62"/>
      <c r="F88" s="67"/>
      <c r="G88" s="25"/>
    </row>
    <row r="89" spans="1:7" ht="12.75" x14ac:dyDescent="0.2">
      <c r="A89" s="21"/>
      <c r="B89" s="22"/>
      <c r="C89" s="23" t="s">
        <v>120</v>
      </c>
      <c r="D89" s="40"/>
      <c r="E89" s="63"/>
      <c r="F89" s="68">
        <v>0</v>
      </c>
      <c r="G89" s="28">
        <v>0</v>
      </c>
    </row>
    <row r="90" spans="1:7" ht="12.75" x14ac:dyDescent="0.2">
      <c r="A90" s="21"/>
      <c r="B90" s="22"/>
      <c r="C90" s="29"/>
      <c r="D90" s="22"/>
      <c r="E90" s="61"/>
      <c r="F90" s="66"/>
      <c r="G90" s="20"/>
    </row>
    <row r="91" spans="1:7" ht="12.75" x14ac:dyDescent="0.2">
      <c r="A91" s="21"/>
      <c r="B91" s="22"/>
      <c r="C91" s="23" t="s">
        <v>136</v>
      </c>
      <c r="D91" s="24"/>
      <c r="E91" s="62"/>
      <c r="F91" s="67"/>
      <c r="G91" s="25"/>
    </row>
    <row r="92" spans="1:7" ht="12.75" x14ac:dyDescent="0.2">
      <c r="A92" s="21">
        <v>1</v>
      </c>
      <c r="B92" s="22"/>
      <c r="C92" s="26" t="s">
        <v>137</v>
      </c>
      <c r="D92" s="30"/>
      <c r="E92" s="61"/>
      <c r="F92" s="66">
        <v>146.97636299999999</v>
      </c>
      <c r="G92" s="20">
        <v>1.4453722E-2</v>
      </c>
    </row>
    <row r="93" spans="1:7" ht="12.75" x14ac:dyDescent="0.2">
      <c r="A93" s="21"/>
      <c r="B93" s="22"/>
      <c r="C93" s="23" t="s">
        <v>120</v>
      </c>
      <c r="D93" s="40"/>
      <c r="E93" s="63"/>
      <c r="F93" s="68">
        <v>146.97636299999999</v>
      </c>
      <c r="G93" s="28">
        <v>1.4453722E-2</v>
      </c>
    </row>
    <row r="94" spans="1:7" ht="12.75" x14ac:dyDescent="0.2">
      <c r="A94" s="21"/>
      <c r="B94" s="22"/>
      <c r="C94" s="29"/>
      <c r="D94" s="22"/>
      <c r="E94" s="61"/>
      <c r="F94" s="66"/>
      <c r="G94" s="20"/>
    </row>
    <row r="95" spans="1:7" ht="25.5" x14ac:dyDescent="0.2">
      <c r="A95" s="21"/>
      <c r="B95" s="22"/>
      <c r="C95" s="39" t="s">
        <v>138</v>
      </c>
      <c r="D95" s="40"/>
      <c r="E95" s="63"/>
      <c r="F95" s="68">
        <v>146.97636299999999</v>
      </c>
      <c r="G95" s="28">
        <v>1.4453722E-2</v>
      </c>
    </row>
    <row r="96" spans="1:7" ht="12.75" x14ac:dyDescent="0.2">
      <c r="A96" s="21"/>
      <c r="B96" s="22"/>
      <c r="C96" s="44"/>
      <c r="D96" s="22"/>
      <c r="E96" s="61"/>
      <c r="F96" s="66"/>
      <c r="G96" s="20"/>
    </row>
    <row r="97" spans="1:7" ht="12.75" x14ac:dyDescent="0.2">
      <c r="A97" s="16"/>
      <c r="B97" s="17"/>
      <c r="C97" s="18" t="s">
        <v>139</v>
      </c>
      <c r="D97" s="19"/>
      <c r="E97" s="61"/>
      <c r="F97" s="66"/>
      <c r="G97" s="20"/>
    </row>
    <row r="98" spans="1:7" ht="25.5" x14ac:dyDescent="0.2">
      <c r="A98" s="21"/>
      <c r="B98" s="22"/>
      <c r="C98" s="23" t="s">
        <v>140</v>
      </c>
      <c r="D98" s="24"/>
      <c r="E98" s="62"/>
      <c r="F98" s="67"/>
      <c r="G98" s="25"/>
    </row>
    <row r="99" spans="1:7" ht="12.75" x14ac:dyDescent="0.2">
      <c r="A99" s="21"/>
      <c r="B99" s="22"/>
      <c r="C99" s="23" t="s">
        <v>120</v>
      </c>
      <c r="D99" s="40"/>
      <c r="E99" s="63"/>
      <c r="F99" s="68">
        <v>0</v>
      </c>
      <c r="G99" s="28">
        <v>0</v>
      </c>
    </row>
    <row r="100" spans="1:7" ht="12.75" x14ac:dyDescent="0.2">
      <c r="A100" s="21"/>
      <c r="B100" s="22"/>
      <c r="C100" s="29"/>
      <c r="D100" s="22"/>
      <c r="E100" s="61"/>
      <c r="F100" s="66"/>
      <c r="G100" s="20"/>
    </row>
    <row r="101" spans="1:7" ht="12.75" x14ac:dyDescent="0.2">
      <c r="A101" s="16"/>
      <c r="B101" s="17"/>
      <c r="C101" s="18" t="s">
        <v>141</v>
      </c>
      <c r="D101" s="19"/>
      <c r="E101" s="61"/>
      <c r="F101" s="66"/>
      <c r="G101" s="20"/>
    </row>
    <row r="102" spans="1:7" ht="25.5" x14ac:dyDescent="0.2">
      <c r="A102" s="21"/>
      <c r="B102" s="22"/>
      <c r="C102" s="23" t="s">
        <v>142</v>
      </c>
      <c r="D102" s="24"/>
      <c r="E102" s="62"/>
      <c r="F102" s="67"/>
      <c r="G102" s="25"/>
    </row>
    <row r="103" spans="1:7" ht="12.75" x14ac:dyDescent="0.2">
      <c r="A103" s="21"/>
      <c r="B103" s="22"/>
      <c r="C103" s="23" t="s">
        <v>120</v>
      </c>
      <c r="D103" s="40"/>
      <c r="E103" s="63"/>
      <c r="F103" s="68">
        <v>0</v>
      </c>
      <c r="G103" s="28">
        <v>0</v>
      </c>
    </row>
    <row r="104" spans="1:7" ht="12.75" x14ac:dyDescent="0.2">
      <c r="A104" s="21"/>
      <c r="B104" s="22"/>
      <c r="C104" s="29"/>
      <c r="D104" s="22"/>
      <c r="E104" s="61"/>
      <c r="F104" s="66"/>
      <c r="G104" s="20"/>
    </row>
    <row r="105" spans="1:7" ht="25.5" x14ac:dyDescent="0.2">
      <c r="A105" s="21"/>
      <c r="B105" s="22"/>
      <c r="C105" s="23" t="s">
        <v>143</v>
      </c>
      <c r="D105" s="24"/>
      <c r="E105" s="62"/>
      <c r="F105" s="67"/>
      <c r="G105" s="25"/>
    </row>
    <row r="106" spans="1:7" ht="12.75" x14ac:dyDescent="0.2">
      <c r="A106" s="21"/>
      <c r="B106" s="22"/>
      <c r="C106" s="23" t="s">
        <v>120</v>
      </c>
      <c r="D106" s="40"/>
      <c r="E106" s="63"/>
      <c r="F106" s="68">
        <v>0</v>
      </c>
      <c r="G106" s="28">
        <v>0</v>
      </c>
    </row>
    <row r="107" spans="1:7" ht="12.75" x14ac:dyDescent="0.2">
      <c r="A107" s="21"/>
      <c r="B107" s="22"/>
      <c r="C107" s="29"/>
      <c r="D107" s="22"/>
      <c r="E107" s="61"/>
      <c r="F107" s="71"/>
      <c r="G107" s="42"/>
    </row>
    <row r="108" spans="1:7" ht="25.5" x14ac:dyDescent="0.2">
      <c r="A108" s="21"/>
      <c r="B108" s="22"/>
      <c r="C108" s="44" t="s">
        <v>144</v>
      </c>
      <c r="D108" s="22"/>
      <c r="E108" s="61"/>
      <c r="F108" s="150">
        <v>-11.51412371</v>
      </c>
      <c r="G108" s="151">
        <v>-1.132304E-3</v>
      </c>
    </row>
    <row r="109" spans="1:7" ht="12.75" x14ac:dyDescent="0.2">
      <c r="A109" s="21"/>
      <c r="B109" s="22"/>
      <c r="C109" s="45" t="s">
        <v>145</v>
      </c>
      <c r="D109" s="27"/>
      <c r="E109" s="63"/>
      <c r="F109" s="68">
        <v>10168.755006039999</v>
      </c>
      <c r="G109" s="28">
        <v>0.99999999899999992</v>
      </c>
    </row>
    <row r="111" spans="1:7" ht="12.75" x14ac:dyDescent="0.2">
      <c r="B111" s="156"/>
      <c r="C111" s="156"/>
      <c r="D111" s="156"/>
      <c r="E111" s="156"/>
      <c r="F111" s="156"/>
    </row>
    <row r="112" spans="1:7" ht="12.75" x14ac:dyDescent="0.2">
      <c r="B112" s="156"/>
      <c r="C112" s="156"/>
      <c r="D112" s="156"/>
      <c r="E112" s="156"/>
      <c r="F112" s="156"/>
    </row>
    <row r="114" spans="2:4" ht="12.75" x14ac:dyDescent="0.2">
      <c r="B114" s="51" t="s">
        <v>146</v>
      </c>
      <c r="C114" s="52"/>
      <c r="D114" s="53"/>
    </row>
    <row r="115" spans="2:4" ht="12.75" x14ac:dyDescent="0.2">
      <c r="B115" s="54" t="s">
        <v>147</v>
      </c>
      <c r="C115" s="55"/>
      <c r="D115" s="78" t="s">
        <v>148</v>
      </c>
    </row>
    <row r="116" spans="2:4" ht="12.75" x14ac:dyDescent="0.2">
      <c r="B116" s="54" t="s">
        <v>149</v>
      </c>
      <c r="C116" s="55"/>
      <c r="D116" s="78" t="s">
        <v>148</v>
      </c>
    </row>
    <row r="117" spans="2:4" ht="12.75" x14ac:dyDescent="0.2">
      <c r="B117" s="56" t="s">
        <v>150</v>
      </c>
      <c r="C117" s="55"/>
      <c r="D117" s="57"/>
    </row>
    <row r="118" spans="2:4" ht="25.5" customHeight="1" x14ac:dyDescent="0.2">
      <c r="B118" s="57"/>
      <c r="C118" s="47" t="s">
        <v>151</v>
      </c>
      <c r="D118" s="48" t="s">
        <v>152</v>
      </c>
    </row>
    <row r="119" spans="2:4" ht="12.75" customHeight="1" x14ac:dyDescent="0.2">
      <c r="B119" s="72" t="s">
        <v>153</v>
      </c>
      <c r="C119" s="73" t="s">
        <v>154</v>
      </c>
      <c r="D119" s="73" t="s">
        <v>155</v>
      </c>
    </row>
    <row r="120" spans="2:4" ht="12.75" x14ac:dyDescent="0.2">
      <c r="B120" s="57" t="s">
        <v>156</v>
      </c>
      <c r="C120" s="58">
        <v>9.7692999999999994</v>
      </c>
      <c r="D120" s="58">
        <v>9.5855999999999995</v>
      </c>
    </row>
    <row r="121" spans="2:4" ht="12.75" x14ac:dyDescent="0.2">
      <c r="B121" s="57" t="s">
        <v>157</v>
      </c>
      <c r="C121" s="58">
        <v>9.7692999999999994</v>
      </c>
      <c r="D121" s="58">
        <v>9.5855999999999995</v>
      </c>
    </row>
    <row r="122" spans="2:4" ht="12.75" x14ac:dyDescent="0.2">
      <c r="B122" s="57" t="s">
        <v>158</v>
      </c>
      <c r="C122" s="58">
        <v>9.6801999999999992</v>
      </c>
      <c r="D122" s="58">
        <v>9.4841999999999995</v>
      </c>
    </row>
    <row r="123" spans="2:4" ht="12.75" x14ac:dyDescent="0.2">
      <c r="B123" s="57" t="s">
        <v>159</v>
      </c>
      <c r="C123" s="58">
        <v>9.6801999999999992</v>
      </c>
      <c r="D123" s="58">
        <v>9.4841999999999995</v>
      </c>
    </row>
    <row r="125" spans="2:4" ht="12.75" x14ac:dyDescent="0.2">
      <c r="B125" s="74" t="s">
        <v>160</v>
      </c>
      <c r="C125" s="59"/>
      <c r="D125" s="75" t="s">
        <v>148</v>
      </c>
    </row>
    <row r="126" spans="2:4" ht="24.75" customHeight="1" x14ac:dyDescent="0.2">
      <c r="B126" s="76"/>
      <c r="C126" s="76"/>
    </row>
    <row r="127" spans="2:4" ht="15" x14ac:dyDescent="0.25">
      <c r="B127" s="79"/>
      <c r="C127" s="77"/>
      <c r="D127"/>
    </row>
    <row r="129" spans="2:4" ht="12.75" x14ac:dyDescent="0.2">
      <c r="B129" s="56" t="s">
        <v>161</v>
      </c>
      <c r="C129" s="55"/>
      <c r="D129" s="80" t="s">
        <v>441</v>
      </c>
    </row>
    <row r="130" spans="2:4" ht="12.75" x14ac:dyDescent="0.2">
      <c r="B130" s="56" t="s">
        <v>162</v>
      </c>
      <c r="C130" s="55"/>
      <c r="D130" s="80" t="s">
        <v>148</v>
      </c>
    </row>
    <row r="131" spans="2:4" ht="12.75" x14ac:dyDescent="0.2">
      <c r="B131" s="56" t="s">
        <v>163</v>
      </c>
      <c r="C131" s="55"/>
      <c r="D131" s="60">
        <v>0</v>
      </c>
    </row>
    <row r="132" spans="2:4" ht="12.75" x14ac:dyDescent="0.2">
      <c r="B132" s="56" t="s">
        <v>164</v>
      </c>
      <c r="C132" s="55"/>
      <c r="D132" s="60" t="s">
        <v>148</v>
      </c>
    </row>
  </sheetData>
  <mergeCells count="5">
    <mergeCell ref="A1:G1"/>
    <mergeCell ref="A2:G2"/>
    <mergeCell ref="A3:G3"/>
    <mergeCell ref="B111:F111"/>
    <mergeCell ref="B112:F112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workbookViewId="0">
      <selection activeCell="D16" sqref="D16"/>
    </sheetView>
  </sheetViews>
  <sheetFormatPr defaultRowHeight="12.75" x14ac:dyDescent="0.2"/>
  <cols>
    <col min="1" max="1" width="5.85546875" style="158" bestFit="1" customWidth="1"/>
    <col min="2" max="2" width="14.140625" style="158" bestFit="1" customWidth="1"/>
    <col min="3" max="3" width="37.7109375" style="158" bestFit="1" customWidth="1"/>
    <col min="4" max="4" width="26.85546875" style="158" bestFit="1" customWidth="1"/>
    <col min="5" max="5" width="13.85546875" style="158" bestFit="1" customWidth="1"/>
    <col min="6" max="6" width="17.42578125" style="183" bestFit="1" customWidth="1"/>
    <col min="7" max="7" width="8.5703125" style="184" bestFit="1" customWidth="1"/>
    <col min="8" max="8" width="9.140625" style="158"/>
    <col min="9" max="9" width="10.28515625" style="158" bestFit="1" customWidth="1"/>
    <col min="10" max="16384" width="9.140625" style="158"/>
  </cols>
  <sheetData>
    <row r="1" spans="1:9" ht="15" customHeight="1" x14ac:dyDescent="0.2">
      <c r="A1" s="153" t="s">
        <v>0</v>
      </c>
      <c r="B1" s="154"/>
      <c r="C1" s="154"/>
      <c r="D1" s="154"/>
      <c r="E1" s="154"/>
      <c r="F1" s="154"/>
      <c r="G1" s="155"/>
    </row>
    <row r="2" spans="1:9" ht="15" customHeight="1" x14ac:dyDescent="0.2">
      <c r="A2" s="159" t="s">
        <v>1174</v>
      </c>
      <c r="B2" s="159"/>
      <c r="C2" s="159"/>
      <c r="D2" s="159"/>
      <c r="E2" s="159"/>
      <c r="F2" s="159"/>
      <c r="G2" s="159"/>
    </row>
    <row r="3" spans="1:9" ht="15" customHeight="1" x14ac:dyDescent="0.2">
      <c r="A3" s="153" t="s">
        <v>1152</v>
      </c>
      <c r="B3" s="154"/>
      <c r="C3" s="154"/>
      <c r="D3" s="154"/>
      <c r="E3" s="154"/>
      <c r="F3" s="154"/>
      <c r="G3" s="155"/>
    </row>
    <row r="4" spans="1:9" ht="30" x14ac:dyDescent="0.2">
      <c r="A4" s="160" t="s">
        <v>2</v>
      </c>
      <c r="B4" s="161" t="s">
        <v>1175</v>
      </c>
      <c r="C4" s="162" t="s">
        <v>1176</v>
      </c>
      <c r="D4" s="163" t="s">
        <v>5</v>
      </c>
      <c r="E4" s="164" t="s">
        <v>6</v>
      </c>
      <c r="F4" s="165" t="s">
        <v>1177</v>
      </c>
      <c r="G4" s="166" t="s">
        <v>1178</v>
      </c>
    </row>
    <row r="5" spans="1:9" x14ac:dyDescent="0.2">
      <c r="A5" s="167"/>
      <c r="B5" s="168"/>
      <c r="C5" s="169" t="s">
        <v>1179</v>
      </c>
      <c r="D5" s="170"/>
      <c r="E5" s="170"/>
      <c r="F5" s="171"/>
      <c r="G5" s="172"/>
    </row>
    <row r="6" spans="1:9" x14ac:dyDescent="0.2">
      <c r="A6" s="167"/>
      <c r="B6" s="168"/>
      <c r="C6" s="169" t="s">
        <v>1180</v>
      </c>
      <c r="D6" s="170"/>
      <c r="E6" s="170"/>
      <c r="F6" s="171"/>
      <c r="G6" s="172"/>
    </row>
    <row r="7" spans="1:9" x14ac:dyDescent="0.2">
      <c r="A7" s="167"/>
      <c r="B7" s="168"/>
      <c r="C7" s="169" t="s">
        <v>1181</v>
      </c>
      <c r="D7" s="170"/>
      <c r="E7" s="173" t="s">
        <v>1182</v>
      </c>
      <c r="F7" s="173" t="s">
        <v>1182</v>
      </c>
      <c r="G7" s="174" t="s">
        <v>1182</v>
      </c>
    </row>
    <row r="8" spans="1:9" x14ac:dyDescent="0.2">
      <c r="A8" s="167"/>
      <c r="B8" s="168"/>
      <c r="C8" s="175" t="s">
        <v>120</v>
      </c>
      <c r="D8" s="176" t="s">
        <v>1183</v>
      </c>
      <c r="E8" s="176" t="s">
        <v>1183</v>
      </c>
      <c r="F8" s="173" t="s">
        <v>1182</v>
      </c>
      <c r="G8" s="174" t="s">
        <v>1182</v>
      </c>
    </row>
    <row r="9" spans="1:9" x14ac:dyDescent="0.2">
      <c r="A9" s="167"/>
      <c r="B9" s="168"/>
      <c r="C9" s="175" t="s">
        <v>1184</v>
      </c>
      <c r="D9" s="176" t="s">
        <v>1183</v>
      </c>
      <c r="E9" s="177"/>
      <c r="F9" s="173" t="s">
        <v>1182</v>
      </c>
      <c r="G9" s="174" t="s">
        <v>1182</v>
      </c>
    </row>
    <row r="10" spans="1:9" x14ac:dyDescent="0.2">
      <c r="A10" s="167"/>
      <c r="B10" s="168"/>
      <c r="C10" s="176"/>
      <c r="D10" s="176"/>
      <c r="E10" s="177"/>
      <c r="F10" s="173"/>
      <c r="G10" s="174"/>
    </row>
    <row r="11" spans="1:9" x14ac:dyDescent="0.2">
      <c r="A11" s="167"/>
      <c r="B11" s="168"/>
      <c r="C11" s="178" t="s">
        <v>1185</v>
      </c>
      <c r="D11" s="176"/>
      <c r="E11" s="177"/>
      <c r="F11" s="179"/>
      <c r="G11" s="180"/>
    </row>
    <row r="12" spans="1:9" x14ac:dyDescent="0.2">
      <c r="A12" s="167"/>
      <c r="B12" s="168"/>
      <c r="C12" s="178" t="s">
        <v>1186</v>
      </c>
      <c r="D12" s="176"/>
      <c r="E12" s="177"/>
      <c r="F12" s="179"/>
      <c r="G12" s="180"/>
    </row>
    <row r="13" spans="1:9" x14ac:dyDescent="0.2">
      <c r="A13" s="181">
        <v>1</v>
      </c>
      <c r="B13" s="168" t="s">
        <v>1187</v>
      </c>
      <c r="C13" s="176" t="s">
        <v>1188</v>
      </c>
      <c r="D13" s="176" t="s">
        <v>1189</v>
      </c>
      <c r="E13" s="177">
        <v>2163</v>
      </c>
      <c r="F13" s="179">
        <v>186.70819649999999</v>
      </c>
      <c r="G13" s="182">
        <f t="shared" ref="G13:G18" si="0">F13/$F$78</f>
        <v>3.3265108192981542E-2</v>
      </c>
      <c r="H13" s="183"/>
      <c r="I13" s="183"/>
    </row>
    <row r="14" spans="1:9" x14ac:dyDescent="0.2">
      <c r="A14" s="181">
        <v>2</v>
      </c>
      <c r="B14" s="168" t="s">
        <v>1190</v>
      </c>
      <c r="C14" s="176" t="s">
        <v>1191</v>
      </c>
      <c r="D14" s="176" t="s">
        <v>1192</v>
      </c>
      <c r="E14" s="177">
        <v>2288</v>
      </c>
      <c r="F14" s="179">
        <v>144.4388965</v>
      </c>
      <c r="G14" s="182">
        <f t="shared" si="0"/>
        <v>2.5734143489235424E-2</v>
      </c>
      <c r="H14" s="183"/>
      <c r="I14" s="183"/>
    </row>
    <row r="15" spans="1:9" x14ac:dyDescent="0.2">
      <c r="A15" s="181">
        <v>3</v>
      </c>
      <c r="B15" s="168" t="s">
        <v>1193</v>
      </c>
      <c r="C15" s="176" t="s">
        <v>1194</v>
      </c>
      <c r="D15" s="176" t="s">
        <v>1189</v>
      </c>
      <c r="E15" s="177">
        <v>5684</v>
      </c>
      <c r="F15" s="179">
        <v>121.76802369999999</v>
      </c>
      <c r="G15" s="182">
        <f t="shared" si="0"/>
        <v>2.1694958008048888E-2</v>
      </c>
      <c r="H15" s="183"/>
      <c r="I15" s="183"/>
    </row>
    <row r="16" spans="1:9" x14ac:dyDescent="0.2">
      <c r="A16" s="181">
        <v>4</v>
      </c>
      <c r="B16" s="168" t="s">
        <v>1195</v>
      </c>
      <c r="C16" s="176" t="s">
        <v>1196</v>
      </c>
      <c r="D16" s="176" t="s">
        <v>1197</v>
      </c>
      <c r="E16" s="177">
        <v>36712</v>
      </c>
      <c r="F16" s="179">
        <v>73.670515600000002</v>
      </c>
      <c r="G16" s="182">
        <f t="shared" si="0"/>
        <v>1.3125603042642719E-2</v>
      </c>
      <c r="H16" s="183"/>
      <c r="I16" s="183"/>
    </row>
    <row r="17" spans="1:14" x14ac:dyDescent="0.2">
      <c r="A17" s="181">
        <v>5</v>
      </c>
      <c r="B17" s="168" t="s">
        <v>1198</v>
      </c>
      <c r="C17" s="176" t="s">
        <v>1199</v>
      </c>
      <c r="D17" s="176" t="s">
        <v>1197</v>
      </c>
      <c r="E17" s="177">
        <v>6545</v>
      </c>
      <c r="F17" s="179">
        <v>70.084519499999999</v>
      </c>
      <c r="G17" s="182">
        <f t="shared" si="0"/>
        <v>1.2486699392549833E-2</v>
      </c>
      <c r="H17" s="183"/>
      <c r="I17" s="183"/>
    </row>
    <row r="18" spans="1:14" x14ac:dyDescent="0.2">
      <c r="A18" s="181">
        <v>6</v>
      </c>
      <c r="B18" s="168" t="s">
        <v>1200</v>
      </c>
      <c r="C18" s="176" t="s">
        <v>1201</v>
      </c>
      <c r="D18" s="176" t="s">
        <v>1197</v>
      </c>
      <c r="E18" s="177">
        <v>387</v>
      </c>
      <c r="F18" s="179">
        <v>18.241584400000001</v>
      </c>
      <c r="G18" s="182">
        <f t="shared" si="0"/>
        <v>3.2500355637970308E-3</v>
      </c>
      <c r="H18" s="183"/>
      <c r="I18" s="183"/>
    </row>
    <row r="19" spans="1:14" x14ac:dyDescent="0.2">
      <c r="A19" s="167"/>
      <c r="B19" s="168"/>
      <c r="C19" s="176"/>
      <c r="D19" s="176"/>
      <c r="E19" s="177"/>
      <c r="F19" s="179"/>
      <c r="G19" s="182"/>
      <c r="H19" s="184"/>
    </row>
    <row r="20" spans="1:14" x14ac:dyDescent="0.2">
      <c r="A20" s="167"/>
      <c r="B20" s="168"/>
      <c r="C20" s="178" t="s">
        <v>120</v>
      </c>
      <c r="D20" s="176"/>
      <c r="E20" s="177"/>
      <c r="F20" s="185">
        <f>SUM(F13:F19)</f>
        <v>614.91173619999995</v>
      </c>
      <c r="G20" s="186">
        <f>F20/F78</f>
        <v>0.10955654768925543</v>
      </c>
      <c r="H20" s="184"/>
    </row>
    <row r="21" spans="1:14" x14ac:dyDescent="0.2">
      <c r="A21" s="167"/>
      <c r="B21" s="168"/>
      <c r="C21" s="176"/>
      <c r="D21" s="176"/>
      <c r="E21" s="177"/>
      <c r="F21" s="185"/>
      <c r="G21" s="187"/>
    </row>
    <row r="22" spans="1:14" x14ac:dyDescent="0.2">
      <c r="A22" s="167"/>
      <c r="B22" s="168"/>
      <c r="C22" s="178" t="s">
        <v>1202</v>
      </c>
      <c r="D22" s="176"/>
      <c r="E22" s="177"/>
      <c r="F22" s="179"/>
      <c r="G22" s="180"/>
    </row>
    <row r="23" spans="1:14" x14ac:dyDescent="0.2">
      <c r="A23" s="181">
        <v>1</v>
      </c>
      <c r="B23" s="168" t="s">
        <v>1203</v>
      </c>
      <c r="C23" s="176" t="s">
        <v>1204</v>
      </c>
      <c r="D23" s="176" t="s">
        <v>1205</v>
      </c>
      <c r="E23" s="177">
        <v>361</v>
      </c>
      <c r="F23" s="179">
        <v>396.81880270000005</v>
      </c>
      <c r="G23" s="182">
        <f t="shared" ref="G23:G48" si="1">F23/$F$78</f>
        <v>7.0699737088536968E-2</v>
      </c>
      <c r="H23" s="183"/>
      <c r="I23" s="188"/>
      <c r="N23" s="189"/>
    </row>
    <row r="24" spans="1:14" x14ac:dyDescent="0.2">
      <c r="A24" s="181">
        <v>2</v>
      </c>
      <c r="B24" s="168" t="s">
        <v>1206</v>
      </c>
      <c r="C24" s="176" t="s">
        <v>1207</v>
      </c>
      <c r="D24" s="176" t="s">
        <v>1208</v>
      </c>
      <c r="E24" s="177">
        <v>2885</v>
      </c>
      <c r="F24" s="179">
        <v>373.20532030000004</v>
      </c>
      <c r="G24" s="182">
        <f t="shared" si="1"/>
        <v>6.6492610344376785E-2</v>
      </c>
      <c r="H24" s="183"/>
      <c r="I24" s="188"/>
      <c r="N24" s="189"/>
    </row>
    <row r="25" spans="1:14" x14ac:dyDescent="0.2">
      <c r="A25" s="181">
        <v>3</v>
      </c>
      <c r="B25" s="168" t="s">
        <v>1209</v>
      </c>
      <c r="C25" s="176" t="s">
        <v>1210</v>
      </c>
      <c r="D25" s="176" t="s">
        <v>1211</v>
      </c>
      <c r="E25" s="177">
        <v>5427</v>
      </c>
      <c r="F25" s="179">
        <v>361.81890320000002</v>
      </c>
      <c r="G25" s="182">
        <f t="shared" si="1"/>
        <v>6.4463934561190608E-2</v>
      </c>
      <c r="H25" s="183"/>
      <c r="I25" s="188"/>
      <c r="N25" s="189"/>
    </row>
    <row r="26" spans="1:14" x14ac:dyDescent="0.2">
      <c r="A26" s="181">
        <v>4</v>
      </c>
      <c r="B26" s="168" t="s">
        <v>1212</v>
      </c>
      <c r="C26" s="176" t="s">
        <v>1213</v>
      </c>
      <c r="D26" s="176" t="s">
        <v>1214</v>
      </c>
      <c r="E26" s="177">
        <v>2653</v>
      </c>
      <c r="F26" s="179">
        <v>334.40713110000002</v>
      </c>
      <c r="G26" s="182">
        <f t="shared" si="1"/>
        <v>5.9580080602117884E-2</v>
      </c>
      <c r="H26" s="183"/>
      <c r="I26" s="188"/>
      <c r="N26" s="189"/>
    </row>
    <row r="27" spans="1:14" x14ac:dyDescent="0.2">
      <c r="A27" s="181">
        <v>5</v>
      </c>
      <c r="B27" s="168" t="s">
        <v>1215</v>
      </c>
      <c r="C27" s="176" t="s">
        <v>1216</v>
      </c>
      <c r="D27" s="176" t="s">
        <v>1208</v>
      </c>
      <c r="E27" s="177">
        <v>387</v>
      </c>
      <c r="F27" s="179">
        <v>287.14571819999998</v>
      </c>
      <c r="G27" s="182">
        <f t="shared" si="1"/>
        <v>5.1159689623344357E-2</v>
      </c>
      <c r="H27" s="183"/>
      <c r="I27" s="188"/>
      <c r="N27" s="189"/>
    </row>
    <row r="28" spans="1:14" x14ac:dyDescent="0.2">
      <c r="A28" s="181">
        <v>6</v>
      </c>
      <c r="B28" s="168" t="s">
        <v>1217</v>
      </c>
      <c r="C28" s="176" t="s">
        <v>1218</v>
      </c>
      <c r="D28" s="176" t="s">
        <v>1197</v>
      </c>
      <c r="E28" s="177">
        <v>970</v>
      </c>
      <c r="F28" s="179">
        <v>227.0283293</v>
      </c>
      <c r="G28" s="182">
        <f t="shared" si="1"/>
        <v>4.0448796992350267E-2</v>
      </c>
      <c r="H28" s="183"/>
      <c r="I28" s="188"/>
      <c r="N28" s="189"/>
    </row>
    <row r="29" spans="1:14" x14ac:dyDescent="0.2">
      <c r="A29" s="181">
        <v>7</v>
      </c>
      <c r="B29" s="168" t="s">
        <v>1219</v>
      </c>
      <c r="C29" s="176" t="s">
        <v>1220</v>
      </c>
      <c r="D29" s="176" t="s">
        <v>1221</v>
      </c>
      <c r="E29" s="177">
        <v>5719</v>
      </c>
      <c r="F29" s="179">
        <v>212.94030350000003</v>
      </c>
      <c r="G29" s="182">
        <f t="shared" si="1"/>
        <v>3.7938785588204356E-2</v>
      </c>
      <c r="H29" s="183"/>
      <c r="I29" s="188"/>
      <c r="N29" s="189"/>
    </row>
    <row r="30" spans="1:14" x14ac:dyDescent="0.2">
      <c r="A30" s="181">
        <v>8</v>
      </c>
      <c r="B30" s="168" t="s">
        <v>1222</v>
      </c>
      <c r="C30" s="176" t="s">
        <v>1223</v>
      </c>
      <c r="D30" s="176" t="s">
        <v>1224</v>
      </c>
      <c r="E30" s="177">
        <v>1972</v>
      </c>
      <c r="F30" s="179">
        <v>212.83974519999998</v>
      </c>
      <c r="G30" s="182">
        <f t="shared" si="1"/>
        <v>3.792086948815139E-2</v>
      </c>
      <c r="H30" s="183"/>
      <c r="I30" s="188"/>
      <c r="N30" s="189"/>
    </row>
    <row r="31" spans="1:14" x14ac:dyDescent="0.2">
      <c r="A31" s="181">
        <v>9</v>
      </c>
      <c r="B31" s="168" t="s">
        <v>1225</v>
      </c>
      <c r="C31" s="176" t="s">
        <v>1226</v>
      </c>
      <c r="D31" s="176" t="s">
        <v>1227</v>
      </c>
      <c r="E31" s="177">
        <v>6873</v>
      </c>
      <c r="F31" s="179">
        <v>199.34873950000002</v>
      </c>
      <c r="G31" s="182">
        <f t="shared" si="1"/>
        <v>3.5517226945106263E-2</v>
      </c>
      <c r="H31" s="183"/>
      <c r="I31" s="188"/>
      <c r="N31" s="189"/>
    </row>
    <row r="32" spans="1:14" x14ac:dyDescent="0.2">
      <c r="A32" s="181">
        <v>10</v>
      </c>
      <c r="B32" s="168" t="s">
        <v>1228</v>
      </c>
      <c r="C32" s="176" t="s">
        <v>1229</v>
      </c>
      <c r="D32" s="176" t="s">
        <v>1230</v>
      </c>
      <c r="E32" s="177">
        <v>2573</v>
      </c>
      <c r="F32" s="179">
        <v>185.72178310000001</v>
      </c>
      <c r="G32" s="182">
        <f t="shared" si="1"/>
        <v>3.3089362569119735E-2</v>
      </c>
      <c r="H32" s="183"/>
      <c r="I32" s="188"/>
      <c r="N32" s="189"/>
    </row>
    <row r="33" spans="1:14" x14ac:dyDescent="0.2">
      <c r="A33" s="181">
        <v>11</v>
      </c>
      <c r="B33" s="168" t="s">
        <v>1231</v>
      </c>
      <c r="C33" s="176" t="s">
        <v>1232</v>
      </c>
      <c r="D33" s="176" t="s">
        <v>1233</v>
      </c>
      <c r="E33" s="177">
        <v>2705</v>
      </c>
      <c r="F33" s="179">
        <v>181.97100019999999</v>
      </c>
      <c r="G33" s="182">
        <f t="shared" si="1"/>
        <v>3.2421099464897171E-2</v>
      </c>
      <c r="H33" s="183"/>
      <c r="I33" s="188"/>
      <c r="N33" s="189"/>
    </row>
    <row r="34" spans="1:14" x14ac:dyDescent="0.2">
      <c r="A34" s="181">
        <v>12</v>
      </c>
      <c r="B34" s="168" t="s">
        <v>1234</v>
      </c>
      <c r="C34" s="176" t="s">
        <v>1235</v>
      </c>
      <c r="D34" s="176" t="s">
        <v>1236</v>
      </c>
      <c r="E34" s="177">
        <v>17661</v>
      </c>
      <c r="F34" s="179">
        <v>167.73227589999999</v>
      </c>
      <c r="G34" s="182">
        <f t="shared" si="1"/>
        <v>2.9884238666878938E-2</v>
      </c>
      <c r="H34" s="183"/>
      <c r="I34" s="188"/>
      <c r="N34" s="189"/>
    </row>
    <row r="35" spans="1:14" x14ac:dyDescent="0.2">
      <c r="A35" s="181">
        <v>13</v>
      </c>
      <c r="B35" s="168" t="s">
        <v>1237</v>
      </c>
      <c r="C35" s="176" t="s">
        <v>1238</v>
      </c>
      <c r="D35" s="176" t="s">
        <v>1239</v>
      </c>
      <c r="E35" s="177">
        <v>1725</v>
      </c>
      <c r="F35" s="179">
        <v>164.4222891</v>
      </c>
      <c r="G35" s="182">
        <f t="shared" si="1"/>
        <v>2.9294510572004748E-2</v>
      </c>
      <c r="H35" s="183"/>
      <c r="I35" s="188"/>
      <c r="N35" s="189"/>
    </row>
    <row r="36" spans="1:14" x14ac:dyDescent="0.2">
      <c r="A36" s="181">
        <v>14</v>
      </c>
      <c r="B36" s="168" t="s">
        <v>1240</v>
      </c>
      <c r="C36" s="176" t="s">
        <v>1241</v>
      </c>
      <c r="D36" s="176" t="s">
        <v>1197</v>
      </c>
      <c r="E36" s="177">
        <v>340</v>
      </c>
      <c r="F36" s="179">
        <v>163.09187399999999</v>
      </c>
      <c r="G36" s="182">
        <f t="shared" si="1"/>
        <v>2.9057475438718158E-2</v>
      </c>
      <c r="H36" s="183"/>
      <c r="I36" s="188"/>
      <c r="N36" s="189"/>
    </row>
    <row r="37" spans="1:14" x14ac:dyDescent="0.2">
      <c r="A37" s="181">
        <v>15</v>
      </c>
      <c r="B37" s="168" t="s">
        <v>1242</v>
      </c>
      <c r="C37" s="176" t="s">
        <v>1243</v>
      </c>
      <c r="D37" s="176" t="s">
        <v>1244</v>
      </c>
      <c r="E37" s="177">
        <v>5623</v>
      </c>
      <c r="F37" s="179">
        <v>161.9930377</v>
      </c>
      <c r="G37" s="182">
        <f t="shared" si="1"/>
        <v>2.8861699842943095E-2</v>
      </c>
      <c r="H37" s="183"/>
      <c r="I37" s="188"/>
      <c r="N37" s="189"/>
    </row>
    <row r="38" spans="1:14" x14ac:dyDescent="0.2">
      <c r="A38" s="181">
        <v>16</v>
      </c>
      <c r="B38" s="168" t="s">
        <v>1245</v>
      </c>
      <c r="C38" s="176" t="s">
        <v>1246</v>
      </c>
      <c r="D38" s="176" t="s">
        <v>1247</v>
      </c>
      <c r="E38" s="177">
        <v>1928</v>
      </c>
      <c r="F38" s="179">
        <v>151.01244919999999</v>
      </c>
      <c r="G38" s="182">
        <f t="shared" si="1"/>
        <v>2.6905329039076917E-2</v>
      </c>
      <c r="H38" s="183"/>
      <c r="I38" s="188"/>
      <c r="N38" s="189"/>
    </row>
    <row r="39" spans="1:14" x14ac:dyDescent="0.2">
      <c r="A39" s="181">
        <v>17</v>
      </c>
      <c r="B39" s="168" t="s">
        <v>1248</v>
      </c>
      <c r="C39" s="176" t="s">
        <v>1249</v>
      </c>
      <c r="D39" s="176" t="s">
        <v>1250</v>
      </c>
      <c r="E39" s="177">
        <v>2201</v>
      </c>
      <c r="F39" s="179">
        <v>147.67631779999999</v>
      </c>
      <c r="G39" s="182">
        <f t="shared" si="1"/>
        <v>2.6310942857605751E-2</v>
      </c>
      <c r="H39" s="183"/>
      <c r="I39" s="188"/>
      <c r="N39" s="189"/>
    </row>
    <row r="40" spans="1:14" x14ac:dyDescent="0.2">
      <c r="A40" s="181">
        <v>18</v>
      </c>
      <c r="B40" s="168" t="s">
        <v>1251</v>
      </c>
      <c r="C40" s="176" t="s">
        <v>1252</v>
      </c>
      <c r="D40" s="176" t="s">
        <v>1253</v>
      </c>
      <c r="E40" s="177">
        <v>2955</v>
      </c>
      <c r="F40" s="179">
        <v>145.84422419999999</v>
      </c>
      <c r="G40" s="182">
        <f t="shared" si="1"/>
        <v>2.5984525523144116E-2</v>
      </c>
      <c r="H40" s="183"/>
      <c r="I40" s="188"/>
      <c r="N40" s="189"/>
    </row>
    <row r="41" spans="1:14" x14ac:dyDescent="0.2">
      <c r="A41" s="181">
        <v>19</v>
      </c>
      <c r="B41" s="168" t="s">
        <v>1254</v>
      </c>
      <c r="C41" s="176" t="s">
        <v>1255</v>
      </c>
      <c r="D41" s="176" t="s">
        <v>1256</v>
      </c>
      <c r="E41" s="177">
        <v>4059</v>
      </c>
      <c r="F41" s="179">
        <v>127.9147363</v>
      </c>
      <c r="G41" s="182">
        <f t="shared" si="1"/>
        <v>2.2790095037398123E-2</v>
      </c>
      <c r="H41" s="183"/>
      <c r="I41" s="188"/>
      <c r="N41" s="189"/>
    </row>
    <row r="42" spans="1:14" x14ac:dyDescent="0.2">
      <c r="A42" s="181">
        <v>20</v>
      </c>
      <c r="B42" s="168" t="s">
        <v>1257</v>
      </c>
      <c r="C42" s="176" t="s">
        <v>1258</v>
      </c>
      <c r="D42" s="176" t="s">
        <v>1259</v>
      </c>
      <c r="E42" s="177">
        <v>2596</v>
      </c>
      <c r="F42" s="179">
        <v>125.72678979999999</v>
      </c>
      <c r="G42" s="182">
        <f t="shared" si="1"/>
        <v>2.2400276709079819E-2</v>
      </c>
      <c r="H42" s="183"/>
      <c r="I42" s="188"/>
      <c r="N42" s="189"/>
    </row>
    <row r="43" spans="1:14" x14ac:dyDescent="0.2">
      <c r="A43" s="181">
        <v>21</v>
      </c>
      <c r="B43" s="168" t="s">
        <v>1260</v>
      </c>
      <c r="C43" s="176" t="s">
        <v>1261</v>
      </c>
      <c r="D43" s="176" t="s">
        <v>1262</v>
      </c>
      <c r="E43" s="177">
        <v>1446</v>
      </c>
      <c r="F43" s="179">
        <v>109.7624259</v>
      </c>
      <c r="G43" s="182">
        <f t="shared" si="1"/>
        <v>1.9555965091696548E-2</v>
      </c>
      <c r="H43" s="183"/>
      <c r="I43" s="188"/>
      <c r="N43" s="189"/>
    </row>
    <row r="44" spans="1:14" x14ac:dyDescent="0.2">
      <c r="A44" s="181">
        <v>22</v>
      </c>
      <c r="B44" s="168" t="s">
        <v>1263</v>
      </c>
      <c r="C44" s="176" t="s">
        <v>1264</v>
      </c>
      <c r="D44" s="176" t="s">
        <v>1230</v>
      </c>
      <c r="E44" s="177">
        <v>1650</v>
      </c>
      <c r="F44" s="179">
        <v>109.40474460000001</v>
      </c>
      <c r="G44" s="182">
        <f t="shared" si="1"/>
        <v>1.9492238338580461E-2</v>
      </c>
      <c r="H44" s="183"/>
      <c r="I44" s="188"/>
      <c r="N44" s="189"/>
    </row>
    <row r="45" spans="1:14" x14ac:dyDescent="0.2">
      <c r="A45" s="181">
        <v>23</v>
      </c>
      <c r="B45" s="168" t="s">
        <v>1265</v>
      </c>
      <c r="C45" s="176" t="s">
        <v>1266</v>
      </c>
      <c r="D45" s="176" t="s">
        <v>1197</v>
      </c>
      <c r="E45" s="177">
        <v>1777</v>
      </c>
      <c r="F45" s="179">
        <v>86.359586699999994</v>
      </c>
      <c r="G45" s="182">
        <f t="shared" si="1"/>
        <v>1.5386367866697646E-2</v>
      </c>
      <c r="H45" s="183"/>
      <c r="I45" s="188"/>
      <c r="N45" s="189"/>
    </row>
    <row r="46" spans="1:14" x14ac:dyDescent="0.2">
      <c r="A46" s="181">
        <v>24</v>
      </c>
      <c r="B46" s="168" t="s">
        <v>1267</v>
      </c>
      <c r="C46" s="176" t="s">
        <v>1268</v>
      </c>
      <c r="D46" s="176" t="s">
        <v>1227</v>
      </c>
      <c r="E46" s="177">
        <v>1177</v>
      </c>
      <c r="F46" s="179">
        <v>79.590189500000008</v>
      </c>
      <c r="G46" s="182">
        <f t="shared" si="1"/>
        <v>1.4180289427290375E-2</v>
      </c>
      <c r="H46" s="183"/>
      <c r="I46" s="188"/>
      <c r="N46" s="189"/>
    </row>
    <row r="47" spans="1:14" x14ac:dyDescent="0.2">
      <c r="A47" s="181">
        <v>25</v>
      </c>
      <c r="B47" s="168" t="s">
        <v>1269</v>
      </c>
      <c r="C47" s="176" t="s">
        <v>1270</v>
      </c>
      <c r="D47" s="176" t="s">
        <v>1271</v>
      </c>
      <c r="E47" s="177">
        <v>1702</v>
      </c>
      <c r="F47" s="179">
        <v>43.304191499999995</v>
      </c>
      <c r="G47" s="182">
        <f t="shared" si="1"/>
        <v>7.7153474912232444E-3</v>
      </c>
      <c r="H47" s="183"/>
      <c r="I47" s="188"/>
      <c r="N47" s="189"/>
    </row>
    <row r="48" spans="1:14" x14ac:dyDescent="0.2">
      <c r="A48" s="181">
        <v>26</v>
      </c>
      <c r="B48" s="168" t="s">
        <v>1265</v>
      </c>
      <c r="C48" s="176" t="s">
        <v>1266</v>
      </c>
      <c r="D48" s="176" t="s">
        <v>1197</v>
      </c>
      <c r="E48" s="177">
        <v>615</v>
      </c>
      <c r="F48" s="179">
        <v>30.151136800000003</v>
      </c>
      <c r="G48" s="182">
        <f t="shared" si="1"/>
        <v>5.3719164267830499E-3</v>
      </c>
      <c r="H48" s="183"/>
      <c r="I48" s="188"/>
      <c r="N48" s="189"/>
    </row>
    <row r="49" spans="1:14" x14ac:dyDescent="0.2">
      <c r="A49" s="167"/>
      <c r="B49" s="168"/>
      <c r="C49" s="176"/>
      <c r="D49" s="176" t="s">
        <v>1183</v>
      </c>
      <c r="E49" s="177" t="s">
        <v>1183</v>
      </c>
      <c r="F49" s="179"/>
      <c r="G49" s="182"/>
      <c r="H49" s="184"/>
      <c r="N49" s="189"/>
    </row>
    <row r="50" spans="1:14" x14ac:dyDescent="0.2">
      <c r="A50" s="167"/>
      <c r="B50" s="168"/>
      <c r="C50" s="175" t="s">
        <v>120</v>
      </c>
      <c r="D50" s="176" t="s">
        <v>1183</v>
      </c>
      <c r="E50" s="176" t="s">
        <v>1183</v>
      </c>
      <c r="F50" s="173">
        <f>SUM(F23:F48)</f>
        <v>4787.232045300002</v>
      </c>
      <c r="G50" s="186">
        <f>F50/F78</f>
        <v>0.85292341159651708</v>
      </c>
      <c r="H50" s="184"/>
      <c r="N50" s="189"/>
    </row>
    <row r="51" spans="1:14" x14ac:dyDescent="0.2">
      <c r="A51" s="167"/>
      <c r="B51" s="168"/>
      <c r="C51" s="175"/>
      <c r="D51" s="176"/>
      <c r="E51" s="176"/>
      <c r="F51" s="173"/>
      <c r="G51" s="174"/>
      <c r="N51" s="189"/>
    </row>
    <row r="52" spans="1:14" x14ac:dyDescent="0.2">
      <c r="A52" s="167"/>
      <c r="B52" s="168"/>
      <c r="C52" s="175" t="s">
        <v>1272</v>
      </c>
      <c r="D52" s="176" t="s">
        <v>1183</v>
      </c>
      <c r="E52" s="173" t="s">
        <v>1182</v>
      </c>
      <c r="F52" s="173" t="s">
        <v>1182</v>
      </c>
      <c r="G52" s="174" t="s">
        <v>1182</v>
      </c>
      <c r="N52" s="189"/>
    </row>
    <row r="53" spans="1:14" x14ac:dyDescent="0.2">
      <c r="A53" s="167"/>
      <c r="B53" s="168"/>
      <c r="C53" s="175" t="s">
        <v>120</v>
      </c>
      <c r="D53" s="176" t="s">
        <v>1183</v>
      </c>
      <c r="E53" s="173" t="s">
        <v>1182</v>
      </c>
      <c r="F53" s="173" t="s">
        <v>1182</v>
      </c>
      <c r="G53" s="174" t="s">
        <v>1182</v>
      </c>
      <c r="N53" s="189"/>
    </row>
    <row r="54" spans="1:14" x14ac:dyDescent="0.2">
      <c r="A54" s="167"/>
      <c r="B54" s="168"/>
      <c r="C54" s="175" t="s">
        <v>1184</v>
      </c>
      <c r="D54" s="176" t="s">
        <v>1183</v>
      </c>
      <c r="E54" s="176" t="s">
        <v>1183</v>
      </c>
      <c r="F54" s="173">
        <f>F50+F20</f>
        <v>5402.1437815000018</v>
      </c>
      <c r="G54" s="190">
        <f>F54/$F$78</f>
        <v>0.96247995928577246</v>
      </c>
      <c r="N54" s="189"/>
    </row>
    <row r="55" spans="1:14" x14ac:dyDescent="0.2">
      <c r="A55" s="167"/>
      <c r="B55" s="168"/>
      <c r="C55" s="191"/>
      <c r="D55" s="176"/>
      <c r="E55" s="176"/>
      <c r="F55" s="192"/>
      <c r="G55" s="174"/>
      <c r="N55" s="189"/>
    </row>
    <row r="56" spans="1:14" x14ac:dyDescent="0.2">
      <c r="A56" s="167"/>
      <c r="B56" s="168"/>
      <c r="C56" s="191" t="s">
        <v>1273</v>
      </c>
      <c r="D56" s="176"/>
      <c r="E56" s="176"/>
      <c r="F56" s="192"/>
      <c r="G56" s="174"/>
    </row>
    <row r="57" spans="1:14" x14ac:dyDescent="0.2">
      <c r="A57" s="167"/>
      <c r="B57" s="168"/>
      <c r="C57" s="193" t="s">
        <v>1274</v>
      </c>
      <c r="D57" s="176"/>
      <c r="E57" s="173" t="s">
        <v>1182</v>
      </c>
      <c r="F57" s="173" t="s">
        <v>1182</v>
      </c>
      <c r="G57" s="173" t="s">
        <v>1182</v>
      </c>
    </row>
    <row r="58" spans="1:14" x14ac:dyDescent="0.2">
      <c r="A58" s="167"/>
      <c r="B58" s="168"/>
      <c r="C58" s="193" t="s">
        <v>1275</v>
      </c>
      <c r="D58" s="176"/>
      <c r="E58" s="173" t="s">
        <v>1182</v>
      </c>
      <c r="F58" s="173" t="s">
        <v>1182</v>
      </c>
      <c r="G58" s="173" t="s">
        <v>1182</v>
      </c>
    </row>
    <row r="59" spans="1:14" x14ac:dyDescent="0.2">
      <c r="A59" s="167"/>
      <c r="B59" s="168"/>
      <c r="C59" s="193" t="s">
        <v>1276</v>
      </c>
      <c r="D59" s="176"/>
      <c r="E59" s="173" t="s">
        <v>1182</v>
      </c>
      <c r="F59" s="173" t="s">
        <v>1182</v>
      </c>
      <c r="G59" s="173" t="s">
        <v>1182</v>
      </c>
    </row>
    <row r="60" spans="1:14" x14ac:dyDescent="0.2">
      <c r="A60" s="167"/>
      <c r="B60" s="168"/>
      <c r="C60" s="193"/>
      <c r="D60" s="176"/>
      <c r="E60" s="176"/>
      <c r="F60" s="194"/>
      <c r="G60" s="195"/>
    </row>
    <row r="61" spans="1:14" x14ac:dyDescent="0.2">
      <c r="A61" s="167"/>
      <c r="B61" s="168"/>
      <c r="C61" s="196" t="s">
        <v>1277</v>
      </c>
      <c r="D61" s="176"/>
      <c r="E61" s="176"/>
      <c r="F61" s="194"/>
      <c r="G61" s="195"/>
    </row>
    <row r="62" spans="1:14" x14ac:dyDescent="0.2">
      <c r="A62" s="167"/>
      <c r="B62" s="168"/>
      <c r="C62" s="175" t="s">
        <v>120</v>
      </c>
      <c r="D62" s="176" t="s">
        <v>1183</v>
      </c>
      <c r="E62" s="173" t="s">
        <v>1182</v>
      </c>
      <c r="F62" s="173" t="s">
        <v>1182</v>
      </c>
      <c r="G62" s="174" t="s">
        <v>1182</v>
      </c>
    </row>
    <row r="63" spans="1:14" x14ac:dyDescent="0.2">
      <c r="A63" s="167"/>
      <c r="B63" s="168"/>
      <c r="C63" s="175" t="s">
        <v>1184</v>
      </c>
      <c r="D63" s="176" t="s">
        <v>1183</v>
      </c>
      <c r="E63" s="176" t="s">
        <v>1183</v>
      </c>
      <c r="F63" s="173" t="s">
        <v>1182</v>
      </c>
      <c r="G63" s="174" t="s">
        <v>1182</v>
      </c>
    </row>
    <row r="64" spans="1:14" x14ac:dyDescent="0.2">
      <c r="A64" s="167"/>
      <c r="B64" s="168"/>
      <c r="C64" s="175"/>
      <c r="D64" s="176"/>
      <c r="E64" s="176"/>
      <c r="F64" s="173"/>
      <c r="G64" s="174"/>
    </row>
    <row r="65" spans="1:8" x14ac:dyDescent="0.2">
      <c r="A65" s="167"/>
      <c r="B65" s="168"/>
      <c r="C65" s="175" t="s">
        <v>1278</v>
      </c>
      <c r="D65" s="176"/>
      <c r="E65" s="176"/>
      <c r="F65" s="173"/>
      <c r="G65" s="174"/>
    </row>
    <row r="66" spans="1:8" x14ac:dyDescent="0.2">
      <c r="A66" s="167"/>
      <c r="B66" s="168"/>
      <c r="C66" s="175" t="s">
        <v>1279</v>
      </c>
      <c r="D66" s="176"/>
      <c r="E66" s="173" t="s">
        <v>1182</v>
      </c>
      <c r="F66" s="173" t="s">
        <v>1182</v>
      </c>
      <c r="G66" s="174" t="s">
        <v>1182</v>
      </c>
    </row>
    <row r="67" spans="1:8" hidden="1" x14ac:dyDescent="0.2">
      <c r="A67" s="167"/>
      <c r="B67" s="168"/>
      <c r="C67" s="168"/>
      <c r="D67" s="176"/>
      <c r="E67" s="176" t="s">
        <v>1183</v>
      </c>
      <c r="F67" s="173" t="s">
        <v>1182</v>
      </c>
      <c r="G67" s="174" t="s">
        <v>1182</v>
      </c>
    </row>
    <row r="68" spans="1:8" x14ac:dyDescent="0.2">
      <c r="A68" s="167"/>
      <c r="B68" s="168"/>
      <c r="C68" s="175" t="s">
        <v>120</v>
      </c>
      <c r="D68" s="176"/>
      <c r="E68" s="176"/>
      <c r="F68" s="173" t="s">
        <v>1182</v>
      </c>
      <c r="G68" s="174" t="s">
        <v>1182</v>
      </c>
    </row>
    <row r="69" spans="1:8" x14ac:dyDescent="0.2">
      <c r="A69" s="167"/>
      <c r="B69" s="168"/>
      <c r="C69" s="175"/>
      <c r="D69" s="176"/>
      <c r="E69" s="176"/>
      <c r="F69" s="173"/>
      <c r="G69" s="174"/>
    </row>
    <row r="70" spans="1:8" x14ac:dyDescent="0.2">
      <c r="A70" s="167"/>
      <c r="B70" s="168"/>
      <c r="C70" s="175" t="s">
        <v>1280</v>
      </c>
      <c r="D70" s="176" t="s">
        <v>1183</v>
      </c>
      <c r="E70" s="176" t="s">
        <v>1183</v>
      </c>
      <c r="F70" s="197" t="s">
        <v>1183</v>
      </c>
      <c r="G70" s="198" t="s">
        <v>1183</v>
      </c>
    </row>
    <row r="71" spans="1:8" x14ac:dyDescent="0.2">
      <c r="A71" s="167"/>
      <c r="B71" s="168"/>
      <c r="C71" s="124" t="s">
        <v>137</v>
      </c>
      <c r="D71" s="176" t="s">
        <v>1281</v>
      </c>
      <c r="E71" s="177"/>
      <c r="F71" s="179">
        <v>213.97</v>
      </c>
      <c r="G71" s="182">
        <f>F71/$F$78</f>
        <v>3.8122242801762914E-2</v>
      </c>
      <c r="H71" s="183"/>
    </row>
    <row r="72" spans="1:8" x14ac:dyDescent="0.2">
      <c r="A72" s="167"/>
      <c r="B72" s="168"/>
      <c r="C72" s="175" t="s">
        <v>120</v>
      </c>
      <c r="D72" s="176" t="s">
        <v>1183</v>
      </c>
      <c r="E72" s="176" t="s">
        <v>1183</v>
      </c>
      <c r="F72" s="173">
        <f>F71</f>
        <v>213.97</v>
      </c>
      <c r="G72" s="190">
        <f>G71</f>
        <v>3.8122242801762914E-2</v>
      </c>
    </row>
    <row r="73" spans="1:8" x14ac:dyDescent="0.2">
      <c r="A73" s="167"/>
      <c r="B73" s="168"/>
      <c r="C73" s="175"/>
      <c r="D73" s="176"/>
      <c r="E73" s="176"/>
      <c r="F73" s="173"/>
      <c r="G73" s="174"/>
    </row>
    <row r="74" spans="1:8" x14ac:dyDescent="0.2">
      <c r="A74" s="167"/>
      <c r="B74" s="168"/>
      <c r="C74" s="175" t="s">
        <v>144</v>
      </c>
      <c r="D74" s="176" t="s">
        <v>1183</v>
      </c>
      <c r="E74" s="176" t="s">
        <v>1183</v>
      </c>
      <c r="F74" s="179">
        <v>-3.38</v>
      </c>
      <c r="G74" s="182">
        <f>F74/$F$78</f>
        <v>-6.0220208753544258E-4</v>
      </c>
      <c r="H74" s="183"/>
    </row>
    <row r="75" spans="1:8" x14ac:dyDescent="0.2">
      <c r="A75" s="167"/>
      <c r="B75" s="168"/>
      <c r="C75" s="175" t="s">
        <v>120</v>
      </c>
      <c r="D75" s="176"/>
      <c r="E75" s="176"/>
      <c r="F75" s="173">
        <f>F74</f>
        <v>-3.38</v>
      </c>
      <c r="G75" s="190">
        <f>G74</f>
        <v>-6.0220208753544258E-4</v>
      </c>
    </row>
    <row r="76" spans="1:8" x14ac:dyDescent="0.2">
      <c r="A76" s="167"/>
      <c r="B76" s="168"/>
      <c r="C76" s="175" t="s">
        <v>1184</v>
      </c>
      <c r="D76" s="176"/>
      <c r="E76" s="176"/>
      <c r="F76" s="173">
        <f>F72+F75</f>
        <v>210.59</v>
      </c>
      <c r="G76" s="190">
        <f>F76/$F$78</f>
        <v>3.7520040714227473E-2</v>
      </c>
    </row>
    <row r="77" spans="1:8" x14ac:dyDescent="0.2">
      <c r="A77" s="167"/>
      <c r="B77" s="168"/>
      <c r="C77" s="175"/>
      <c r="D77" s="176"/>
      <c r="E77" s="176"/>
      <c r="F77" s="173"/>
      <c r="G77" s="174"/>
    </row>
    <row r="78" spans="1:8" x14ac:dyDescent="0.2">
      <c r="A78" s="167"/>
      <c r="B78" s="168"/>
      <c r="C78" s="175" t="s">
        <v>1282</v>
      </c>
      <c r="D78" s="176" t="s">
        <v>1183</v>
      </c>
      <c r="E78" s="176" t="s">
        <v>1183</v>
      </c>
      <c r="F78" s="173">
        <f>F76+F54</f>
        <v>5612.7337815000019</v>
      </c>
      <c r="G78" s="190">
        <f>G76+G54</f>
        <v>0.99999999999999989</v>
      </c>
    </row>
    <row r="79" spans="1:8" x14ac:dyDescent="0.2">
      <c r="A79" s="199"/>
      <c r="B79" s="200"/>
      <c r="C79" s="201"/>
      <c r="D79" s="200"/>
      <c r="E79" s="200"/>
      <c r="F79" s="202"/>
      <c r="G79" s="203"/>
    </row>
    <row r="80" spans="1:8" x14ac:dyDescent="0.2">
      <c r="A80" s="199"/>
      <c r="B80" s="204" t="s">
        <v>146</v>
      </c>
      <c r="C80" s="204"/>
      <c r="D80" s="205"/>
      <c r="E80" s="205"/>
      <c r="F80" s="206"/>
      <c r="G80" s="203"/>
    </row>
    <row r="81" spans="1:7" x14ac:dyDescent="0.2">
      <c r="A81" s="199"/>
      <c r="B81" s="207" t="s">
        <v>1283</v>
      </c>
      <c r="C81" s="207"/>
      <c r="D81" s="207"/>
      <c r="E81" s="205"/>
      <c r="F81" s="206"/>
      <c r="G81" s="203"/>
    </row>
    <row r="82" spans="1:7" x14ac:dyDescent="0.2">
      <c r="A82" s="199"/>
      <c r="B82" s="207" t="s">
        <v>1284</v>
      </c>
      <c r="C82" s="207"/>
      <c r="D82" s="207"/>
      <c r="E82" s="205"/>
      <c r="F82" s="205"/>
      <c r="G82" s="203"/>
    </row>
    <row r="83" spans="1:7" x14ac:dyDescent="0.2">
      <c r="A83" s="199"/>
      <c r="B83" s="208" t="s">
        <v>1285</v>
      </c>
      <c r="C83" s="208"/>
      <c r="D83" s="208"/>
      <c r="E83" s="205"/>
      <c r="F83" s="205"/>
      <c r="G83" s="209"/>
    </row>
    <row r="84" spans="1:7" ht="15.75" customHeight="1" x14ac:dyDescent="0.2">
      <c r="A84" s="199"/>
      <c r="B84" s="210"/>
      <c r="C84" s="211" t="s">
        <v>1286</v>
      </c>
      <c r="D84" s="211"/>
      <c r="E84" s="211" t="s">
        <v>1287</v>
      </c>
      <c r="F84" s="211"/>
    </row>
    <row r="85" spans="1:7" x14ac:dyDescent="0.2">
      <c r="A85" s="199"/>
      <c r="B85" s="212"/>
      <c r="C85" s="213" t="s">
        <v>1288</v>
      </c>
      <c r="D85" s="214" t="s">
        <v>1289</v>
      </c>
      <c r="E85" s="213" t="s">
        <v>1288</v>
      </c>
      <c r="F85" s="214" t="s">
        <v>1289</v>
      </c>
    </row>
    <row r="86" spans="1:7" x14ac:dyDescent="0.2">
      <c r="A86" s="199"/>
      <c r="B86" s="191" t="s">
        <v>1290</v>
      </c>
      <c r="C86" s="215">
        <v>43220</v>
      </c>
      <c r="D86" s="215">
        <v>43251</v>
      </c>
      <c r="E86" s="215">
        <v>43220</v>
      </c>
      <c r="F86" s="215">
        <v>43251</v>
      </c>
      <c r="G86" s="158"/>
    </row>
    <row r="87" spans="1:7" x14ac:dyDescent="0.2">
      <c r="A87" s="199"/>
      <c r="B87" s="216" t="s">
        <v>1291</v>
      </c>
      <c r="C87" s="217">
        <v>13.78</v>
      </c>
      <c r="D87" s="217">
        <v>14.1386</v>
      </c>
      <c r="E87" s="217">
        <v>13.524800000000001</v>
      </c>
      <c r="F87" s="217">
        <v>13.8728</v>
      </c>
      <c r="G87" s="158"/>
    </row>
    <row r="88" spans="1:7" x14ac:dyDescent="0.2">
      <c r="A88" s="199"/>
      <c r="B88" s="216" t="s">
        <v>1292</v>
      </c>
      <c r="C88" s="217">
        <v>13.78</v>
      </c>
      <c r="D88" s="217">
        <v>14.1386</v>
      </c>
      <c r="E88" s="217">
        <v>13.524800000000001</v>
      </c>
      <c r="F88" s="217">
        <v>13.8728</v>
      </c>
      <c r="G88" s="158"/>
    </row>
    <row r="89" spans="1:7" x14ac:dyDescent="0.2">
      <c r="A89" s="199"/>
      <c r="B89" s="199"/>
      <c r="C89" s="205"/>
      <c r="D89" s="205"/>
      <c r="E89" s="218"/>
      <c r="F89" s="218"/>
      <c r="G89" s="209"/>
    </row>
    <row r="90" spans="1:7" x14ac:dyDescent="0.2">
      <c r="A90" s="199"/>
      <c r="B90" s="207" t="s">
        <v>1293</v>
      </c>
      <c r="C90" s="207"/>
      <c r="D90" s="207"/>
      <c r="E90" s="205"/>
      <c r="F90" s="205"/>
      <c r="G90" s="209"/>
    </row>
    <row r="91" spans="1:7" x14ac:dyDescent="0.2">
      <c r="A91" s="199"/>
      <c r="B91" s="207" t="s">
        <v>1294</v>
      </c>
      <c r="C91" s="207"/>
      <c r="D91" s="207"/>
      <c r="E91" s="205"/>
      <c r="F91" s="205"/>
      <c r="G91" s="219"/>
    </row>
    <row r="92" spans="1:7" x14ac:dyDescent="0.2">
      <c r="A92" s="199"/>
      <c r="B92" s="207" t="s">
        <v>1295</v>
      </c>
      <c r="C92" s="207"/>
      <c r="D92" s="207"/>
      <c r="E92" s="206"/>
      <c r="F92" s="205"/>
      <c r="G92" s="209"/>
    </row>
    <row r="93" spans="1:7" x14ac:dyDescent="0.2">
      <c r="A93" s="199"/>
      <c r="B93" s="220" t="s">
        <v>1296</v>
      </c>
      <c r="C93" s="220"/>
      <c r="D93" s="220"/>
      <c r="E93" s="205"/>
      <c r="F93" s="205"/>
      <c r="G93" s="209"/>
    </row>
    <row r="94" spans="1:7" x14ac:dyDescent="0.2">
      <c r="A94" s="199"/>
      <c r="B94" s="207" t="s">
        <v>1297</v>
      </c>
      <c r="C94" s="207"/>
      <c r="D94" s="207"/>
      <c r="E94" s="205"/>
      <c r="F94" s="205"/>
      <c r="G94" s="209"/>
    </row>
    <row r="95" spans="1:7" x14ac:dyDescent="0.2">
      <c r="A95" s="199"/>
      <c r="B95" s="199"/>
      <c r="C95" s="221"/>
      <c r="D95" s="199"/>
      <c r="E95" s="199"/>
      <c r="F95" s="219"/>
      <c r="G95" s="209"/>
    </row>
    <row r="96" spans="1:7" x14ac:dyDescent="0.2">
      <c r="A96" s="199"/>
      <c r="B96" s="199"/>
      <c r="C96" s="199"/>
      <c r="D96" s="199"/>
      <c r="E96" s="199"/>
      <c r="F96" s="219"/>
      <c r="G96" s="209"/>
    </row>
    <row r="97" spans="1:7" x14ac:dyDescent="0.2">
      <c r="A97" s="199"/>
      <c r="B97" s="199"/>
      <c r="C97" s="199"/>
      <c r="D97" s="199"/>
      <c r="E97" s="199"/>
      <c r="F97" s="219"/>
      <c r="G97" s="209"/>
    </row>
    <row r="98" spans="1:7" x14ac:dyDescent="0.2">
      <c r="A98" s="199"/>
      <c r="B98" s="199"/>
      <c r="C98" s="199"/>
      <c r="D98" s="199"/>
      <c r="E98" s="199"/>
      <c r="F98" s="219"/>
      <c r="G98" s="209"/>
    </row>
    <row r="99" spans="1:7" x14ac:dyDescent="0.2">
      <c r="A99" s="199"/>
      <c r="B99" s="199"/>
      <c r="C99" s="199"/>
      <c r="D99" s="199"/>
      <c r="E99" s="199"/>
      <c r="F99" s="219"/>
      <c r="G99" s="209"/>
    </row>
    <row r="100" spans="1:7" x14ac:dyDescent="0.2">
      <c r="A100" s="199"/>
      <c r="B100" s="199"/>
      <c r="C100" s="199"/>
      <c r="D100" s="199"/>
      <c r="E100" s="199"/>
      <c r="F100" s="219"/>
      <c r="G100" s="209"/>
    </row>
    <row r="101" spans="1:7" x14ac:dyDescent="0.2">
      <c r="A101" s="199"/>
      <c r="B101" s="199"/>
      <c r="C101" s="199"/>
      <c r="D101" s="199"/>
      <c r="E101" s="199"/>
      <c r="F101" s="219"/>
      <c r="G101" s="209"/>
    </row>
    <row r="102" spans="1:7" x14ac:dyDescent="0.2">
      <c r="A102" s="199"/>
      <c r="B102" s="199"/>
      <c r="C102" s="199"/>
      <c r="D102" s="199"/>
      <c r="E102" s="199"/>
      <c r="F102" s="219"/>
      <c r="G102" s="209"/>
    </row>
    <row r="103" spans="1:7" x14ac:dyDescent="0.2">
      <c r="A103" s="199"/>
      <c r="B103" s="199"/>
      <c r="C103" s="199"/>
      <c r="D103" s="199"/>
      <c r="E103" s="199"/>
      <c r="F103" s="219"/>
      <c r="G103" s="209"/>
    </row>
    <row r="104" spans="1:7" x14ac:dyDescent="0.2">
      <c r="A104" s="199"/>
      <c r="B104" s="199"/>
      <c r="C104" s="199"/>
      <c r="D104" s="199"/>
      <c r="E104" s="199"/>
      <c r="F104" s="219"/>
      <c r="G104" s="209"/>
    </row>
  </sheetData>
  <mergeCells count="13">
    <mergeCell ref="B94:D94"/>
    <mergeCell ref="C84:D84"/>
    <mergeCell ref="E84:F84"/>
    <mergeCell ref="B90:D90"/>
    <mergeCell ref="B91:D91"/>
    <mergeCell ref="B92:D92"/>
    <mergeCell ref="B93:D93"/>
    <mergeCell ref="A1:G1"/>
    <mergeCell ref="A2:G2"/>
    <mergeCell ref="A3:G3"/>
    <mergeCell ref="B81:D81"/>
    <mergeCell ref="B82:D82"/>
    <mergeCell ref="B83:D8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0"/>
  <sheetViews>
    <sheetView workbookViewId="0">
      <selection sqref="A1:G1"/>
    </sheetView>
  </sheetViews>
  <sheetFormatPr defaultRowHeight="15.95" customHeight="1" x14ac:dyDescent="0.2"/>
  <cols>
    <col min="1" max="1" width="5.7109375" style="46" customWidth="1"/>
    <col min="2" max="2" width="22.7109375" style="46" customWidth="1"/>
    <col min="3" max="3" width="25.7109375" style="46" customWidth="1"/>
    <col min="4" max="4" width="14.7109375" style="46" customWidth="1"/>
    <col min="5" max="10" width="13.7109375" style="46" customWidth="1"/>
    <col min="11" max="16384" width="9.140625" style="46"/>
  </cols>
  <sheetData>
    <row r="1" spans="1:7" ht="15" x14ac:dyDescent="0.2">
      <c r="A1" s="153" t="s">
        <v>0</v>
      </c>
      <c r="B1" s="154"/>
      <c r="C1" s="154"/>
      <c r="D1" s="154"/>
      <c r="E1" s="154"/>
      <c r="F1" s="154"/>
      <c r="G1" s="155"/>
    </row>
    <row r="2" spans="1:7" ht="15" x14ac:dyDescent="0.2">
      <c r="A2" s="153" t="s">
        <v>305</v>
      </c>
      <c r="B2" s="154"/>
      <c r="C2" s="154"/>
      <c r="D2" s="154"/>
      <c r="E2" s="154"/>
      <c r="F2" s="154"/>
      <c r="G2" s="155"/>
    </row>
    <row r="3" spans="1:7" ht="15" x14ac:dyDescent="0.2">
      <c r="A3" s="153" t="s">
        <v>1152</v>
      </c>
      <c r="B3" s="154"/>
      <c r="C3" s="154"/>
      <c r="D3" s="154"/>
      <c r="E3" s="154"/>
      <c r="F3" s="154"/>
      <c r="G3" s="155"/>
    </row>
    <row r="4" spans="1:7" ht="30" x14ac:dyDescent="0.2">
      <c r="A4" s="49" t="s">
        <v>2</v>
      </c>
      <c r="B4" s="49" t="s">
        <v>3</v>
      </c>
      <c r="C4" s="81" t="s">
        <v>4</v>
      </c>
      <c r="D4" s="50" t="s">
        <v>5</v>
      </c>
      <c r="E4" s="49" t="s">
        <v>6</v>
      </c>
      <c r="F4" s="49" t="s">
        <v>7</v>
      </c>
      <c r="G4" s="49" t="s">
        <v>8</v>
      </c>
    </row>
    <row r="5" spans="1:7" ht="12.75" x14ac:dyDescent="0.2">
      <c r="A5" s="16"/>
      <c r="B5" s="17"/>
      <c r="C5" s="18" t="s">
        <v>9</v>
      </c>
      <c r="D5" s="19"/>
      <c r="E5" s="61"/>
      <c r="F5" s="66"/>
      <c r="G5" s="20"/>
    </row>
    <row r="6" spans="1:7" ht="28.5" customHeight="1" x14ac:dyDescent="0.2">
      <c r="A6" s="21"/>
      <c r="B6" s="22"/>
      <c r="C6" s="23" t="s">
        <v>10</v>
      </c>
      <c r="D6" s="24"/>
      <c r="E6" s="62"/>
      <c r="F6" s="67"/>
      <c r="G6" s="25"/>
    </row>
    <row r="7" spans="1:7" ht="25.5" x14ac:dyDescent="0.2">
      <c r="A7" s="21">
        <v>1</v>
      </c>
      <c r="B7" s="22" t="s">
        <v>243</v>
      </c>
      <c r="C7" s="26" t="s">
        <v>244</v>
      </c>
      <c r="D7" s="17" t="s">
        <v>245</v>
      </c>
      <c r="E7" s="61">
        <v>100000</v>
      </c>
      <c r="F7" s="66">
        <v>284.5</v>
      </c>
      <c r="G7" s="20">
        <v>3.3697891000000001E-2</v>
      </c>
    </row>
    <row r="8" spans="1:7" ht="25.5" x14ac:dyDescent="0.2">
      <c r="A8" s="21">
        <v>2</v>
      </c>
      <c r="B8" s="22" t="s">
        <v>28</v>
      </c>
      <c r="C8" s="26" t="s">
        <v>29</v>
      </c>
      <c r="D8" s="17" t="s">
        <v>16</v>
      </c>
      <c r="E8" s="61">
        <v>114000</v>
      </c>
      <c r="F8" s="66">
        <v>279.3</v>
      </c>
      <c r="G8" s="20">
        <v>3.3081971000000002E-2</v>
      </c>
    </row>
    <row r="9" spans="1:7" ht="25.5" x14ac:dyDescent="0.2">
      <c r="A9" s="21">
        <v>3</v>
      </c>
      <c r="B9" s="22" t="s">
        <v>181</v>
      </c>
      <c r="C9" s="26" t="s">
        <v>182</v>
      </c>
      <c r="D9" s="17" t="s">
        <v>40</v>
      </c>
      <c r="E9" s="61">
        <v>24006</v>
      </c>
      <c r="F9" s="66">
        <v>276.90920999999997</v>
      </c>
      <c r="G9" s="20">
        <v>3.2798792E-2</v>
      </c>
    </row>
    <row r="10" spans="1:7" ht="25.5" x14ac:dyDescent="0.2">
      <c r="A10" s="21">
        <v>4</v>
      </c>
      <c r="B10" s="22" t="s">
        <v>41</v>
      </c>
      <c r="C10" s="26" t="s">
        <v>42</v>
      </c>
      <c r="D10" s="17" t="s">
        <v>13</v>
      </c>
      <c r="E10" s="61">
        <v>279148</v>
      </c>
      <c r="F10" s="66">
        <v>266.72591399999999</v>
      </c>
      <c r="G10" s="20">
        <v>3.1592621000000001E-2</v>
      </c>
    </row>
    <row r="11" spans="1:7" ht="25.5" x14ac:dyDescent="0.2">
      <c r="A11" s="21">
        <v>5</v>
      </c>
      <c r="B11" s="22" t="s">
        <v>226</v>
      </c>
      <c r="C11" s="26" t="s">
        <v>227</v>
      </c>
      <c r="D11" s="17" t="s">
        <v>172</v>
      </c>
      <c r="E11" s="61">
        <v>38000</v>
      </c>
      <c r="F11" s="66">
        <v>261.78199999999998</v>
      </c>
      <c r="G11" s="20">
        <v>3.1007033999999999E-2</v>
      </c>
    </row>
    <row r="12" spans="1:7" ht="25.5" x14ac:dyDescent="0.2">
      <c r="A12" s="21">
        <v>6</v>
      </c>
      <c r="B12" s="22" t="s">
        <v>98</v>
      </c>
      <c r="C12" s="26" t="s">
        <v>99</v>
      </c>
      <c r="D12" s="17" t="s">
        <v>40</v>
      </c>
      <c r="E12" s="61">
        <v>46133</v>
      </c>
      <c r="F12" s="66">
        <v>229.71927350000001</v>
      </c>
      <c r="G12" s="20">
        <v>2.7209331999999999E-2</v>
      </c>
    </row>
    <row r="13" spans="1:7" ht="25.5" x14ac:dyDescent="0.2">
      <c r="A13" s="21">
        <v>7</v>
      </c>
      <c r="B13" s="22" t="s">
        <v>20</v>
      </c>
      <c r="C13" s="26" t="s">
        <v>21</v>
      </c>
      <c r="D13" s="17" t="s">
        <v>22</v>
      </c>
      <c r="E13" s="61">
        <v>51426</v>
      </c>
      <c r="F13" s="66">
        <v>229.48852500000001</v>
      </c>
      <c r="G13" s="20">
        <v>2.7182001000000001E-2</v>
      </c>
    </row>
    <row r="14" spans="1:7" ht="25.5" x14ac:dyDescent="0.2">
      <c r="A14" s="21">
        <v>8</v>
      </c>
      <c r="B14" s="22" t="s">
        <v>26</v>
      </c>
      <c r="C14" s="26" t="s">
        <v>27</v>
      </c>
      <c r="D14" s="17" t="s">
        <v>16</v>
      </c>
      <c r="E14" s="61">
        <v>180279</v>
      </c>
      <c r="F14" s="66">
        <v>216.24466050000001</v>
      </c>
      <c r="G14" s="20">
        <v>2.5613318E-2</v>
      </c>
    </row>
    <row r="15" spans="1:7" ht="12.75" x14ac:dyDescent="0.2">
      <c r="A15" s="21">
        <v>9</v>
      </c>
      <c r="B15" s="22" t="s">
        <v>176</v>
      </c>
      <c r="C15" s="26" t="s">
        <v>177</v>
      </c>
      <c r="D15" s="17" t="s">
        <v>178</v>
      </c>
      <c r="E15" s="61">
        <v>9085</v>
      </c>
      <c r="F15" s="66">
        <v>210.55395999999999</v>
      </c>
      <c r="G15" s="20">
        <v>2.4939276999999999E-2</v>
      </c>
    </row>
    <row r="16" spans="1:7" ht="12.75" x14ac:dyDescent="0.2">
      <c r="A16" s="21">
        <v>10</v>
      </c>
      <c r="B16" s="22" t="s">
        <v>246</v>
      </c>
      <c r="C16" s="26" t="s">
        <v>247</v>
      </c>
      <c r="D16" s="17" t="s">
        <v>248</v>
      </c>
      <c r="E16" s="61">
        <v>59674</v>
      </c>
      <c r="F16" s="66">
        <v>208.65014099999999</v>
      </c>
      <c r="G16" s="20">
        <v>2.4713776999999999E-2</v>
      </c>
    </row>
    <row r="17" spans="1:7" ht="12.75" x14ac:dyDescent="0.2">
      <c r="A17" s="21">
        <v>11</v>
      </c>
      <c r="B17" s="22" t="s">
        <v>267</v>
      </c>
      <c r="C17" s="26" t="s">
        <v>268</v>
      </c>
      <c r="D17" s="17" t="s">
        <v>51</v>
      </c>
      <c r="E17" s="61">
        <v>48000</v>
      </c>
      <c r="F17" s="66">
        <v>203.88</v>
      </c>
      <c r="G17" s="20">
        <v>2.4148772999999998E-2</v>
      </c>
    </row>
    <row r="18" spans="1:7" ht="38.25" x14ac:dyDescent="0.2">
      <c r="A18" s="21">
        <v>12</v>
      </c>
      <c r="B18" s="22" t="s">
        <v>100</v>
      </c>
      <c r="C18" s="26" t="s">
        <v>101</v>
      </c>
      <c r="D18" s="17" t="s">
        <v>102</v>
      </c>
      <c r="E18" s="61">
        <v>191867</v>
      </c>
      <c r="F18" s="66">
        <v>197.9108105</v>
      </c>
      <c r="G18" s="20">
        <v>2.3441745999999999E-2</v>
      </c>
    </row>
    <row r="19" spans="1:7" ht="51" x14ac:dyDescent="0.2">
      <c r="A19" s="21">
        <v>13</v>
      </c>
      <c r="B19" s="22" t="s">
        <v>277</v>
      </c>
      <c r="C19" s="26" t="s">
        <v>278</v>
      </c>
      <c r="D19" s="17" t="s">
        <v>232</v>
      </c>
      <c r="E19" s="61">
        <v>55299</v>
      </c>
      <c r="F19" s="66">
        <v>192.63406649999999</v>
      </c>
      <c r="G19" s="20">
        <v>2.2816737E-2</v>
      </c>
    </row>
    <row r="20" spans="1:7" ht="12.75" x14ac:dyDescent="0.2">
      <c r="A20" s="21">
        <v>14</v>
      </c>
      <c r="B20" s="22" t="s">
        <v>192</v>
      </c>
      <c r="C20" s="26" t="s">
        <v>193</v>
      </c>
      <c r="D20" s="17" t="s">
        <v>178</v>
      </c>
      <c r="E20" s="61">
        <v>48741</v>
      </c>
      <c r="F20" s="66">
        <v>190.77227400000001</v>
      </c>
      <c r="G20" s="20">
        <v>2.2596214999999999E-2</v>
      </c>
    </row>
    <row r="21" spans="1:7" ht="12.75" x14ac:dyDescent="0.2">
      <c r="A21" s="21">
        <v>15</v>
      </c>
      <c r="B21" s="22" t="s">
        <v>166</v>
      </c>
      <c r="C21" s="26" t="s">
        <v>167</v>
      </c>
      <c r="D21" s="17" t="s">
        <v>19</v>
      </c>
      <c r="E21" s="61">
        <v>123534</v>
      </c>
      <c r="F21" s="66">
        <v>188.698185</v>
      </c>
      <c r="G21" s="20">
        <v>2.2350548000000001E-2</v>
      </c>
    </row>
    <row r="22" spans="1:7" ht="12.75" x14ac:dyDescent="0.2">
      <c r="A22" s="21">
        <v>16</v>
      </c>
      <c r="B22" s="22" t="s">
        <v>77</v>
      </c>
      <c r="C22" s="26" t="s">
        <v>78</v>
      </c>
      <c r="D22" s="17" t="s">
        <v>51</v>
      </c>
      <c r="E22" s="61">
        <v>45990</v>
      </c>
      <c r="F22" s="66">
        <v>184.48888500000001</v>
      </c>
      <c r="G22" s="20">
        <v>2.1851973E-2</v>
      </c>
    </row>
    <row r="23" spans="1:7" ht="12.75" x14ac:dyDescent="0.2">
      <c r="A23" s="21">
        <v>17</v>
      </c>
      <c r="B23" s="22" t="s">
        <v>274</v>
      </c>
      <c r="C23" s="26" t="s">
        <v>275</v>
      </c>
      <c r="D23" s="17" t="s">
        <v>276</v>
      </c>
      <c r="E23" s="61">
        <v>65055</v>
      </c>
      <c r="F23" s="66">
        <v>184.300815</v>
      </c>
      <c r="G23" s="20">
        <v>2.1829696999999999E-2</v>
      </c>
    </row>
    <row r="24" spans="1:7" ht="25.5" x14ac:dyDescent="0.2">
      <c r="A24" s="21">
        <v>18</v>
      </c>
      <c r="B24" s="22" t="s">
        <v>69</v>
      </c>
      <c r="C24" s="26" t="s">
        <v>70</v>
      </c>
      <c r="D24" s="17" t="s">
        <v>71</v>
      </c>
      <c r="E24" s="61">
        <v>40891</v>
      </c>
      <c r="F24" s="66">
        <v>182.35341450000001</v>
      </c>
      <c r="G24" s="20">
        <v>2.1599034999999999E-2</v>
      </c>
    </row>
    <row r="25" spans="1:7" ht="12.75" x14ac:dyDescent="0.2">
      <c r="A25" s="21">
        <v>19</v>
      </c>
      <c r="B25" s="22" t="s">
        <v>251</v>
      </c>
      <c r="C25" s="26" t="s">
        <v>252</v>
      </c>
      <c r="D25" s="17" t="s">
        <v>19</v>
      </c>
      <c r="E25" s="61">
        <v>138867</v>
      </c>
      <c r="F25" s="66">
        <v>180.45766649999999</v>
      </c>
      <c r="G25" s="20">
        <v>2.1374490999999999E-2</v>
      </c>
    </row>
    <row r="26" spans="1:7" ht="12.75" x14ac:dyDescent="0.2">
      <c r="A26" s="21">
        <v>20</v>
      </c>
      <c r="B26" s="22" t="s">
        <v>173</v>
      </c>
      <c r="C26" s="26" t="s">
        <v>174</v>
      </c>
      <c r="D26" s="17" t="s">
        <v>175</v>
      </c>
      <c r="E26" s="61">
        <v>51995</v>
      </c>
      <c r="F26" s="66">
        <v>164.79815249999999</v>
      </c>
      <c r="G26" s="20">
        <v>1.9519683999999999E-2</v>
      </c>
    </row>
    <row r="27" spans="1:7" ht="12.75" x14ac:dyDescent="0.2">
      <c r="A27" s="21">
        <v>21</v>
      </c>
      <c r="B27" s="22" t="s">
        <v>279</v>
      </c>
      <c r="C27" s="26" t="s">
        <v>280</v>
      </c>
      <c r="D27" s="17" t="s">
        <v>65</v>
      </c>
      <c r="E27" s="61">
        <v>134586</v>
      </c>
      <c r="F27" s="66">
        <v>160.29192599999999</v>
      </c>
      <c r="G27" s="20">
        <v>1.898594E-2</v>
      </c>
    </row>
    <row r="28" spans="1:7" ht="12.75" x14ac:dyDescent="0.2">
      <c r="A28" s="21">
        <v>22</v>
      </c>
      <c r="B28" s="22" t="s">
        <v>281</v>
      </c>
      <c r="C28" s="26" t="s">
        <v>282</v>
      </c>
      <c r="D28" s="17" t="s">
        <v>187</v>
      </c>
      <c r="E28" s="61">
        <v>12428</v>
      </c>
      <c r="F28" s="66">
        <v>153.74678800000001</v>
      </c>
      <c r="G28" s="20">
        <v>1.8210693999999999E-2</v>
      </c>
    </row>
    <row r="29" spans="1:7" ht="25.5" x14ac:dyDescent="0.2">
      <c r="A29" s="21">
        <v>23</v>
      </c>
      <c r="B29" s="22" t="s">
        <v>168</v>
      </c>
      <c r="C29" s="26" t="s">
        <v>169</v>
      </c>
      <c r="D29" s="17" t="s">
        <v>74</v>
      </c>
      <c r="E29" s="61">
        <v>6059</v>
      </c>
      <c r="F29" s="66">
        <v>152.9746025</v>
      </c>
      <c r="G29" s="20">
        <v>1.8119231999999999E-2</v>
      </c>
    </row>
    <row r="30" spans="1:7" ht="12.75" x14ac:dyDescent="0.2">
      <c r="A30" s="21">
        <v>24</v>
      </c>
      <c r="B30" s="22" t="s">
        <v>283</v>
      </c>
      <c r="C30" s="26" t="s">
        <v>284</v>
      </c>
      <c r="D30" s="17" t="s">
        <v>175</v>
      </c>
      <c r="E30" s="61">
        <v>28709</v>
      </c>
      <c r="F30" s="66">
        <v>148.22456700000001</v>
      </c>
      <c r="G30" s="20">
        <v>1.7556609000000001E-2</v>
      </c>
    </row>
    <row r="31" spans="1:7" ht="12.75" x14ac:dyDescent="0.2">
      <c r="A31" s="21">
        <v>25</v>
      </c>
      <c r="B31" s="22" t="s">
        <v>196</v>
      </c>
      <c r="C31" s="26" t="s">
        <v>197</v>
      </c>
      <c r="D31" s="17" t="s">
        <v>178</v>
      </c>
      <c r="E31" s="61">
        <v>24830</v>
      </c>
      <c r="F31" s="66">
        <v>146.52182999999999</v>
      </c>
      <c r="G31" s="20">
        <v>1.7354926999999999E-2</v>
      </c>
    </row>
    <row r="32" spans="1:7" ht="12.75" x14ac:dyDescent="0.2">
      <c r="A32" s="21">
        <v>26</v>
      </c>
      <c r="B32" s="22" t="s">
        <v>54</v>
      </c>
      <c r="C32" s="26" t="s">
        <v>55</v>
      </c>
      <c r="D32" s="17" t="s">
        <v>19</v>
      </c>
      <c r="E32" s="61">
        <v>105670</v>
      </c>
      <c r="F32" s="66">
        <v>142.707335</v>
      </c>
      <c r="G32" s="20">
        <v>1.6903115E-2</v>
      </c>
    </row>
    <row r="33" spans="1:7" ht="25.5" x14ac:dyDescent="0.2">
      <c r="A33" s="21">
        <v>27</v>
      </c>
      <c r="B33" s="22" t="s">
        <v>200</v>
      </c>
      <c r="C33" s="26" t="s">
        <v>201</v>
      </c>
      <c r="D33" s="17" t="s">
        <v>74</v>
      </c>
      <c r="E33" s="61">
        <v>16740</v>
      </c>
      <c r="F33" s="66">
        <v>140.63274000000001</v>
      </c>
      <c r="G33" s="20">
        <v>1.6657386999999999E-2</v>
      </c>
    </row>
    <row r="34" spans="1:7" ht="25.5" x14ac:dyDescent="0.2">
      <c r="A34" s="21">
        <v>28</v>
      </c>
      <c r="B34" s="22" t="s">
        <v>257</v>
      </c>
      <c r="C34" s="26" t="s">
        <v>258</v>
      </c>
      <c r="D34" s="17" t="s">
        <v>245</v>
      </c>
      <c r="E34" s="61">
        <v>22831</v>
      </c>
      <c r="F34" s="66">
        <v>139.543072</v>
      </c>
      <c r="G34" s="20">
        <v>1.6528320999999999E-2</v>
      </c>
    </row>
    <row r="35" spans="1:7" ht="12.75" x14ac:dyDescent="0.2">
      <c r="A35" s="21">
        <v>29</v>
      </c>
      <c r="B35" s="22" t="s">
        <v>289</v>
      </c>
      <c r="C35" s="26" t="s">
        <v>290</v>
      </c>
      <c r="D35" s="17" t="s">
        <v>248</v>
      </c>
      <c r="E35" s="61">
        <v>22541</v>
      </c>
      <c r="F35" s="66">
        <v>137.09436199999999</v>
      </c>
      <c r="G35" s="20">
        <v>1.6238281E-2</v>
      </c>
    </row>
    <row r="36" spans="1:7" ht="12.75" x14ac:dyDescent="0.2">
      <c r="A36" s="21">
        <v>30</v>
      </c>
      <c r="B36" s="22" t="s">
        <v>285</v>
      </c>
      <c r="C36" s="26" t="s">
        <v>286</v>
      </c>
      <c r="D36" s="17" t="s">
        <v>237</v>
      </c>
      <c r="E36" s="61">
        <v>64192</v>
      </c>
      <c r="F36" s="66">
        <v>137.08201600000001</v>
      </c>
      <c r="G36" s="20">
        <v>1.6236818E-2</v>
      </c>
    </row>
    <row r="37" spans="1:7" ht="25.5" x14ac:dyDescent="0.2">
      <c r="A37" s="21">
        <v>31</v>
      </c>
      <c r="B37" s="22" t="s">
        <v>265</v>
      </c>
      <c r="C37" s="26" t="s">
        <v>266</v>
      </c>
      <c r="D37" s="17" t="s">
        <v>208</v>
      </c>
      <c r="E37" s="61">
        <v>105679</v>
      </c>
      <c r="F37" s="66">
        <v>134.4765275</v>
      </c>
      <c r="G37" s="20">
        <v>1.5928208999999999E-2</v>
      </c>
    </row>
    <row r="38" spans="1:7" ht="12.75" x14ac:dyDescent="0.2">
      <c r="A38" s="21">
        <v>32</v>
      </c>
      <c r="B38" s="22" t="s">
        <v>259</v>
      </c>
      <c r="C38" s="26" t="s">
        <v>260</v>
      </c>
      <c r="D38" s="17" t="s">
        <v>22</v>
      </c>
      <c r="E38" s="61">
        <v>150000</v>
      </c>
      <c r="F38" s="66">
        <v>127.575</v>
      </c>
      <c r="G38" s="20">
        <v>1.5110749999999999E-2</v>
      </c>
    </row>
    <row r="39" spans="1:7" ht="25.5" x14ac:dyDescent="0.2">
      <c r="A39" s="21">
        <v>33</v>
      </c>
      <c r="B39" s="22" t="s">
        <v>84</v>
      </c>
      <c r="C39" s="26" t="s">
        <v>85</v>
      </c>
      <c r="D39" s="17" t="s">
        <v>40</v>
      </c>
      <c r="E39" s="61">
        <v>76551</v>
      </c>
      <c r="F39" s="66">
        <v>127.07465999999999</v>
      </c>
      <c r="G39" s="20">
        <v>1.5051487000000001E-2</v>
      </c>
    </row>
    <row r="40" spans="1:7" ht="51" x14ac:dyDescent="0.2">
      <c r="A40" s="21">
        <v>34</v>
      </c>
      <c r="B40" s="22" t="s">
        <v>287</v>
      </c>
      <c r="C40" s="26" t="s">
        <v>288</v>
      </c>
      <c r="D40" s="17" t="s">
        <v>232</v>
      </c>
      <c r="E40" s="61">
        <v>54834</v>
      </c>
      <c r="F40" s="66">
        <v>120.963804</v>
      </c>
      <c r="G40" s="20">
        <v>1.4327680000000001E-2</v>
      </c>
    </row>
    <row r="41" spans="1:7" ht="12.75" x14ac:dyDescent="0.2">
      <c r="A41" s="21">
        <v>35</v>
      </c>
      <c r="B41" s="22" t="s">
        <v>90</v>
      </c>
      <c r="C41" s="26" t="s">
        <v>91</v>
      </c>
      <c r="D41" s="17" t="s">
        <v>51</v>
      </c>
      <c r="E41" s="61">
        <v>48192</v>
      </c>
      <c r="F41" s="66">
        <v>118.16678400000001</v>
      </c>
      <c r="G41" s="20">
        <v>1.3996384000000001E-2</v>
      </c>
    </row>
    <row r="42" spans="1:7" ht="25.5" x14ac:dyDescent="0.2">
      <c r="A42" s="21">
        <v>36</v>
      </c>
      <c r="B42" s="22" t="s">
        <v>253</v>
      </c>
      <c r="C42" s="26" t="s">
        <v>254</v>
      </c>
      <c r="D42" s="17" t="s">
        <v>35</v>
      </c>
      <c r="E42" s="61">
        <v>16000</v>
      </c>
      <c r="F42" s="66">
        <v>114.624</v>
      </c>
      <c r="G42" s="20">
        <v>1.3576756000000001E-2</v>
      </c>
    </row>
    <row r="43" spans="1:7" ht="25.5" x14ac:dyDescent="0.2">
      <c r="A43" s="21">
        <v>37</v>
      </c>
      <c r="B43" s="22" t="s">
        <v>209</v>
      </c>
      <c r="C43" s="26" t="s">
        <v>210</v>
      </c>
      <c r="D43" s="17" t="s">
        <v>40</v>
      </c>
      <c r="E43" s="61">
        <v>23277</v>
      </c>
      <c r="F43" s="66">
        <v>112.2533325</v>
      </c>
      <c r="G43" s="20">
        <v>1.3295960000000001E-2</v>
      </c>
    </row>
    <row r="44" spans="1:7" ht="12.75" x14ac:dyDescent="0.2">
      <c r="A44" s="21">
        <v>38</v>
      </c>
      <c r="B44" s="22" t="s">
        <v>261</v>
      </c>
      <c r="C44" s="26" t="s">
        <v>262</v>
      </c>
      <c r="D44" s="17" t="s">
        <v>187</v>
      </c>
      <c r="E44" s="61">
        <v>14681</v>
      </c>
      <c r="F44" s="66">
        <v>108.169608</v>
      </c>
      <c r="G44" s="20">
        <v>1.2812258999999999E-2</v>
      </c>
    </row>
    <row r="45" spans="1:7" ht="25.5" x14ac:dyDescent="0.2">
      <c r="A45" s="21">
        <v>39</v>
      </c>
      <c r="B45" s="22" t="s">
        <v>58</v>
      </c>
      <c r="C45" s="26" t="s">
        <v>59</v>
      </c>
      <c r="D45" s="17" t="s">
        <v>40</v>
      </c>
      <c r="E45" s="61">
        <v>15007</v>
      </c>
      <c r="F45" s="66">
        <v>107.0824485</v>
      </c>
      <c r="G45" s="20">
        <v>1.2683488999999999E-2</v>
      </c>
    </row>
    <row r="46" spans="1:7" ht="25.5" x14ac:dyDescent="0.2">
      <c r="A46" s="21">
        <v>40</v>
      </c>
      <c r="B46" s="22" t="s">
        <v>79</v>
      </c>
      <c r="C46" s="26" t="s">
        <v>80</v>
      </c>
      <c r="D46" s="17" t="s">
        <v>74</v>
      </c>
      <c r="E46" s="61">
        <v>30000</v>
      </c>
      <c r="F46" s="66">
        <v>102.36</v>
      </c>
      <c r="G46" s="20">
        <v>1.2124134E-2</v>
      </c>
    </row>
    <row r="47" spans="1:7" ht="25.5" x14ac:dyDescent="0.2">
      <c r="A47" s="21">
        <v>41</v>
      </c>
      <c r="B47" s="22" t="s">
        <v>224</v>
      </c>
      <c r="C47" s="26" t="s">
        <v>225</v>
      </c>
      <c r="D47" s="17" t="s">
        <v>35</v>
      </c>
      <c r="E47" s="61">
        <v>67267</v>
      </c>
      <c r="F47" s="66">
        <v>99.420625999999999</v>
      </c>
      <c r="G47" s="20">
        <v>1.1775977E-2</v>
      </c>
    </row>
    <row r="48" spans="1:7" ht="12.75" x14ac:dyDescent="0.2">
      <c r="A48" s="21">
        <v>42</v>
      </c>
      <c r="B48" s="22" t="s">
        <v>179</v>
      </c>
      <c r="C48" s="26" t="s">
        <v>180</v>
      </c>
      <c r="D48" s="17" t="s">
        <v>32</v>
      </c>
      <c r="E48" s="61">
        <v>52406</v>
      </c>
      <c r="F48" s="66">
        <v>97.055912000000006</v>
      </c>
      <c r="G48" s="20">
        <v>1.1495886E-2</v>
      </c>
    </row>
    <row r="49" spans="1:7" ht="25.5" x14ac:dyDescent="0.2">
      <c r="A49" s="21">
        <v>43</v>
      </c>
      <c r="B49" s="22" t="s">
        <v>206</v>
      </c>
      <c r="C49" s="26" t="s">
        <v>207</v>
      </c>
      <c r="D49" s="17" t="s">
        <v>208</v>
      </c>
      <c r="E49" s="61">
        <v>34372</v>
      </c>
      <c r="F49" s="66">
        <v>92.340378000000001</v>
      </c>
      <c r="G49" s="20">
        <v>1.093735E-2</v>
      </c>
    </row>
    <row r="50" spans="1:7" ht="12.75" x14ac:dyDescent="0.2">
      <c r="A50" s="21">
        <v>44</v>
      </c>
      <c r="B50" s="22" t="s">
        <v>291</v>
      </c>
      <c r="C50" s="26" t="s">
        <v>292</v>
      </c>
      <c r="D50" s="17" t="s">
        <v>248</v>
      </c>
      <c r="E50" s="61">
        <v>50605</v>
      </c>
      <c r="F50" s="66">
        <v>89.596152500000002</v>
      </c>
      <c r="G50" s="20">
        <v>1.0612307E-2</v>
      </c>
    </row>
    <row r="51" spans="1:7" ht="25.5" x14ac:dyDescent="0.2">
      <c r="A51" s="21">
        <v>45</v>
      </c>
      <c r="B51" s="22" t="s">
        <v>300</v>
      </c>
      <c r="C51" s="26" t="s">
        <v>301</v>
      </c>
      <c r="D51" s="17" t="s">
        <v>217</v>
      </c>
      <c r="E51" s="61">
        <v>30858</v>
      </c>
      <c r="F51" s="66">
        <v>86.356112999999993</v>
      </c>
      <c r="G51" s="20">
        <v>1.0228536999999999E-2</v>
      </c>
    </row>
    <row r="52" spans="1:7" ht="25.5" x14ac:dyDescent="0.2">
      <c r="A52" s="21">
        <v>46</v>
      </c>
      <c r="B52" s="22" t="s">
        <v>293</v>
      </c>
      <c r="C52" s="26" t="s">
        <v>294</v>
      </c>
      <c r="D52" s="17" t="s">
        <v>295</v>
      </c>
      <c r="E52" s="61">
        <v>69055</v>
      </c>
      <c r="F52" s="66">
        <v>80.207382499999994</v>
      </c>
      <c r="G52" s="20">
        <v>9.5002449999999992E-3</v>
      </c>
    </row>
    <row r="53" spans="1:7" ht="12.75" x14ac:dyDescent="0.2">
      <c r="A53" s="21">
        <v>47</v>
      </c>
      <c r="B53" s="22" t="s">
        <v>88</v>
      </c>
      <c r="C53" s="26" t="s">
        <v>89</v>
      </c>
      <c r="D53" s="17" t="s">
        <v>51</v>
      </c>
      <c r="E53" s="61">
        <v>25479</v>
      </c>
      <c r="F53" s="66">
        <v>79.150513500000002</v>
      </c>
      <c r="G53" s="20">
        <v>9.3750629999999995E-3</v>
      </c>
    </row>
    <row r="54" spans="1:7" ht="25.5" x14ac:dyDescent="0.2">
      <c r="A54" s="21">
        <v>48</v>
      </c>
      <c r="B54" s="22" t="s">
        <v>220</v>
      </c>
      <c r="C54" s="26" t="s">
        <v>221</v>
      </c>
      <c r="D54" s="17" t="s">
        <v>208</v>
      </c>
      <c r="E54" s="61">
        <v>19647</v>
      </c>
      <c r="F54" s="66">
        <v>74.796128999999993</v>
      </c>
      <c r="G54" s="20">
        <v>8.8593030000000007E-3</v>
      </c>
    </row>
    <row r="55" spans="1:7" ht="25.5" x14ac:dyDescent="0.2">
      <c r="A55" s="21">
        <v>49</v>
      </c>
      <c r="B55" s="22" t="s">
        <v>36</v>
      </c>
      <c r="C55" s="26" t="s">
        <v>37</v>
      </c>
      <c r="D55" s="17" t="s">
        <v>13</v>
      </c>
      <c r="E55" s="61">
        <v>1318</v>
      </c>
      <c r="F55" s="66">
        <v>73.094961999999995</v>
      </c>
      <c r="G55" s="20">
        <v>8.657807E-3</v>
      </c>
    </row>
    <row r="56" spans="1:7" ht="12.75" x14ac:dyDescent="0.2">
      <c r="A56" s="21">
        <v>50</v>
      </c>
      <c r="B56" s="22" t="s">
        <v>222</v>
      </c>
      <c r="C56" s="26" t="s">
        <v>223</v>
      </c>
      <c r="D56" s="17" t="s">
        <v>172</v>
      </c>
      <c r="E56" s="61">
        <v>23525</v>
      </c>
      <c r="F56" s="66">
        <v>72.421712499999998</v>
      </c>
      <c r="G56" s="20">
        <v>8.5780630000000004E-3</v>
      </c>
    </row>
    <row r="57" spans="1:7" ht="12.75" x14ac:dyDescent="0.2">
      <c r="A57" s="21">
        <v>51</v>
      </c>
      <c r="B57" s="22" t="s">
        <v>269</v>
      </c>
      <c r="C57" s="26" t="s">
        <v>270</v>
      </c>
      <c r="D57" s="17" t="s">
        <v>248</v>
      </c>
      <c r="E57" s="61">
        <v>19140</v>
      </c>
      <c r="F57" s="66">
        <v>70.846710000000002</v>
      </c>
      <c r="G57" s="20">
        <v>8.3915099999999996E-3</v>
      </c>
    </row>
    <row r="58" spans="1:7" ht="12.75" x14ac:dyDescent="0.2">
      <c r="A58" s="21">
        <v>52</v>
      </c>
      <c r="B58" s="22" t="s">
        <v>298</v>
      </c>
      <c r="C58" s="26" t="s">
        <v>299</v>
      </c>
      <c r="D58" s="17" t="s">
        <v>175</v>
      </c>
      <c r="E58" s="61">
        <v>48339</v>
      </c>
      <c r="F58" s="66">
        <v>64.919276999999994</v>
      </c>
      <c r="G58" s="20">
        <v>7.6894299999999997E-3</v>
      </c>
    </row>
    <row r="59" spans="1:7" ht="25.5" x14ac:dyDescent="0.2">
      <c r="A59" s="21">
        <v>53</v>
      </c>
      <c r="B59" s="22" t="s">
        <v>296</v>
      </c>
      <c r="C59" s="26" t="s">
        <v>297</v>
      </c>
      <c r="D59" s="17" t="s">
        <v>13</v>
      </c>
      <c r="E59" s="61">
        <v>58277</v>
      </c>
      <c r="F59" s="66">
        <v>64.104699999999994</v>
      </c>
      <c r="G59" s="20">
        <v>7.5929459999999997E-3</v>
      </c>
    </row>
    <row r="60" spans="1:7" ht="12.75" x14ac:dyDescent="0.2">
      <c r="A60" s="21">
        <v>54</v>
      </c>
      <c r="B60" s="22" t="s">
        <v>56</v>
      </c>
      <c r="C60" s="26" t="s">
        <v>57</v>
      </c>
      <c r="D60" s="17" t="s">
        <v>51</v>
      </c>
      <c r="E60" s="61">
        <v>22460</v>
      </c>
      <c r="F60" s="66">
        <v>57.564979999999998</v>
      </c>
      <c r="G60" s="20">
        <v>6.8183419999999998E-3</v>
      </c>
    </row>
    <row r="61" spans="1:7" ht="38.25" x14ac:dyDescent="0.2">
      <c r="A61" s="21">
        <v>55</v>
      </c>
      <c r="B61" s="22" t="s">
        <v>302</v>
      </c>
      <c r="C61" s="26" t="s">
        <v>303</v>
      </c>
      <c r="D61" s="17" t="s">
        <v>304</v>
      </c>
      <c r="E61" s="61">
        <v>30853</v>
      </c>
      <c r="F61" s="66">
        <v>57.108902999999998</v>
      </c>
      <c r="G61" s="20">
        <v>6.7643219999999997E-3</v>
      </c>
    </row>
    <row r="62" spans="1:7" ht="25.5" x14ac:dyDescent="0.2">
      <c r="A62" s="21">
        <v>56</v>
      </c>
      <c r="B62" s="22" t="s">
        <v>103</v>
      </c>
      <c r="C62" s="26" t="s">
        <v>104</v>
      </c>
      <c r="D62" s="17" t="s">
        <v>13</v>
      </c>
      <c r="E62" s="61">
        <v>33263</v>
      </c>
      <c r="F62" s="66">
        <v>53.886060000000001</v>
      </c>
      <c r="G62" s="20">
        <v>6.3825890000000001E-3</v>
      </c>
    </row>
    <row r="63" spans="1:7" ht="25.5" x14ac:dyDescent="0.2">
      <c r="A63" s="21">
        <v>57</v>
      </c>
      <c r="B63" s="22" t="s">
        <v>238</v>
      </c>
      <c r="C63" s="26" t="s">
        <v>239</v>
      </c>
      <c r="D63" s="17" t="s">
        <v>40</v>
      </c>
      <c r="E63" s="61">
        <v>17693</v>
      </c>
      <c r="F63" s="66">
        <v>39.296152999999997</v>
      </c>
      <c r="G63" s="20">
        <v>4.6544730000000001E-3</v>
      </c>
    </row>
    <row r="64" spans="1:7" ht="12.75" x14ac:dyDescent="0.2">
      <c r="A64" s="21">
        <v>58</v>
      </c>
      <c r="B64" s="22" t="s">
        <v>271</v>
      </c>
      <c r="C64" s="26" t="s">
        <v>272</v>
      </c>
      <c r="D64" s="17" t="s">
        <v>68</v>
      </c>
      <c r="E64" s="61">
        <v>273</v>
      </c>
      <c r="F64" s="66">
        <v>7.6965525000000001</v>
      </c>
      <c r="G64" s="20">
        <v>9.1162600000000002E-4</v>
      </c>
    </row>
    <row r="65" spans="1:7" ht="12.75" x14ac:dyDescent="0.2">
      <c r="A65" s="16"/>
      <c r="B65" s="17"/>
      <c r="C65" s="23" t="s">
        <v>120</v>
      </c>
      <c r="D65" s="27"/>
      <c r="E65" s="63"/>
      <c r="F65" s="68">
        <v>8225.5965730000007</v>
      </c>
      <c r="G65" s="28">
        <v>0.97428912099999998</v>
      </c>
    </row>
    <row r="66" spans="1:7" ht="12.75" x14ac:dyDescent="0.2">
      <c r="A66" s="21"/>
      <c r="B66" s="22"/>
      <c r="C66" s="29"/>
      <c r="D66" s="30"/>
      <c r="E66" s="61"/>
      <c r="F66" s="66"/>
      <c r="G66" s="20"/>
    </row>
    <row r="67" spans="1:7" ht="12.75" x14ac:dyDescent="0.2">
      <c r="A67" s="16"/>
      <c r="B67" s="17"/>
      <c r="C67" s="23" t="s">
        <v>121</v>
      </c>
      <c r="D67" s="24"/>
      <c r="E67" s="62"/>
      <c r="F67" s="67"/>
      <c r="G67" s="25"/>
    </row>
    <row r="68" spans="1:7" ht="12.75" x14ac:dyDescent="0.2">
      <c r="A68" s="16"/>
      <c r="B68" s="17"/>
      <c r="C68" s="23" t="s">
        <v>120</v>
      </c>
      <c r="D68" s="27"/>
      <c r="E68" s="63"/>
      <c r="F68" s="68">
        <v>0</v>
      </c>
      <c r="G68" s="28">
        <v>0</v>
      </c>
    </row>
    <row r="69" spans="1:7" ht="12.75" x14ac:dyDescent="0.2">
      <c r="A69" s="21"/>
      <c r="B69" s="22"/>
      <c r="C69" s="29"/>
      <c r="D69" s="30"/>
      <c r="E69" s="61"/>
      <c r="F69" s="66"/>
      <c r="G69" s="20"/>
    </row>
    <row r="70" spans="1:7" ht="12.75" x14ac:dyDescent="0.2">
      <c r="A70" s="31"/>
      <c r="B70" s="32"/>
      <c r="C70" s="23" t="s">
        <v>122</v>
      </c>
      <c r="D70" s="24"/>
      <c r="E70" s="62"/>
      <c r="F70" s="67"/>
      <c r="G70" s="25"/>
    </row>
    <row r="71" spans="1:7" ht="12.75" x14ac:dyDescent="0.2">
      <c r="A71" s="33"/>
      <c r="B71" s="34"/>
      <c r="C71" s="23" t="s">
        <v>120</v>
      </c>
      <c r="D71" s="35"/>
      <c r="E71" s="64"/>
      <c r="F71" s="69">
        <v>0</v>
      </c>
      <c r="G71" s="36">
        <v>0</v>
      </c>
    </row>
    <row r="72" spans="1:7" ht="12.75" x14ac:dyDescent="0.2">
      <c r="A72" s="33"/>
      <c r="B72" s="34"/>
      <c r="C72" s="29"/>
      <c r="D72" s="37"/>
      <c r="E72" s="65"/>
      <c r="F72" s="70"/>
      <c r="G72" s="38"/>
    </row>
    <row r="73" spans="1:7" ht="12.75" x14ac:dyDescent="0.2">
      <c r="A73" s="16"/>
      <c r="B73" s="17"/>
      <c r="C73" s="23" t="s">
        <v>123</v>
      </c>
      <c r="D73" s="24"/>
      <c r="E73" s="62"/>
      <c r="F73" s="67"/>
      <c r="G73" s="25"/>
    </row>
    <row r="74" spans="1:7" ht="12.75" x14ac:dyDescent="0.2">
      <c r="A74" s="16"/>
      <c r="B74" s="17"/>
      <c r="C74" s="23" t="s">
        <v>120</v>
      </c>
      <c r="D74" s="27"/>
      <c r="E74" s="63"/>
      <c r="F74" s="68">
        <v>0</v>
      </c>
      <c r="G74" s="28">
        <v>0</v>
      </c>
    </row>
    <row r="75" spans="1:7" ht="12.75" x14ac:dyDescent="0.2">
      <c r="A75" s="16"/>
      <c r="B75" s="17"/>
      <c r="C75" s="29"/>
      <c r="D75" s="19"/>
      <c r="E75" s="61"/>
      <c r="F75" s="66"/>
      <c r="G75" s="20"/>
    </row>
    <row r="76" spans="1:7" ht="12.75" x14ac:dyDescent="0.2">
      <c r="A76" s="16"/>
      <c r="B76" s="17"/>
      <c r="C76" s="23" t="s">
        <v>124</v>
      </c>
      <c r="D76" s="24"/>
      <c r="E76" s="62"/>
      <c r="F76" s="67"/>
      <c r="G76" s="25"/>
    </row>
    <row r="77" spans="1:7" ht="12.75" x14ac:dyDescent="0.2">
      <c r="A77" s="16"/>
      <c r="B77" s="17"/>
      <c r="C77" s="23" t="s">
        <v>120</v>
      </c>
      <c r="D77" s="27"/>
      <c r="E77" s="63"/>
      <c r="F77" s="68">
        <v>0</v>
      </c>
      <c r="G77" s="28">
        <v>0</v>
      </c>
    </row>
    <row r="78" spans="1:7" ht="12.75" x14ac:dyDescent="0.2">
      <c r="A78" s="16"/>
      <c r="B78" s="17"/>
      <c r="C78" s="29"/>
      <c r="D78" s="19"/>
      <c r="E78" s="61"/>
      <c r="F78" s="66"/>
      <c r="G78" s="20"/>
    </row>
    <row r="79" spans="1:7" ht="12.75" x14ac:dyDescent="0.2">
      <c r="A79" s="16"/>
      <c r="B79" s="17"/>
      <c r="C79" s="23" t="s">
        <v>125</v>
      </c>
      <c r="D79" s="24"/>
      <c r="E79" s="62"/>
      <c r="F79" s="67"/>
      <c r="G79" s="25"/>
    </row>
    <row r="80" spans="1:7" ht="12.75" x14ac:dyDescent="0.2">
      <c r="A80" s="16"/>
      <c r="B80" s="17"/>
      <c r="C80" s="23" t="s">
        <v>120</v>
      </c>
      <c r="D80" s="27"/>
      <c r="E80" s="63"/>
      <c r="F80" s="68">
        <v>0</v>
      </c>
      <c r="G80" s="28">
        <v>0</v>
      </c>
    </row>
    <row r="81" spans="1:7" ht="12.75" x14ac:dyDescent="0.2">
      <c r="A81" s="16"/>
      <c r="B81" s="17"/>
      <c r="C81" s="29"/>
      <c r="D81" s="19"/>
      <c r="E81" s="61"/>
      <c r="F81" s="66"/>
      <c r="G81" s="20"/>
    </row>
    <row r="82" spans="1:7" ht="25.5" x14ac:dyDescent="0.2">
      <c r="A82" s="21"/>
      <c r="B82" s="22"/>
      <c r="C82" s="39" t="s">
        <v>126</v>
      </c>
      <c r="D82" s="40"/>
      <c r="E82" s="63"/>
      <c r="F82" s="68">
        <v>8225.5965730000007</v>
      </c>
      <c r="G82" s="28">
        <v>0.97428912099999998</v>
      </c>
    </row>
    <row r="83" spans="1:7" ht="12.75" x14ac:dyDescent="0.2">
      <c r="A83" s="16"/>
      <c r="B83" s="17"/>
      <c r="C83" s="26"/>
      <c r="D83" s="19"/>
      <c r="E83" s="61"/>
      <c r="F83" s="66"/>
      <c r="G83" s="20"/>
    </row>
    <row r="84" spans="1:7" ht="12.75" x14ac:dyDescent="0.2">
      <c r="A84" s="16"/>
      <c r="B84" s="17"/>
      <c r="C84" s="18" t="s">
        <v>127</v>
      </c>
      <c r="D84" s="19"/>
      <c r="E84" s="61"/>
      <c r="F84" s="66"/>
      <c r="G84" s="20"/>
    </row>
    <row r="85" spans="1:7" ht="25.5" x14ac:dyDescent="0.2">
      <c r="A85" s="16"/>
      <c r="B85" s="17"/>
      <c r="C85" s="23" t="s">
        <v>10</v>
      </c>
      <c r="D85" s="24"/>
      <c r="E85" s="62"/>
      <c r="F85" s="67"/>
      <c r="G85" s="25"/>
    </row>
    <row r="86" spans="1:7" ht="12.75" x14ac:dyDescent="0.2">
      <c r="A86" s="21"/>
      <c r="B86" s="22"/>
      <c r="C86" s="23" t="s">
        <v>120</v>
      </c>
      <c r="D86" s="27"/>
      <c r="E86" s="63"/>
      <c r="F86" s="68">
        <v>0</v>
      </c>
      <c r="G86" s="28">
        <v>0</v>
      </c>
    </row>
    <row r="87" spans="1:7" ht="12.75" x14ac:dyDescent="0.2">
      <c r="A87" s="21"/>
      <c r="B87" s="22"/>
      <c r="C87" s="29"/>
      <c r="D87" s="19"/>
      <c r="E87" s="61"/>
      <c r="F87" s="66"/>
      <c r="G87" s="20"/>
    </row>
    <row r="88" spans="1:7" ht="12.75" x14ac:dyDescent="0.2">
      <c r="A88" s="16"/>
      <c r="B88" s="41"/>
      <c r="C88" s="23" t="s">
        <v>128</v>
      </c>
      <c r="D88" s="24"/>
      <c r="E88" s="62"/>
      <c r="F88" s="67"/>
      <c r="G88" s="25"/>
    </row>
    <row r="89" spans="1:7" ht="12.75" x14ac:dyDescent="0.2">
      <c r="A89" s="21"/>
      <c r="B89" s="22"/>
      <c r="C89" s="23" t="s">
        <v>120</v>
      </c>
      <c r="D89" s="27"/>
      <c r="E89" s="63"/>
      <c r="F89" s="68">
        <v>0</v>
      </c>
      <c r="G89" s="28">
        <v>0</v>
      </c>
    </row>
    <row r="90" spans="1:7" ht="12.75" x14ac:dyDescent="0.2">
      <c r="A90" s="21"/>
      <c r="B90" s="22"/>
      <c r="C90" s="29"/>
      <c r="D90" s="19"/>
      <c r="E90" s="61"/>
      <c r="F90" s="71"/>
      <c r="G90" s="42"/>
    </row>
    <row r="91" spans="1:7" ht="12.75" x14ac:dyDescent="0.2">
      <c r="A91" s="16"/>
      <c r="B91" s="17"/>
      <c r="C91" s="23" t="s">
        <v>129</v>
      </c>
      <c r="D91" s="24"/>
      <c r="E91" s="62"/>
      <c r="F91" s="67"/>
      <c r="G91" s="25"/>
    </row>
    <row r="92" spans="1:7" ht="12.75" x14ac:dyDescent="0.2">
      <c r="A92" s="21"/>
      <c r="B92" s="22"/>
      <c r="C92" s="23" t="s">
        <v>120</v>
      </c>
      <c r="D92" s="27"/>
      <c r="E92" s="63"/>
      <c r="F92" s="68">
        <v>0</v>
      </c>
      <c r="G92" s="28">
        <v>0</v>
      </c>
    </row>
    <row r="93" spans="1:7" ht="12.75" x14ac:dyDescent="0.2">
      <c r="A93" s="16"/>
      <c r="B93" s="17"/>
      <c r="C93" s="29"/>
      <c r="D93" s="19"/>
      <c r="E93" s="61"/>
      <c r="F93" s="66"/>
      <c r="G93" s="20"/>
    </row>
    <row r="94" spans="1:7" ht="25.5" x14ac:dyDescent="0.2">
      <c r="A94" s="16"/>
      <c r="B94" s="41"/>
      <c r="C94" s="23" t="s">
        <v>130</v>
      </c>
      <c r="D94" s="24"/>
      <c r="E94" s="62"/>
      <c r="F94" s="67"/>
      <c r="G94" s="25"/>
    </row>
    <row r="95" spans="1:7" ht="12.75" x14ac:dyDescent="0.2">
      <c r="A95" s="21"/>
      <c r="B95" s="22"/>
      <c r="C95" s="23" t="s">
        <v>120</v>
      </c>
      <c r="D95" s="27"/>
      <c r="E95" s="63"/>
      <c r="F95" s="68">
        <v>0</v>
      </c>
      <c r="G95" s="28">
        <v>0</v>
      </c>
    </row>
    <row r="96" spans="1:7" ht="12.75" x14ac:dyDescent="0.2">
      <c r="A96" s="21"/>
      <c r="B96" s="22"/>
      <c r="C96" s="29"/>
      <c r="D96" s="19"/>
      <c r="E96" s="61"/>
      <c r="F96" s="66"/>
      <c r="G96" s="20"/>
    </row>
    <row r="97" spans="1:7" ht="12.75" x14ac:dyDescent="0.2">
      <c r="A97" s="21"/>
      <c r="B97" s="22"/>
      <c r="C97" s="43" t="s">
        <v>131</v>
      </c>
      <c r="D97" s="40"/>
      <c r="E97" s="63"/>
      <c r="F97" s="68">
        <v>0</v>
      </c>
      <c r="G97" s="28">
        <v>0</v>
      </c>
    </row>
    <row r="98" spans="1:7" ht="12.75" x14ac:dyDescent="0.2">
      <c r="A98" s="21"/>
      <c r="B98" s="22"/>
      <c r="C98" s="26"/>
      <c r="D98" s="19"/>
      <c r="E98" s="61"/>
      <c r="F98" s="66"/>
      <c r="G98" s="20"/>
    </row>
    <row r="99" spans="1:7" ht="12.75" x14ac:dyDescent="0.2">
      <c r="A99" s="16"/>
      <c r="B99" s="17"/>
      <c r="C99" s="18" t="s">
        <v>132</v>
      </c>
      <c r="D99" s="19"/>
      <c r="E99" s="61"/>
      <c r="F99" s="66"/>
      <c r="G99" s="20"/>
    </row>
    <row r="100" spans="1:7" ht="12.75" x14ac:dyDescent="0.2">
      <c r="A100" s="21"/>
      <c r="B100" s="22"/>
      <c r="C100" s="23" t="s">
        <v>133</v>
      </c>
      <c r="D100" s="24"/>
      <c r="E100" s="62"/>
      <c r="F100" s="67"/>
      <c r="G100" s="25"/>
    </row>
    <row r="101" spans="1:7" ht="12.75" x14ac:dyDescent="0.2">
      <c r="A101" s="21"/>
      <c r="B101" s="22"/>
      <c r="C101" s="23" t="s">
        <v>120</v>
      </c>
      <c r="D101" s="40"/>
      <c r="E101" s="63"/>
      <c r="F101" s="68">
        <v>0</v>
      </c>
      <c r="G101" s="28">
        <v>0</v>
      </c>
    </row>
    <row r="102" spans="1:7" ht="12.75" x14ac:dyDescent="0.2">
      <c r="A102" s="21"/>
      <c r="B102" s="22"/>
      <c r="C102" s="29"/>
      <c r="D102" s="22"/>
      <c r="E102" s="61"/>
      <c r="F102" s="66"/>
      <c r="G102" s="20"/>
    </row>
    <row r="103" spans="1:7" ht="12.75" x14ac:dyDescent="0.2">
      <c r="A103" s="21"/>
      <c r="B103" s="22"/>
      <c r="C103" s="23" t="s">
        <v>134</v>
      </c>
      <c r="D103" s="24"/>
      <c r="E103" s="62"/>
      <c r="F103" s="67"/>
      <c r="G103" s="25"/>
    </row>
    <row r="104" spans="1:7" ht="12.75" x14ac:dyDescent="0.2">
      <c r="A104" s="21"/>
      <c r="B104" s="22"/>
      <c r="C104" s="23" t="s">
        <v>120</v>
      </c>
      <c r="D104" s="40"/>
      <c r="E104" s="63"/>
      <c r="F104" s="68">
        <v>0</v>
      </c>
      <c r="G104" s="28">
        <v>0</v>
      </c>
    </row>
    <row r="105" spans="1:7" ht="12.75" x14ac:dyDescent="0.2">
      <c r="A105" s="21"/>
      <c r="B105" s="22"/>
      <c r="C105" s="29"/>
      <c r="D105" s="22"/>
      <c r="E105" s="61"/>
      <c r="F105" s="66"/>
      <c r="G105" s="20"/>
    </row>
    <row r="106" spans="1:7" ht="12.75" x14ac:dyDescent="0.2">
      <c r="A106" s="21"/>
      <c r="B106" s="22"/>
      <c r="C106" s="23" t="s">
        <v>135</v>
      </c>
      <c r="D106" s="24"/>
      <c r="E106" s="62"/>
      <c r="F106" s="67"/>
      <c r="G106" s="25"/>
    </row>
    <row r="107" spans="1:7" ht="12.75" x14ac:dyDescent="0.2">
      <c r="A107" s="21"/>
      <c r="B107" s="22"/>
      <c r="C107" s="23" t="s">
        <v>120</v>
      </c>
      <c r="D107" s="40"/>
      <c r="E107" s="63"/>
      <c r="F107" s="68">
        <v>0</v>
      </c>
      <c r="G107" s="28">
        <v>0</v>
      </c>
    </row>
    <row r="108" spans="1:7" ht="12.75" x14ac:dyDescent="0.2">
      <c r="A108" s="21"/>
      <c r="B108" s="22"/>
      <c r="C108" s="29"/>
      <c r="D108" s="22"/>
      <c r="E108" s="61"/>
      <c r="F108" s="66"/>
      <c r="G108" s="20"/>
    </row>
    <row r="109" spans="1:7" ht="12.75" x14ac:dyDescent="0.2">
      <c r="A109" s="21"/>
      <c r="B109" s="22"/>
      <c r="C109" s="23" t="s">
        <v>136</v>
      </c>
      <c r="D109" s="24"/>
      <c r="E109" s="62"/>
      <c r="F109" s="67"/>
      <c r="G109" s="25"/>
    </row>
    <row r="110" spans="1:7" ht="12.75" x14ac:dyDescent="0.2">
      <c r="A110" s="21">
        <v>1</v>
      </c>
      <c r="B110" s="22"/>
      <c r="C110" s="26" t="s">
        <v>137</v>
      </c>
      <c r="D110" s="30"/>
      <c r="E110" s="61"/>
      <c r="F110" s="66">
        <v>241.9610874</v>
      </c>
      <c r="G110" s="20">
        <v>2.8659325999999999E-2</v>
      </c>
    </row>
    <row r="111" spans="1:7" ht="12.75" x14ac:dyDescent="0.2">
      <c r="A111" s="21"/>
      <c r="B111" s="22"/>
      <c r="C111" s="23" t="s">
        <v>120</v>
      </c>
      <c r="D111" s="40"/>
      <c r="E111" s="63"/>
      <c r="F111" s="68">
        <v>241.9610874</v>
      </c>
      <c r="G111" s="28">
        <v>2.8659325999999999E-2</v>
      </c>
    </row>
    <row r="112" spans="1:7" ht="12.75" x14ac:dyDescent="0.2">
      <c r="A112" s="21"/>
      <c r="B112" s="22"/>
      <c r="C112" s="29"/>
      <c r="D112" s="22"/>
      <c r="E112" s="61"/>
      <c r="F112" s="66"/>
      <c r="G112" s="20"/>
    </row>
    <row r="113" spans="1:7" ht="25.5" x14ac:dyDescent="0.2">
      <c r="A113" s="21"/>
      <c r="B113" s="22"/>
      <c r="C113" s="39" t="s">
        <v>138</v>
      </c>
      <c r="D113" s="40"/>
      <c r="E113" s="63"/>
      <c r="F113" s="68">
        <v>241.9610874</v>
      </c>
      <c r="G113" s="28">
        <v>2.8659325999999999E-2</v>
      </c>
    </row>
    <row r="114" spans="1:7" ht="12.75" x14ac:dyDescent="0.2">
      <c r="A114" s="21"/>
      <c r="B114" s="22"/>
      <c r="C114" s="44"/>
      <c r="D114" s="22"/>
      <c r="E114" s="61"/>
      <c r="F114" s="66"/>
      <c r="G114" s="20"/>
    </row>
    <row r="115" spans="1:7" ht="12.75" x14ac:dyDescent="0.2">
      <c r="A115" s="16"/>
      <c r="B115" s="17"/>
      <c r="C115" s="18" t="s">
        <v>139</v>
      </c>
      <c r="D115" s="19"/>
      <c r="E115" s="61"/>
      <c r="F115" s="66"/>
      <c r="G115" s="20"/>
    </row>
    <row r="116" spans="1:7" ht="25.5" x14ac:dyDescent="0.2">
      <c r="A116" s="21"/>
      <c r="B116" s="22"/>
      <c r="C116" s="23" t="s">
        <v>140</v>
      </c>
      <c r="D116" s="24"/>
      <c r="E116" s="62"/>
      <c r="F116" s="67"/>
      <c r="G116" s="25"/>
    </row>
    <row r="117" spans="1:7" ht="12.75" x14ac:dyDescent="0.2">
      <c r="A117" s="21"/>
      <c r="B117" s="22"/>
      <c r="C117" s="23" t="s">
        <v>120</v>
      </c>
      <c r="D117" s="40"/>
      <c r="E117" s="63"/>
      <c r="F117" s="68">
        <v>0</v>
      </c>
      <c r="G117" s="28">
        <v>0</v>
      </c>
    </row>
    <row r="118" spans="1:7" ht="12.75" x14ac:dyDescent="0.2">
      <c r="A118" s="21"/>
      <c r="B118" s="22"/>
      <c r="C118" s="29"/>
      <c r="D118" s="22"/>
      <c r="E118" s="61"/>
      <c r="F118" s="66"/>
      <c r="G118" s="20"/>
    </row>
    <row r="119" spans="1:7" ht="12.75" x14ac:dyDescent="0.2">
      <c r="A119" s="16"/>
      <c r="B119" s="17"/>
      <c r="C119" s="18" t="s">
        <v>141</v>
      </c>
      <c r="D119" s="19"/>
      <c r="E119" s="61"/>
      <c r="F119" s="66"/>
      <c r="G119" s="20"/>
    </row>
    <row r="120" spans="1:7" ht="25.5" x14ac:dyDescent="0.2">
      <c r="A120" s="21"/>
      <c r="B120" s="22"/>
      <c r="C120" s="23" t="s">
        <v>142</v>
      </c>
      <c r="D120" s="24"/>
      <c r="E120" s="62"/>
      <c r="F120" s="67"/>
      <c r="G120" s="25"/>
    </row>
    <row r="121" spans="1:7" ht="12.75" x14ac:dyDescent="0.2">
      <c r="A121" s="21"/>
      <c r="B121" s="22"/>
      <c r="C121" s="23" t="s">
        <v>120</v>
      </c>
      <c r="D121" s="40"/>
      <c r="E121" s="63"/>
      <c r="F121" s="68">
        <v>0</v>
      </c>
      <c r="G121" s="28">
        <v>0</v>
      </c>
    </row>
    <row r="122" spans="1:7" ht="12.75" x14ac:dyDescent="0.2">
      <c r="A122" s="21"/>
      <c r="B122" s="22"/>
      <c r="C122" s="29"/>
      <c r="D122" s="22"/>
      <c r="E122" s="61"/>
      <c r="F122" s="66"/>
      <c r="G122" s="20"/>
    </row>
    <row r="123" spans="1:7" ht="25.5" x14ac:dyDescent="0.2">
      <c r="A123" s="21"/>
      <c r="B123" s="22"/>
      <c r="C123" s="23" t="s">
        <v>143</v>
      </c>
      <c r="D123" s="24"/>
      <c r="E123" s="62"/>
      <c r="F123" s="67"/>
      <c r="G123" s="25"/>
    </row>
    <row r="124" spans="1:7" ht="12.75" x14ac:dyDescent="0.2">
      <c r="A124" s="21"/>
      <c r="B124" s="22"/>
      <c r="C124" s="23" t="s">
        <v>120</v>
      </c>
      <c r="D124" s="40"/>
      <c r="E124" s="63"/>
      <c r="F124" s="68">
        <v>0</v>
      </c>
      <c r="G124" s="28">
        <v>0</v>
      </c>
    </row>
    <row r="125" spans="1:7" ht="12.75" x14ac:dyDescent="0.2">
      <c r="A125" s="21"/>
      <c r="B125" s="22"/>
      <c r="C125" s="29"/>
      <c r="D125" s="22"/>
      <c r="E125" s="61"/>
      <c r="F125" s="71"/>
      <c r="G125" s="42"/>
    </row>
    <row r="126" spans="1:7" ht="25.5" x14ac:dyDescent="0.2">
      <c r="A126" s="21"/>
      <c r="B126" s="22"/>
      <c r="C126" s="44" t="s">
        <v>144</v>
      </c>
      <c r="D126" s="22"/>
      <c r="E126" s="61"/>
      <c r="F126" s="150">
        <v>-24.892727010000002</v>
      </c>
      <c r="G126" s="151">
        <v>-2.9484440000000002E-3</v>
      </c>
    </row>
    <row r="127" spans="1:7" ht="12.75" x14ac:dyDescent="0.2">
      <c r="A127" s="21"/>
      <c r="B127" s="22"/>
      <c r="C127" s="45" t="s">
        <v>145</v>
      </c>
      <c r="D127" s="27"/>
      <c r="E127" s="63"/>
      <c r="F127" s="68">
        <v>8442.6649333899986</v>
      </c>
      <c r="G127" s="28">
        <v>1.000000003</v>
      </c>
    </row>
    <row r="129" spans="2:6" ht="12.75" x14ac:dyDescent="0.2">
      <c r="B129" s="156"/>
      <c r="C129" s="156"/>
      <c r="D129" s="156"/>
      <c r="E129" s="156"/>
      <c r="F129" s="156"/>
    </row>
    <row r="130" spans="2:6" ht="12.75" x14ac:dyDescent="0.2">
      <c r="B130" s="156"/>
      <c r="C130" s="156"/>
      <c r="D130" s="156"/>
      <c r="E130" s="156"/>
      <c r="F130" s="156"/>
    </row>
    <row r="132" spans="2:6" ht="12.75" x14ac:dyDescent="0.2">
      <c r="B132" s="51" t="s">
        <v>146</v>
      </c>
      <c r="C132" s="52"/>
      <c r="D132" s="53"/>
    </row>
    <row r="133" spans="2:6" ht="12.75" x14ac:dyDescent="0.2">
      <c r="B133" s="54" t="s">
        <v>147</v>
      </c>
      <c r="C133" s="55"/>
      <c r="D133" s="78" t="s">
        <v>148</v>
      </c>
    </row>
    <row r="134" spans="2:6" ht="12.75" x14ac:dyDescent="0.2">
      <c r="B134" s="54" t="s">
        <v>149</v>
      </c>
      <c r="C134" s="55"/>
      <c r="D134" s="78" t="s">
        <v>148</v>
      </c>
    </row>
    <row r="135" spans="2:6" ht="12.75" x14ac:dyDescent="0.2">
      <c r="B135" s="56" t="s">
        <v>150</v>
      </c>
      <c r="C135" s="55"/>
      <c r="D135" s="57"/>
    </row>
    <row r="136" spans="2:6" ht="25.5" customHeight="1" x14ac:dyDescent="0.2">
      <c r="B136" s="57"/>
      <c r="C136" s="47" t="s">
        <v>151</v>
      </c>
      <c r="D136" s="48" t="s">
        <v>152</v>
      </c>
    </row>
    <row r="137" spans="2:6" ht="12.75" customHeight="1" x14ac:dyDescent="0.2">
      <c r="B137" s="72" t="s">
        <v>153</v>
      </c>
      <c r="C137" s="73" t="s">
        <v>154</v>
      </c>
      <c r="D137" s="73" t="s">
        <v>155</v>
      </c>
    </row>
    <row r="138" spans="2:6" ht="12.75" x14ac:dyDescent="0.2">
      <c r="B138" s="57" t="s">
        <v>156</v>
      </c>
      <c r="C138" s="58">
        <v>12.768700000000001</v>
      </c>
      <c r="D138" s="58">
        <v>11.931900000000001</v>
      </c>
    </row>
    <row r="139" spans="2:6" ht="12.75" x14ac:dyDescent="0.2">
      <c r="B139" s="57" t="s">
        <v>157</v>
      </c>
      <c r="C139" s="58">
        <v>12.768700000000001</v>
      </c>
      <c r="D139" s="58">
        <v>11.931900000000001</v>
      </c>
    </row>
    <row r="140" spans="2:6" ht="12.75" x14ac:dyDescent="0.2">
      <c r="B140" s="57" t="s">
        <v>158</v>
      </c>
      <c r="C140" s="58">
        <v>12.618</v>
      </c>
      <c r="D140" s="58">
        <v>11.781599999999999</v>
      </c>
    </row>
    <row r="141" spans="2:6" ht="12.75" x14ac:dyDescent="0.2">
      <c r="B141" s="57" t="s">
        <v>159</v>
      </c>
      <c r="C141" s="58">
        <v>12.618</v>
      </c>
      <c r="D141" s="58">
        <v>11.781599999999999</v>
      </c>
    </row>
    <row r="143" spans="2:6" ht="12.75" x14ac:dyDescent="0.2">
      <c r="B143" s="74" t="s">
        <v>160</v>
      </c>
      <c r="C143" s="59"/>
      <c r="D143" s="75" t="s">
        <v>148</v>
      </c>
    </row>
    <row r="144" spans="2:6" ht="24.75" customHeight="1" x14ac:dyDescent="0.2">
      <c r="B144" s="76"/>
      <c r="C144" s="76"/>
    </row>
    <row r="145" spans="2:4" ht="15" x14ac:dyDescent="0.25">
      <c r="B145" s="79"/>
      <c r="C145" s="77"/>
      <c r="D145"/>
    </row>
    <row r="147" spans="2:4" ht="12.75" x14ac:dyDescent="0.2">
      <c r="B147" s="56" t="s">
        <v>161</v>
      </c>
      <c r="C147" s="55"/>
      <c r="D147" s="80" t="s">
        <v>148</v>
      </c>
    </row>
    <row r="148" spans="2:4" ht="12.75" x14ac:dyDescent="0.2">
      <c r="B148" s="56" t="s">
        <v>162</v>
      </c>
      <c r="C148" s="55"/>
      <c r="D148" s="80" t="s">
        <v>148</v>
      </c>
    </row>
    <row r="149" spans="2:4" ht="12.75" x14ac:dyDescent="0.2">
      <c r="B149" s="56" t="s">
        <v>163</v>
      </c>
      <c r="C149" s="55"/>
      <c r="D149" s="60">
        <v>2.0285857375341904E-2</v>
      </c>
    </row>
    <row r="150" spans="2:4" ht="12.75" x14ac:dyDescent="0.2">
      <c r="B150" s="56" t="s">
        <v>164</v>
      </c>
      <c r="C150" s="55"/>
      <c r="D150" s="60" t="s">
        <v>148</v>
      </c>
    </row>
  </sheetData>
  <mergeCells count="5">
    <mergeCell ref="A1:G1"/>
    <mergeCell ref="A2:G2"/>
    <mergeCell ref="A3:G3"/>
    <mergeCell ref="B129:F129"/>
    <mergeCell ref="B130:F130"/>
  </mergeCell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"/>
  <sheetViews>
    <sheetView workbookViewId="0">
      <selection activeCell="D16" sqref="D16"/>
    </sheetView>
  </sheetViews>
  <sheetFormatPr defaultRowHeight="12.75" x14ac:dyDescent="0.2"/>
  <cols>
    <col min="1" max="1" width="5.85546875" style="158" bestFit="1" customWidth="1"/>
    <col min="2" max="2" width="14.140625" style="158" bestFit="1" customWidth="1"/>
    <col min="3" max="3" width="37.7109375" style="158" bestFit="1" customWidth="1"/>
    <col min="4" max="4" width="26.85546875" style="158" bestFit="1" customWidth="1"/>
    <col min="5" max="5" width="13.85546875" style="158" bestFit="1" customWidth="1"/>
    <col min="6" max="6" width="10.7109375" style="183" bestFit="1" customWidth="1"/>
    <col min="7" max="7" width="9.28515625" style="184" bestFit="1" customWidth="1"/>
    <col min="8" max="16384" width="9.140625" style="158"/>
  </cols>
  <sheetData>
    <row r="1" spans="1:9" ht="18.75" customHeight="1" x14ac:dyDescent="0.2">
      <c r="A1" s="222" t="s">
        <v>0</v>
      </c>
      <c r="B1" s="222"/>
      <c r="C1" s="222"/>
      <c r="D1" s="222"/>
      <c r="E1" s="222"/>
      <c r="F1" s="222"/>
      <c r="G1" s="222"/>
    </row>
    <row r="2" spans="1:9" ht="15" customHeight="1" x14ac:dyDescent="0.2">
      <c r="A2" s="159" t="s">
        <v>1298</v>
      </c>
      <c r="B2" s="159"/>
      <c r="C2" s="159"/>
      <c r="D2" s="159"/>
      <c r="E2" s="159"/>
      <c r="F2" s="159"/>
      <c r="G2" s="159"/>
    </row>
    <row r="3" spans="1:9" ht="15" customHeight="1" x14ac:dyDescent="0.2">
      <c r="A3" s="153" t="s">
        <v>1152</v>
      </c>
      <c r="B3" s="154"/>
      <c r="C3" s="154"/>
      <c r="D3" s="154"/>
      <c r="E3" s="154"/>
      <c r="F3" s="154"/>
      <c r="G3" s="155"/>
    </row>
    <row r="4" spans="1:9" ht="30" x14ac:dyDescent="0.2">
      <c r="A4" s="160" t="s">
        <v>2</v>
      </c>
      <c r="B4" s="161" t="s">
        <v>1175</v>
      </c>
      <c r="C4" s="223" t="s">
        <v>1176</v>
      </c>
      <c r="D4" s="164" t="s">
        <v>5</v>
      </c>
      <c r="E4" s="224" t="s">
        <v>6</v>
      </c>
      <c r="F4" s="225" t="s">
        <v>1177</v>
      </c>
      <c r="G4" s="226" t="s">
        <v>1178</v>
      </c>
    </row>
    <row r="5" spans="1:9" x14ac:dyDescent="0.2">
      <c r="A5" s="167"/>
      <c r="B5" s="168"/>
      <c r="C5" s="169" t="s">
        <v>1179</v>
      </c>
      <c r="D5" s="170"/>
      <c r="E5" s="170"/>
      <c r="F5" s="171"/>
      <c r="G5" s="172"/>
    </row>
    <row r="6" spans="1:9" x14ac:dyDescent="0.2">
      <c r="A6" s="167"/>
      <c r="B6" s="168"/>
      <c r="C6" s="169" t="s">
        <v>1180</v>
      </c>
      <c r="D6" s="170"/>
      <c r="E6" s="170"/>
      <c r="F6" s="171"/>
      <c r="G6" s="172"/>
    </row>
    <row r="7" spans="1:9" x14ac:dyDescent="0.2">
      <c r="A7" s="167"/>
      <c r="B7" s="168"/>
      <c r="C7" s="169" t="s">
        <v>1181</v>
      </c>
      <c r="D7" s="170"/>
      <c r="E7" s="173" t="s">
        <v>1182</v>
      </c>
      <c r="F7" s="173" t="s">
        <v>1182</v>
      </c>
      <c r="G7" s="174" t="s">
        <v>1182</v>
      </c>
    </row>
    <row r="8" spans="1:9" x14ac:dyDescent="0.2">
      <c r="A8" s="167"/>
      <c r="B8" s="227"/>
      <c r="C8" s="175" t="s">
        <v>120</v>
      </c>
      <c r="D8" s="176" t="s">
        <v>1183</v>
      </c>
      <c r="E8" s="176" t="s">
        <v>1183</v>
      </c>
      <c r="F8" s="173" t="s">
        <v>1182</v>
      </c>
      <c r="G8" s="174" t="s">
        <v>1182</v>
      </c>
    </row>
    <row r="9" spans="1:9" x14ac:dyDescent="0.2">
      <c r="A9" s="167"/>
      <c r="B9" s="227"/>
      <c r="C9" s="175" t="s">
        <v>1184</v>
      </c>
      <c r="D9" s="176" t="s">
        <v>1183</v>
      </c>
      <c r="E9" s="177"/>
      <c r="F9" s="173" t="s">
        <v>1182</v>
      </c>
      <c r="G9" s="174" t="s">
        <v>1182</v>
      </c>
    </row>
    <row r="10" spans="1:9" x14ac:dyDescent="0.2">
      <c r="A10" s="167"/>
      <c r="B10" s="227"/>
      <c r="C10" s="176"/>
      <c r="D10" s="176"/>
      <c r="E10" s="177"/>
      <c r="F10" s="173"/>
      <c r="G10" s="174"/>
    </row>
    <row r="11" spans="1:9" x14ac:dyDescent="0.2">
      <c r="A11" s="167"/>
      <c r="B11" s="227"/>
      <c r="C11" s="178" t="s">
        <v>1185</v>
      </c>
      <c r="D11" s="176"/>
      <c r="E11" s="177"/>
      <c r="F11" s="179"/>
      <c r="G11" s="180"/>
    </row>
    <row r="12" spans="1:9" x14ac:dyDescent="0.2">
      <c r="A12" s="167"/>
      <c r="B12" s="227"/>
      <c r="C12" s="178" t="s">
        <v>1186</v>
      </c>
      <c r="D12" s="176"/>
      <c r="E12" s="177"/>
      <c r="F12" s="179"/>
      <c r="G12" s="180"/>
    </row>
    <row r="13" spans="1:9" x14ac:dyDescent="0.2">
      <c r="A13" s="228">
        <v>1</v>
      </c>
      <c r="B13" s="168" t="s">
        <v>1187</v>
      </c>
      <c r="C13" s="168" t="s">
        <v>1188</v>
      </c>
      <c r="D13" s="176" t="s">
        <v>1189</v>
      </c>
      <c r="E13" s="177">
        <v>1563</v>
      </c>
      <c r="F13" s="179">
        <v>134.91674110000002</v>
      </c>
      <c r="G13" s="182">
        <f>F13/$F$77</f>
        <v>3.3304118901472841E-2</v>
      </c>
      <c r="H13" s="183"/>
      <c r="I13" s="183"/>
    </row>
    <row r="14" spans="1:9" x14ac:dyDescent="0.2">
      <c r="A14" s="228">
        <v>2</v>
      </c>
      <c r="B14" s="168" t="s">
        <v>1190</v>
      </c>
      <c r="C14" s="168" t="s">
        <v>1191</v>
      </c>
      <c r="D14" s="176" t="s">
        <v>1192</v>
      </c>
      <c r="E14" s="177">
        <v>1652</v>
      </c>
      <c r="F14" s="179">
        <v>104.2889235</v>
      </c>
      <c r="G14" s="182">
        <f t="shared" ref="G14:G20" si="0">F14/$F$77</f>
        <v>2.574365997898095E-2</v>
      </c>
      <c r="H14" s="183"/>
      <c r="I14" s="183"/>
    </row>
    <row r="15" spans="1:9" x14ac:dyDescent="0.2">
      <c r="A15" s="228">
        <v>3</v>
      </c>
      <c r="B15" s="168" t="s">
        <v>1193</v>
      </c>
      <c r="C15" s="168" t="s">
        <v>1194</v>
      </c>
      <c r="D15" s="176" t="s">
        <v>1189</v>
      </c>
      <c r="E15" s="177">
        <v>4079</v>
      </c>
      <c r="F15" s="179">
        <v>87.384195800000001</v>
      </c>
      <c r="G15" s="182">
        <f t="shared" si="0"/>
        <v>2.1570737799512289E-2</v>
      </c>
      <c r="H15" s="183"/>
      <c r="I15" s="183"/>
    </row>
    <row r="16" spans="1:9" x14ac:dyDescent="0.2">
      <c r="A16" s="228">
        <v>4</v>
      </c>
      <c r="B16" s="168" t="s">
        <v>1195</v>
      </c>
      <c r="C16" s="168" t="s">
        <v>1196</v>
      </c>
      <c r="D16" s="176" t="s">
        <v>1197</v>
      </c>
      <c r="E16" s="177">
        <v>26500</v>
      </c>
      <c r="F16" s="179">
        <v>53.177943500000005</v>
      </c>
      <c r="G16" s="182">
        <f t="shared" si="0"/>
        <v>1.3126944357091387E-2</v>
      </c>
      <c r="H16" s="183"/>
      <c r="I16" s="183"/>
    </row>
    <row r="17" spans="1:9" x14ac:dyDescent="0.2">
      <c r="A17" s="228">
        <v>5</v>
      </c>
      <c r="B17" s="168" t="s">
        <v>1198</v>
      </c>
      <c r="C17" s="168" t="s">
        <v>1199</v>
      </c>
      <c r="D17" s="176" t="s">
        <v>1197</v>
      </c>
      <c r="E17" s="177">
        <v>4724</v>
      </c>
      <c r="F17" s="179">
        <v>50.585065599999993</v>
      </c>
      <c r="G17" s="182">
        <f t="shared" si="0"/>
        <v>1.2486893958789842E-2</v>
      </c>
      <c r="H17" s="183"/>
      <c r="I17" s="183"/>
    </row>
    <row r="18" spans="1:9" x14ac:dyDescent="0.2">
      <c r="A18" s="228">
        <v>6</v>
      </c>
      <c r="B18" s="168" t="s">
        <v>1200</v>
      </c>
      <c r="C18" s="168" t="s">
        <v>1201</v>
      </c>
      <c r="D18" s="176" t="s">
        <v>1197</v>
      </c>
      <c r="E18" s="177">
        <v>280</v>
      </c>
      <c r="F18" s="179">
        <v>13.198045500000001</v>
      </c>
      <c r="G18" s="182">
        <f t="shared" si="0"/>
        <v>3.2579298389163991E-3</v>
      </c>
      <c r="H18" s="183"/>
      <c r="I18" s="183"/>
    </row>
    <row r="19" spans="1:9" x14ac:dyDescent="0.2">
      <c r="A19" s="167"/>
      <c r="B19" s="168"/>
      <c r="C19" s="168"/>
      <c r="D19" s="176"/>
      <c r="E19" s="177"/>
      <c r="F19" s="179"/>
      <c r="G19" s="182"/>
    </row>
    <row r="20" spans="1:9" x14ac:dyDescent="0.2">
      <c r="A20" s="167"/>
      <c r="B20" s="168"/>
      <c r="C20" s="229" t="s">
        <v>120</v>
      </c>
      <c r="D20" s="176"/>
      <c r="E20" s="177"/>
      <c r="F20" s="185">
        <f>SUM(F13:F18)</f>
        <v>443.55091500000003</v>
      </c>
      <c r="G20" s="186">
        <f t="shared" si="0"/>
        <v>0.10949028483476371</v>
      </c>
    </row>
    <row r="21" spans="1:9" x14ac:dyDescent="0.2">
      <c r="A21" s="167"/>
      <c r="B21" s="168"/>
      <c r="C21" s="176"/>
      <c r="D21" s="176"/>
      <c r="E21" s="177"/>
      <c r="F21" s="185"/>
      <c r="G21" s="187"/>
    </row>
    <row r="22" spans="1:9" x14ac:dyDescent="0.2">
      <c r="A22" s="167"/>
      <c r="B22" s="168"/>
      <c r="C22" s="178" t="s">
        <v>1202</v>
      </c>
      <c r="D22" s="176"/>
      <c r="E22" s="177"/>
      <c r="F22" s="179"/>
      <c r="G22" s="180"/>
    </row>
    <row r="23" spans="1:9" x14ac:dyDescent="0.2">
      <c r="A23" s="181">
        <v>1</v>
      </c>
      <c r="B23" s="168" t="s">
        <v>1203</v>
      </c>
      <c r="C23" s="168" t="s">
        <v>1204</v>
      </c>
      <c r="D23" s="176" t="s">
        <v>1205</v>
      </c>
      <c r="E23" s="177">
        <v>260</v>
      </c>
      <c r="F23" s="179">
        <v>285.79747560000004</v>
      </c>
      <c r="G23" s="182">
        <f t="shared" ref="G23:G47" si="1">F23/$F$77</f>
        <v>7.0548940268786137E-2</v>
      </c>
      <c r="H23" s="183"/>
      <c r="I23" s="183"/>
    </row>
    <row r="24" spans="1:9" x14ac:dyDescent="0.2">
      <c r="A24" s="181">
        <v>2</v>
      </c>
      <c r="B24" s="168" t="s">
        <v>1206</v>
      </c>
      <c r="C24" s="168" t="s">
        <v>1207</v>
      </c>
      <c r="D24" s="176" t="s">
        <v>1208</v>
      </c>
      <c r="E24" s="177">
        <v>2083</v>
      </c>
      <c r="F24" s="179">
        <v>269.45812210000003</v>
      </c>
      <c r="G24" s="182">
        <f t="shared" si="1"/>
        <v>6.6515580381047212E-2</v>
      </c>
      <c r="H24" s="183"/>
      <c r="I24" s="183"/>
    </row>
    <row r="25" spans="1:9" x14ac:dyDescent="0.2">
      <c r="A25" s="181">
        <v>3</v>
      </c>
      <c r="B25" s="168" t="s">
        <v>1209</v>
      </c>
      <c r="C25" s="168" t="s">
        <v>1210</v>
      </c>
      <c r="D25" s="176" t="s">
        <v>1211</v>
      </c>
      <c r="E25" s="177">
        <v>3920</v>
      </c>
      <c r="F25" s="179">
        <v>261.34698740000005</v>
      </c>
      <c r="G25" s="182">
        <f t="shared" si="1"/>
        <v>6.4513351508097797E-2</v>
      </c>
      <c r="H25" s="183"/>
      <c r="I25" s="183"/>
    </row>
    <row r="26" spans="1:9" x14ac:dyDescent="0.2">
      <c r="A26" s="181">
        <v>4</v>
      </c>
      <c r="B26" s="168" t="s">
        <v>1212</v>
      </c>
      <c r="C26" s="168" t="s">
        <v>1213</v>
      </c>
      <c r="D26" s="176" t="s">
        <v>1214</v>
      </c>
      <c r="E26" s="177">
        <v>1915</v>
      </c>
      <c r="F26" s="179">
        <v>241.38320999999999</v>
      </c>
      <c r="G26" s="182">
        <f t="shared" si="1"/>
        <v>5.9585304693215622E-2</v>
      </c>
      <c r="H26" s="183"/>
      <c r="I26" s="183"/>
    </row>
    <row r="27" spans="1:9" x14ac:dyDescent="0.2">
      <c r="A27" s="181">
        <v>5</v>
      </c>
      <c r="B27" s="168" t="s">
        <v>1215</v>
      </c>
      <c r="C27" s="168" t="s">
        <v>1216</v>
      </c>
      <c r="D27" s="176" t="s">
        <v>1208</v>
      </c>
      <c r="E27" s="177">
        <v>280</v>
      </c>
      <c r="F27" s="179">
        <v>207.754008</v>
      </c>
      <c r="G27" s="182">
        <f t="shared" si="1"/>
        <v>5.1283955781003802E-2</v>
      </c>
      <c r="H27" s="183"/>
      <c r="I27" s="183"/>
    </row>
    <row r="28" spans="1:9" x14ac:dyDescent="0.2">
      <c r="A28" s="181">
        <v>6</v>
      </c>
      <c r="B28" s="168" t="s">
        <v>1217</v>
      </c>
      <c r="C28" s="168" t="s">
        <v>1218</v>
      </c>
      <c r="D28" s="176" t="s">
        <v>1197</v>
      </c>
      <c r="E28" s="177">
        <v>701</v>
      </c>
      <c r="F28" s="179">
        <v>164.0689266</v>
      </c>
      <c r="G28" s="182">
        <f t="shared" si="1"/>
        <v>4.0500318900182949E-2</v>
      </c>
      <c r="H28" s="183"/>
      <c r="I28" s="183"/>
    </row>
    <row r="29" spans="1:9" x14ac:dyDescent="0.2">
      <c r="A29" s="181">
        <v>7</v>
      </c>
      <c r="B29" s="168" t="s">
        <v>1219</v>
      </c>
      <c r="C29" s="168" t="s">
        <v>1220</v>
      </c>
      <c r="D29" s="176" t="s">
        <v>1221</v>
      </c>
      <c r="E29" s="177">
        <v>4102</v>
      </c>
      <c r="F29" s="179">
        <v>152.733192</v>
      </c>
      <c r="G29" s="182">
        <f t="shared" si="1"/>
        <v>3.7702099421444445E-2</v>
      </c>
      <c r="H29" s="183"/>
      <c r="I29" s="183"/>
    </row>
    <row r="30" spans="1:9" x14ac:dyDescent="0.2">
      <c r="A30" s="181">
        <v>8</v>
      </c>
      <c r="B30" s="168" t="s">
        <v>1222</v>
      </c>
      <c r="C30" s="168" t="s">
        <v>1223</v>
      </c>
      <c r="D30" s="176" t="s">
        <v>1224</v>
      </c>
      <c r="E30" s="177">
        <v>1410</v>
      </c>
      <c r="F30" s="179">
        <v>152.18257640000002</v>
      </c>
      <c r="G30" s="182">
        <f t="shared" si="1"/>
        <v>3.7566180281522338E-2</v>
      </c>
      <c r="H30" s="183"/>
      <c r="I30" s="183"/>
    </row>
    <row r="31" spans="1:9" x14ac:dyDescent="0.2">
      <c r="A31" s="181">
        <v>9</v>
      </c>
      <c r="B31" s="168" t="s">
        <v>1225</v>
      </c>
      <c r="C31" s="168" t="s">
        <v>1226</v>
      </c>
      <c r="D31" s="176" t="s">
        <v>1227</v>
      </c>
      <c r="E31" s="177">
        <v>4928</v>
      </c>
      <c r="F31" s="179">
        <v>142.93475749999999</v>
      </c>
      <c r="G31" s="182">
        <f t="shared" si="1"/>
        <v>3.5283361576343215E-2</v>
      </c>
      <c r="H31" s="183"/>
      <c r="I31" s="183"/>
    </row>
    <row r="32" spans="1:9" x14ac:dyDescent="0.2">
      <c r="A32" s="181">
        <v>10</v>
      </c>
      <c r="B32" s="168" t="s">
        <v>1231</v>
      </c>
      <c r="C32" s="168" t="s">
        <v>1232</v>
      </c>
      <c r="D32" s="176" t="s">
        <v>1233</v>
      </c>
      <c r="E32" s="177">
        <v>2015</v>
      </c>
      <c r="F32" s="179">
        <v>135.55325889999997</v>
      </c>
      <c r="G32" s="182">
        <f t="shared" si="1"/>
        <v>3.346124294939503E-2</v>
      </c>
      <c r="H32" s="183"/>
      <c r="I32" s="183"/>
    </row>
    <row r="33" spans="1:9" x14ac:dyDescent="0.2">
      <c r="A33" s="181">
        <v>11</v>
      </c>
      <c r="B33" s="168" t="s">
        <v>1228</v>
      </c>
      <c r="C33" s="168" t="s">
        <v>1229</v>
      </c>
      <c r="D33" s="176" t="s">
        <v>1230</v>
      </c>
      <c r="E33" s="177">
        <v>1857</v>
      </c>
      <c r="F33" s="179">
        <v>134.04016759999999</v>
      </c>
      <c r="G33" s="182">
        <f t="shared" si="1"/>
        <v>3.3087737243927148E-2</v>
      </c>
      <c r="H33" s="183"/>
      <c r="I33" s="183"/>
    </row>
    <row r="34" spans="1:9" x14ac:dyDescent="0.2">
      <c r="A34" s="181">
        <v>12</v>
      </c>
      <c r="B34" s="168" t="s">
        <v>1234</v>
      </c>
      <c r="C34" s="168" t="s">
        <v>1235</v>
      </c>
      <c r="D34" s="176" t="s">
        <v>1236</v>
      </c>
      <c r="E34" s="177">
        <v>12748</v>
      </c>
      <c r="F34" s="179">
        <v>121.07191289999999</v>
      </c>
      <c r="G34" s="182">
        <f t="shared" si="1"/>
        <v>2.9886531130052345E-2</v>
      </c>
      <c r="H34" s="183"/>
      <c r="I34" s="183"/>
    </row>
    <row r="35" spans="1:9" x14ac:dyDescent="0.2">
      <c r="A35" s="181">
        <v>13</v>
      </c>
      <c r="B35" s="168" t="s">
        <v>1240</v>
      </c>
      <c r="C35" s="168" t="s">
        <v>1241</v>
      </c>
      <c r="D35" s="176" t="s">
        <v>1197</v>
      </c>
      <c r="E35" s="177">
        <v>250</v>
      </c>
      <c r="F35" s="179">
        <v>119.92049560000001</v>
      </c>
      <c r="G35" s="182">
        <f t="shared" si="1"/>
        <v>2.9602304440675156E-2</v>
      </c>
      <c r="H35" s="183"/>
      <c r="I35" s="183"/>
    </row>
    <row r="36" spans="1:9" x14ac:dyDescent="0.2">
      <c r="A36" s="181">
        <v>14</v>
      </c>
      <c r="B36" s="168" t="s">
        <v>1237</v>
      </c>
      <c r="C36" s="168" t="s">
        <v>1238</v>
      </c>
      <c r="D36" s="176" t="s">
        <v>1239</v>
      </c>
      <c r="E36" s="177">
        <v>1247</v>
      </c>
      <c r="F36" s="179">
        <v>118.86063450000002</v>
      </c>
      <c r="G36" s="182">
        <f t="shared" si="1"/>
        <v>2.9340678345902507E-2</v>
      </c>
      <c r="H36" s="183"/>
      <c r="I36" s="183"/>
    </row>
    <row r="37" spans="1:9" x14ac:dyDescent="0.2">
      <c r="A37" s="181">
        <v>15</v>
      </c>
      <c r="B37" s="168" t="s">
        <v>1242</v>
      </c>
      <c r="C37" s="168" t="s">
        <v>1243</v>
      </c>
      <c r="D37" s="176" t="s">
        <v>1244</v>
      </c>
      <c r="E37" s="177">
        <v>4029</v>
      </c>
      <c r="F37" s="179">
        <v>116.07148299999999</v>
      </c>
      <c r="G37" s="182">
        <f t="shared" si="1"/>
        <v>2.8652177923843156E-2</v>
      </c>
      <c r="H37" s="183"/>
      <c r="I37" s="183"/>
    </row>
    <row r="38" spans="1:9" x14ac:dyDescent="0.2">
      <c r="A38" s="181">
        <v>16</v>
      </c>
      <c r="B38" s="168" t="s">
        <v>1245</v>
      </c>
      <c r="C38" s="168" t="s">
        <v>1246</v>
      </c>
      <c r="D38" s="176" t="s">
        <v>1247</v>
      </c>
      <c r="E38" s="177">
        <v>1392</v>
      </c>
      <c r="F38" s="179">
        <v>109.0297351</v>
      </c>
      <c r="G38" s="182">
        <f t="shared" si="1"/>
        <v>2.691392655915913E-2</v>
      </c>
      <c r="H38" s="183"/>
      <c r="I38" s="183"/>
    </row>
    <row r="39" spans="1:9" x14ac:dyDescent="0.2">
      <c r="A39" s="181">
        <v>17</v>
      </c>
      <c r="B39" s="168" t="s">
        <v>1248</v>
      </c>
      <c r="C39" s="168" t="s">
        <v>1249</v>
      </c>
      <c r="D39" s="176" t="s">
        <v>1250</v>
      </c>
      <c r="E39" s="177">
        <v>1588</v>
      </c>
      <c r="F39" s="179">
        <v>106.54702069999999</v>
      </c>
      <c r="G39" s="182">
        <f t="shared" si="1"/>
        <v>2.6301069956621469E-2</v>
      </c>
      <c r="H39" s="183"/>
      <c r="I39" s="183"/>
    </row>
    <row r="40" spans="1:9" x14ac:dyDescent="0.2">
      <c r="A40" s="181">
        <v>18</v>
      </c>
      <c r="B40" s="168" t="s">
        <v>1251</v>
      </c>
      <c r="C40" s="168" t="s">
        <v>1252</v>
      </c>
      <c r="D40" s="176" t="s">
        <v>1253</v>
      </c>
      <c r="E40" s="177">
        <v>2133</v>
      </c>
      <c r="F40" s="179">
        <v>105.27435879999999</v>
      </c>
      <c r="G40" s="182">
        <f t="shared" si="1"/>
        <v>2.5986914108404244E-2</v>
      </c>
      <c r="H40" s="183"/>
      <c r="I40" s="183"/>
    </row>
    <row r="41" spans="1:9" x14ac:dyDescent="0.2">
      <c r="A41" s="181">
        <v>19</v>
      </c>
      <c r="B41" s="168" t="s">
        <v>1254</v>
      </c>
      <c r="C41" s="168" t="s">
        <v>1255</v>
      </c>
      <c r="D41" s="176" t="s">
        <v>1256</v>
      </c>
      <c r="E41" s="177">
        <v>2911</v>
      </c>
      <c r="F41" s="179">
        <v>91.736831100000018</v>
      </c>
      <c r="G41" s="182">
        <f t="shared" si="1"/>
        <v>2.2645183286292198E-2</v>
      </c>
      <c r="H41" s="183"/>
      <c r="I41" s="183"/>
    </row>
    <row r="42" spans="1:9" x14ac:dyDescent="0.2">
      <c r="A42" s="181">
        <v>20</v>
      </c>
      <c r="B42" s="168" t="s">
        <v>1257</v>
      </c>
      <c r="C42" s="168" t="s">
        <v>1258</v>
      </c>
      <c r="D42" s="176" t="s">
        <v>1259</v>
      </c>
      <c r="E42" s="177">
        <v>1862</v>
      </c>
      <c r="F42" s="179">
        <v>90.178460199999989</v>
      </c>
      <c r="G42" s="182">
        <f t="shared" si="1"/>
        <v>2.2260500337956471E-2</v>
      </c>
      <c r="H42" s="183"/>
      <c r="I42" s="183"/>
    </row>
    <row r="43" spans="1:9" x14ac:dyDescent="0.2">
      <c r="A43" s="181">
        <v>21</v>
      </c>
      <c r="B43" s="168" t="s">
        <v>1265</v>
      </c>
      <c r="C43" s="168" t="s">
        <v>1266</v>
      </c>
      <c r="D43" s="176" t="s">
        <v>1197</v>
      </c>
      <c r="E43" s="177">
        <v>1728</v>
      </c>
      <c r="F43" s="179">
        <v>83.978258700000012</v>
      </c>
      <c r="G43" s="182">
        <f t="shared" si="1"/>
        <v>2.0729984211599415E-2</v>
      </c>
      <c r="H43" s="183"/>
      <c r="I43" s="183"/>
    </row>
    <row r="44" spans="1:9" x14ac:dyDescent="0.2">
      <c r="A44" s="181">
        <v>22</v>
      </c>
      <c r="B44" s="168" t="s">
        <v>1260</v>
      </c>
      <c r="C44" s="168" t="s">
        <v>1261</v>
      </c>
      <c r="D44" s="176" t="s">
        <v>1262</v>
      </c>
      <c r="E44" s="177">
        <v>1044</v>
      </c>
      <c r="F44" s="179">
        <v>79.2475606</v>
      </c>
      <c r="G44" s="182">
        <f t="shared" si="1"/>
        <v>1.9562214143001369E-2</v>
      </c>
      <c r="H44" s="183"/>
      <c r="I44" s="183"/>
    </row>
    <row r="45" spans="1:9" x14ac:dyDescent="0.2">
      <c r="A45" s="181">
        <v>23</v>
      </c>
      <c r="B45" s="168" t="s">
        <v>1263</v>
      </c>
      <c r="C45" s="168" t="s">
        <v>1264</v>
      </c>
      <c r="D45" s="176" t="s">
        <v>1230</v>
      </c>
      <c r="E45" s="177">
        <v>1185</v>
      </c>
      <c r="F45" s="179">
        <v>78.572498400000001</v>
      </c>
      <c r="G45" s="182">
        <f t="shared" si="1"/>
        <v>1.9395575432405578E-2</v>
      </c>
      <c r="H45" s="183"/>
      <c r="I45" s="183"/>
    </row>
    <row r="46" spans="1:9" x14ac:dyDescent="0.2">
      <c r="A46" s="181">
        <v>24</v>
      </c>
      <c r="B46" s="168" t="s">
        <v>1267</v>
      </c>
      <c r="C46" s="168" t="s">
        <v>1268</v>
      </c>
      <c r="D46" s="176" t="s">
        <v>1227</v>
      </c>
      <c r="E46" s="177">
        <v>843</v>
      </c>
      <c r="F46" s="179">
        <v>57.0046982</v>
      </c>
      <c r="G46" s="182">
        <f t="shared" si="1"/>
        <v>1.4071576524281867E-2</v>
      </c>
      <c r="H46" s="183"/>
      <c r="I46" s="183"/>
    </row>
    <row r="47" spans="1:9" x14ac:dyDescent="0.2">
      <c r="A47" s="181">
        <v>25</v>
      </c>
      <c r="B47" s="168" t="s">
        <v>1269</v>
      </c>
      <c r="C47" s="168" t="s">
        <v>1270</v>
      </c>
      <c r="D47" s="176" t="s">
        <v>1271</v>
      </c>
      <c r="E47" s="177">
        <v>1219</v>
      </c>
      <c r="F47" s="179">
        <v>31.015164200000005</v>
      </c>
      <c r="G47" s="182">
        <f t="shared" si="1"/>
        <v>7.6560752049287658E-3</v>
      </c>
      <c r="H47" s="183"/>
      <c r="I47" s="183"/>
    </row>
    <row r="48" spans="1:9" x14ac:dyDescent="0.2">
      <c r="A48" s="167"/>
      <c r="B48" s="168"/>
      <c r="C48" s="168"/>
      <c r="D48" s="176" t="s">
        <v>1183</v>
      </c>
      <c r="E48" s="179" t="s">
        <v>1183</v>
      </c>
      <c r="F48" s="179"/>
      <c r="G48" s="182"/>
    </row>
    <row r="49" spans="1:8" x14ac:dyDescent="0.2">
      <c r="A49" s="167"/>
      <c r="B49" s="168"/>
      <c r="C49" s="175" t="s">
        <v>120</v>
      </c>
      <c r="D49" s="176" t="s">
        <v>1183</v>
      </c>
      <c r="E49" s="176" t="s">
        <v>1183</v>
      </c>
      <c r="F49" s="173">
        <f>SUM(F23:F47)</f>
        <v>3455.761794099999</v>
      </c>
      <c r="G49" s="186">
        <f>F49/$F$77</f>
        <v>0.85305278461008904</v>
      </c>
      <c r="H49" s="184"/>
    </row>
    <row r="50" spans="1:8" x14ac:dyDescent="0.2">
      <c r="A50" s="167"/>
      <c r="B50" s="168"/>
      <c r="C50" s="175"/>
      <c r="D50" s="176"/>
      <c r="E50" s="176"/>
      <c r="F50" s="173"/>
      <c r="G50" s="174"/>
    </row>
    <row r="51" spans="1:8" x14ac:dyDescent="0.2">
      <c r="A51" s="167"/>
      <c r="B51" s="168"/>
      <c r="C51" s="175" t="s">
        <v>1272</v>
      </c>
      <c r="D51" s="176" t="s">
        <v>1183</v>
      </c>
      <c r="E51" s="173" t="s">
        <v>1182</v>
      </c>
      <c r="F51" s="173" t="s">
        <v>1182</v>
      </c>
      <c r="G51" s="174" t="s">
        <v>1182</v>
      </c>
    </row>
    <row r="52" spans="1:8" x14ac:dyDescent="0.2">
      <c r="A52" s="167"/>
      <c r="B52" s="168"/>
      <c r="C52" s="175" t="s">
        <v>120</v>
      </c>
      <c r="D52" s="176" t="s">
        <v>1183</v>
      </c>
      <c r="E52" s="173" t="s">
        <v>1182</v>
      </c>
      <c r="F52" s="173" t="s">
        <v>1182</v>
      </c>
      <c r="G52" s="174" t="s">
        <v>1182</v>
      </c>
    </row>
    <row r="53" spans="1:8" x14ac:dyDescent="0.2">
      <c r="A53" s="167"/>
      <c r="B53" s="168"/>
      <c r="C53" s="175" t="s">
        <v>1184</v>
      </c>
      <c r="D53" s="176" t="s">
        <v>1183</v>
      </c>
      <c r="E53" s="176" t="s">
        <v>1183</v>
      </c>
      <c r="F53" s="173">
        <f>F49+F20</f>
        <v>3899.3127090999988</v>
      </c>
      <c r="G53" s="186">
        <f>F53/$F$77</f>
        <v>0.96254306944485279</v>
      </c>
    </row>
    <row r="54" spans="1:8" x14ac:dyDescent="0.2">
      <c r="A54" s="167"/>
      <c r="B54" s="168"/>
      <c r="C54" s="191"/>
      <c r="D54" s="176"/>
      <c r="E54" s="176"/>
      <c r="F54" s="192"/>
      <c r="G54" s="174"/>
    </row>
    <row r="55" spans="1:8" x14ac:dyDescent="0.2">
      <c r="A55" s="167"/>
      <c r="B55" s="168"/>
      <c r="C55" s="191" t="s">
        <v>1273</v>
      </c>
      <c r="D55" s="176"/>
      <c r="E55" s="176"/>
      <c r="F55" s="192"/>
      <c r="G55" s="174"/>
    </row>
    <row r="56" spans="1:8" x14ac:dyDescent="0.2">
      <c r="A56" s="167"/>
      <c r="B56" s="168"/>
      <c r="C56" s="193" t="s">
        <v>1274</v>
      </c>
      <c r="D56" s="176"/>
      <c r="E56" s="173" t="s">
        <v>1182</v>
      </c>
      <c r="F56" s="173" t="s">
        <v>1182</v>
      </c>
      <c r="G56" s="173" t="s">
        <v>1182</v>
      </c>
    </row>
    <row r="57" spans="1:8" x14ac:dyDescent="0.2">
      <c r="A57" s="167"/>
      <c r="B57" s="168"/>
      <c r="C57" s="193" t="s">
        <v>1275</v>
      </c>
      <c r="D57" s="176"/>
      <c r="E57" s="173" t="s">
        <v>1182</v>
      </c>
      <c r="F57" s="173" t="s">
        <v>1182</v>
      </c>
      <c r="G57" s="173" t="s">
        <v>1182</v>
      </c>
    </row>
    <row r="58" spans="1:8" x14ac:dyDescent="0.2">
      <c r="A58" s="167"/>
      <c r="B58" s="168"/>
      <c r="C58" s="193" t="s">
        <v>1276</v>
      </c>
      <c r="D58" s="176"/>
      <c r="E58" s="173" t="s">
        <v>1182</v>
      </c>
      <c r="F58" s="173" t="s">
        <v>1182</v>
      </c>
      <c r="G58" s="173" t="s">
        <v>1182</v>
      </c>
    </row>
    <row r="59" spans="1:8" x14ac:dyDescent="0.2">
      <c r="A59" s="167"/>
      <c r="B59" s="168"/>
      <c r="C59" s="193"/>
      <c r="D59" s="176"/>
      <c r="E59" s="176"/>
      <c r="F59" s="194"/>
      <c r="G59" s="195"/>
    </row>
    <row r="60" spans="1:8" x14ac:dyDescent="0.2">
      <c r="A60" s="167"/>
      <c r="B60" s="168"/>
      <c r="C60" s="230" t="s">
        <v>1277</v>
      </c>
      <c r="D60" s="176"/>
      <c r="E60" s="176"/>
      <c r="F60" s="194"/>
      <c r="G60" s="195"/>
    </row>
    <row r="61" spans="1:8" x14ac:dyDescent="0.2">
      <c r="A61" s="167"/>
      <c r="B61" s="168"/>
      <c r="C61" s="175" t="s">
        <v>120</v>
      </c>
      <c r="D61" s="176" t="s">
        <v>1183</v>
      </c>
      <c r="E61" s="173" t="s">
        <v>1182</v>
      </c>
      <c r="F61" s="173" t="s">
        <v>1182</v>
      </c>
      <c r="G61" s="174" t="s">
        <v>1182</v>
      </c>
    </row>
    <row r="62" spans="1:8" x14ac:dyDescent="0.2">
      <c r="A62" s="167"/>
      <c r="B62" s="168"/>
      <c r="C62" s="175" t="s">
        <v>1184</v>
      </c>
      <c r="D62" s="176" t="s">
        <v>1183</v>
      </c>
      <c r="E62" s="176" t="s">
        <v>1183</v>
      </c>
      <c r="F62" s="173" t="s">
        <v>1182</v>
      </c>
      <c r="G62" s="174" t="s">
        <v>1182</v>
      </c>
    </row>
    <row r="63" spans="1:8" x14ac:dyDescent="0.2">
      <c r="A63" s="167"/>
      <c r="B63" s="168"/>
      <c r="C63" s="175"/>
      <c r="D63" s="176"/>
      <c r="E63" s="176"/>
      <c r="F63" s="173"/>
      <c r="G63" s="174"/>
    </row>
    <row r="64" spans="1:8" x14ac:dyDescent="0.2">
      <c r="A64" s="167"/>
      <c r="B64" s="168"/>
      <c r="C64" s="175" t="s">
        <v>1278</v>
      </c>
      <c r="D64" s="176"/>
      <c r="E64" s="176"/>
      <c r="F64" s="173"/>
      <c r="G64" s="174"/>
    </row>
    <row r="65" spans="1:8" x14ac:dyDescent="0.2">
      <c r="A65" s="167"/>
      <c r="B65" s="168"/>
      <c r="C65" s="175" t="s">
        <v>1279</v>
      </c>
      <c r="D65" s="176"/>
      <c r="E65" s="173" t="s">
        <v>1182</v>
      </c>
      <c r="F65" s="173" t="s">
        <v>1182</v>
      </c>
      <c r="G65" s="174" t="s">
        <v>1182</v>
      </c>
    </row>
    <row r="66" spans="1:8" hidden="1" x14ac:dyDescent="0.2">
      <c r="A66" s="167"/>
      <c r="B66" s="168"/>
      <c r="C66" s="168"/>
      <c r="D66" s="176"/>
      <c r="E66" s="177"/>
      <c r="F66" s="231"/>
      <c r="G66" s="182"/>
    </row>
    <row r="67" spans="1:8" x14ac:dyDescent="0.2">
      <c r="A67" s="167"/>
      <c r="B67" s="168"/>
      <c r="C67" s="175" t="s">
        <v>120</v>
      </c>
      <c r="D67" s="176"/>
      <c r="E67" s="176"/>
      <c r="F67" s="173" t="s">
        <v>1182</v>
      </c>
      <c r="G67" s="174" t="s">
        <v>1182</v>
      </c>
    </row>
    <row r="68" spans="1:8" x14ac:dyDescent="0.2">
      <c r="A68" s="167"/>
      <c r="B68" s="168"/>
      <c r="C68" s="175"/>
      <c r="D68" s="176"/>
      <c r="E68" s="176"/>
      <c r="F68" s="173"/>
      <c r="G68" s="174"/>
    </row>
    <row r="69" spans="1:8" x14ac:dyDescent="0.2">
      <c r="A69" s="167"/>
      <c r="B69" s="168"/>
      <c r="C69" s="175" t="s">
        <v>1280</v>
      </c>
      <c r="D69" s="176" t="s">
        <v>1183</v>
      </c>
      <c r="E69" s="176" t="s">
        <v>1183</v>
      </c>
      <c r="F69" s="197" t="s">
        <v>1183</v>
      </c>
      <c r="G69" s="198" t="s">
        <v>1183</v>
      </c>
    </row>
    <row r="70" spans="1:8" x14ac:dyDescent="0.2">
      <c r="A70" s="167"/>
      <c r="B70" s="168"/>
      <c r="C70" s="124" t="s">
        <v>137</v>
      </c>
      <c r="D70" s="176" t="s">
        <v>1281</v>
      </c>
      <c r="E70" s="177"/>
      <c r="F70" s="179">
        <v>152.97999999999999</v>
      </c>
      <c r="G70" s="182">
        <f>F70/$F$77</f>
        <v>3.7763023832387201E-2</v>
      </c>
      <c r="H70" s="232"/>
    </row>
    <row r="71" spans="1:8" x14ac:dyDescent="0.2">
      <c r="A71" s="167"/>
      <c r="B71" s="168"/>
      <c r="C71" s="175" t="s">
        <v>120</v>
      </c>
      <c r="D71" s="176" t="s">
        <v>1183</v>
      </c>
      <c r="E71" s="176" t="s">
        <v>1183</v>
      </c>
      <c r="F71" s="173">
        <f>F70</f>
        <v>152.97999999999999</v>
      </c>
      <c r="G71" s="186">
        <f>F71/$F$77</f>
        <v>3.7763023832387201E-2</v>
      </c>
    </row>
    <row r="72" spans="1:8" x14ac:dyDescent="0.2">
      <c r="A72" s="167"/>
      <c r="B72" s="168"/>
      <c r="C72" s="175"/>
      <c r="D72" s="176"/>
      <c r="E72" s="176"/>
      <c r="F72" s="173"/>
      <c r="G72" s="174"/>
    </row>
    <row r="73" spans="1:8" x14ac:dyDescent="0.2">
      <c r="A73" s="167"/>
      <c r="B73" s="168"/>
      <c r="C73" s="175" t="s">
        <v>144</v>
      </c>
      <c r="D73" s="176" t="s">
        <v>1183</v>
      </c>
      <c r="E73" s="176" t="s">
        <v>1183</v>
      </c>
      <c r="F73" s="179">
        <v>-1.24</v>
      </c>
      <c r="G73" s="182">
        <f>F73/$F$77</f>
        <v>-3.0609327723990151E-4</v>
      </c>
      <c r="H73" s="183"/>
    </row>
    <row r="74" spans="1:8" x14ac:dyDescent="0.2">
      <c r="A74" s="167"/>
      <c r="B74" s="168"/>
      <c r="C74" s="175" t="s">
        <v>120</v>
      </c>
      <c r="D74" s="176"/>
      <c r="E74" s="176"/>
      <c r="F74" s="173">
        <f>F73</f>
        <v>-1.24</v>
      </c>
      <c r="G74" s="190">
        <f>F74/$F$77</f>
        <v>-3.0609327723990151E-4</v>
      </c>
    </row>
    <row r="75" spans="1:8" x14ac:dyDescent="0.2">
      <c r="A75" s="167"/>
      <c r="B75" s="168"/>
      <c r="C75" s="175" t="s">
        <v>1184</v>
      </c>
      <c r="D75" s="176"/>
      <c r="E75" s="176"/>
      <c r="F75" s="173">
        <f>F71+F74</f>
        <v>151.73999999999998</v>
      </c>
      <c r="G75" s="190">
        <f>F75/$F$77</f>
        <v>3.7456930555147303E-2</v>
      </c>
    </row>
    <row r="76" spans="1:8" x14ac:dyDescent="0.2">
      <c r="A76" s="167"/>
      <c r="B76" s="168"/>
      <c r="C76" s="175"/>
      <c r="D76" s="176"/>
      <c r="E76" s="176"/>
      <c r="F76" s="173"/>
      <c r="G76" s="174"/>
    </row>
    <row r="77" spans="1:8" x14ac:dyDescent="0.2">
      <c r="A77" s="167"/>
      <c r="B77" s="168"/>
      <c r="C77" s="175" t="s">
        <v>1282</v>
      </c>
      <c r="D77" s="176" t="s">
        <v>1183</v>
      </c>
      <c r="E77" s="176" t="s">
        <v>1183</v>
      </c>
      <c r="F77" s="173">
        <f>F75+F53</f>
        <v>4051.0527090999985</v>
      </c>
      <c r="G77" s="190">
        <f>G75+G53</f>
        <v>1</v>
      </c>
    </row>
    <row r="78" spans="1:8" x14ac:dyDescent="0.2">
      <c r="A78" s="199"/>
      <c r="B78" s="200"/>
      <c r="C78" s="201"/>
      <c r="D78" s="200"/>
      <c r="E78" s="200"/>
      <c r="F78" s="202"/>
      <c r="G78" s="203"/>
    </row>
    <row r="79" spans="1:8" x14ac:dyDescent="0.2">
      <c r="A79" s="199"/>
      <c r="B79" s="233" t="s">
        <v>146</v>
      </c>
      <c r="C79" s="199"/>
      <c r="D79" s="234"/>
      <c r="E79" s="234"/>
      <c r="F79" s="235"/>
      <c r="G79" s="203"/>
    </row>
    <row r="80" spans="1:8" x14ac:dyDescent="0.2">
      <c r="A80" s="199"/>
      <c r="B80" s="236" t="s">
        <v>1283</v>
      </c>
      <c r="C80" s="236"/>
      <c r="D80" s="236"/>
      <c r="E80" s="234"/>
      <c r="F80" s="235"/>
      <c r="G80" s="203"/>
    </row>
    <row r="81" spans="1:7" x14ac:dyDescent="0.2">
      <c r="A81" s="199"/>
      <c r="B81" s="236" t="s">
        <v>1284</v>
      </c>
      <c r="C81" s="236"/>
      <c r="D81" s="236"/>
      <c r="E81" s="234"/>
      <c r="F81" s="234"/>
      <c r="G81" s="203"/>
    </row>
    <row r="82" spans="1:7" x14ac:dyDescent="0.2">
      <c r="A82" s="199"/>
      <c r="B82" s="208" t="s">
        <v>1285</v>
      </c>
      <c r="C82" s="208"/>
      <c r="D82" s="208"/>
      <c r="E82" s="234"/>
      <c r="F82" s="234"/>
      <c r="G82" s="209"/>
    </row>
    <row r="83" spans="1:7" x14ac:dyDescent="0.2">
      <c r="A83" s="199"/>
      <c r="B83" s="210"/>
      <c r="C83" s="211" t="s">
        <v>1286</v>
      </c>
      <c r="D83" s="211"/>
      <c r="E83" s="211" t="s">
        <v>1287</v>
      </c>
      <c r="F83" s="211"/>
      <c r="G83" s="199"/>
    </row>
    <row r="84" spans="1:7" x14ac:dyDescent="0.2">
      <c r="A84" s="199"/>
      <c r="B84" s="212"/>
      <c r="C84" s="213" t="s">
        <v>1288</v>
      </c>
      <c r="D84" s="214" t="s">
        <v>1289</v>
      </c>
      <c r="E84" s="213" t="s">
        <v>1288</v>
      </c>
      <c r="F84" s="214" t="s">
        <v>1289</v>
      </c>
      <c r="G84" s="199"/>
    </row>
    <row r="85" spans="1:7" x14ac:dyDescent="0.2">
      <c r="A85" s="199"/>
      <c r="B85" s="191" t="s">
        <v>1290</v>
      </c>
      <c r="C85" s="215">
        <v>43220</v>
      </c>
      <c r="D85" s="215">
        <v>43251</v>
      </c>
      <c r="E85" s="215">
        <v>43220</v>
      </c>
      <c r="F85" s="215">
        <v>43251</v>
      </c>
      <c r="G85" s="199"/>
    </row>
    <row r="86" spans="1:7" x14ac:dyDescent="0.2">
      <c r="A86" s="199"/>
      <c r="B86" s="216" t="s">
        <v>1291</v>
      </c>
      <c r="C86" s="217">
        <v>13.940200000000001</v>
      </c>
      <c r="D86" s="217">
        <v>14.301399999999999</v>
      </c>
      <c r="E86" s="217">
        <v>13.6907</v>
      </c>
      <c r="F86" s="217">
        <v>14.041499999999999</v>
      </c>
      <c r="G86" s="199"/>
    </row>
    <row r="87" spans="1:7" x14ac:dyDescent="0.2">
      <c r="A87" s="199"/>
      <c r="B87" s="216" t="s">
        <v>1292</v>
      </c>
      <c r="C87" s="217">
        <v>13.940200000000001</v>
      </c>
      <c r="D87" s="217">
        <v>14.301399999999999</v>
      </c>
      <c r="E87" s="217">
        <v>13.6907</v>
      </c>
      <c r="F87" s="217">
        <v>14.041499999999999</v>
      </c>
      <c r="G87" s="199"/>
    </row>
    <row r="88" spans="1:7" x14ac:dyDescent="0.2">
      <c r="A88" s="199"/>
      <c r="B88" s="199"/>
      <c r="C88" s="234"/>
      <c r="D88" s="234"/>
      <c r="E88" s="237"/>
      <c r="F88" s="237"/>
      <c r="G88" s="209"/>
    </row>
    <row r="89" spans="1:7" x14ac:dyDescent="0.2">
      <c r="A89" s="199"/>
      <c r="B89" s="236" t="s">
        <v>1293</v>
      </c>
      <c r="C89" s="236"/>
      <c r="D89" s="236"/>
      <c r="E89" s="234"/>
      <c r="F89" s="234"/>
      <c r="G89" s="209"/>
    </row>
    <row r="90" spans="1:7" x14ac:dyDescent="0.2">
      <c r="A90" s="199"/>
      <c r="B90" s="236" t="s">
        <v>1294</v>
      </c>
      <c r="C90" s="236"/>
      <c r="D90" s="236"/>
      <c r="E90" s="234"/>
      <c r="F90" s="234"/>
      <c r="G90" s="209"/>
    </row>
    <row r="91" spans="1:7" x14ac:dyDescent="0.2">
      <c r="A91" s="199"/>
      <c r="B91" s="236" t="s">
        <v>1299</v>
      </c>
      <c r="C91" s="236"/>
      <c r="D91" s="236"/>
      <c r="E91" s="235"/>
      <c r="F91" s="234"/>
      <c r="G91" s="209"/>
    </row>
    <row r="92" spans="1:7" x14ac:dyDescent="0.2">
      <c r="A92" s="199"/>
      <c r="B92" s="238" t="s">
        <v>1296</v>
      </c>
      <c r="C92" s="238"/>
      <c r="D92" s="238"/>
      <c r="E92" s="234"/>
      <c r="F92" s="234"/>
      <c r="G92" s="209"/>
    </row>
    <row r="93" spans="1:7" x14ac:dyDescent="0.2">
      <c r="A93" s="199"/>
      <c r="B93" s="236" t="s">
        <v>1297</v>
      </c>
      <c r="C93" s="236"/>
      <c r="D93" s="236"/>
      <c r="E93" s="234"/>
      <c r="F93" s="234"/>
      <c r="G93" s="209"/>
    </row>
    <row r="94" spans="1:7" x14ac:dyDescent="0.2">
      <c r="A94" s="199"/>
      <c r="B94" s="199"/>
      <c r="C94" s="239"/>
      <c r="D94" s="199"/>
      <c r="E94" s="199"/>
      <c r="F94" s="219"/>
      <c r="G94" s="209"/>
    </row>
    <row r="95" spans="1:7" x14ac:dyDescent="0.2">
      <c r="A95" s="199"/>
      <c r="B95" s="199"/>
      <c r="C95" s="199"/>
      <c r="D95" s="199"/>
      <c r="E95" s="199"/>
      <c r="F95" s="219"/>
      <c r="G95" s="209"/>
    </row>
    <row r="96" spans="1:7" x14ac:dyDescent="0.2">
      <c r="A96" s="199"/>
      <c r="B96" s="199"/>
      <c r="C96" s="199"/>
      <c r="D96" s="240"/>
      <c r="E96" s="199"/>
      <c r="F96" s="219"/>
      <c r="G96" s="209"/>
    </row>
    <row r="97" spans="1:7" x14ac:dyDescent="0.2">
      <c r="A97" s="199"/>
      <c r="B97" s="199"/>
      <c r="C97" s="199"/>
      <c r="D97" s="199"/>
      <c r="E97" s="199"/>
      <c r="F97" s="219"/>
      <c r="G97" s="209"/>
    </row>
    <row r="98" spans="1:7" x14ac:dyDescent="0.2">
      <c r="A98" s="199"/>
      <c r="B98" s="199"/>
      <c r="C98" s="199"/>
      <c r="D98" s="199"/>
      <c r="E98" s="199"/>
      <c r="F98" s="219"/>
      <c r="G98" s="209"/>
    </row>
    <row r="99" spans="1:7" x14ac:dyDescent="0.2">
      <c r="A99" s="199"/>
      <c r="B99" s="199"/>
      <c r="C99" s="199"/>
      <c r="D99" s="199"/>
      <c r="E99" s="199"/>
      <c r="F99" s="219"/>
      <c r="G99" s="209"/>
    </row>
    <row r="100" spans="1:7" x14ac:dyDescent="0.2">
      <c r="A100" s="199"/>
      <c r="B100" s="199"/>
      <c r="C100" s="199"/>
      <c r="D100" s="199"/>
      <c r="E100" s="199"/>
      <c r="F100" s="219"/>
      <c r="G100" s="209"/>
    </row>
    <row r="101" spans="1:7" x14ac:dyDescent="0.2">
      <c r="A101" s="199"/>
      <c r="B101" s="199"/>
      <c r="C101" s="199"/>
      <c r="D101" s="199"/>
      <c r="E101" s="199"/>
      <c r="F101" s="219"/>
      <c r="G101" s="209"/>
    </row>
    <row r="102" spans="1:7" x14ac:dyDescent="0.2">
      <c r="A102" s="199"/>
      <c r="B102" s="199"/>
      <c r="C102" s="199"/>
      <c r="D102" s="199"/>
      <c r="E102" s="199"/>
      <c r="F102" s="219"/>
      <c r="G102" s="209"/>
    </row>
    <row r="103" spans="1:7" x14ac:dyDescent="0.2">
      <c r="A103" s="199"/>
      <c r="B103" s="199"/>
      <c r="C103" s="199"/>
      <c r="D103" s="199"/>
      <c r="E103" s="199"/>
      <c r="F103" s="219"/>
      <c r="G103" s="209"/>
    </row>
    <row r="104" spans="1:7" x14ac:dyDescent="0.2">
      <c r="A104" s="199"/>
      <c r="B104" s="199"/>
      <c r="C104" s="199"/>
      <c r="D104" s="199"/>
      <c r="E104" s="199"/>
      <c r="F104" s="219"/>
      <c r="G104" s="209"/>
    </row>
  </sheetData>
  <mergeCells count="13">
    <mergeCell ref="B93:D93"/>
    <mergeCell ref="C83:D83"/>
    <mergeCell ref="E83:F83"/>
    <mergeCell ref="B89:D89"/>
    <mergeCell ref="B90:D90"/>
    <mergeCell ref="B91:D91"/>
    <mergeCell ref="B92:D92"/>
    <mergeCell ref="A1:G1"/>
    <mergeCell ref="A2:G2"/>
    <mergeCell ref="A3:G3"/>
    <mergeCell ref="B80:D80"/>
    <mergeCell ref="B81:D81"/>
    <mergeCell ref="B82:D82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opLeftCell="A17" workbookViewId="0">
      <selection activeCell="E39" sqref="E39"/>
    </sheetView>
  </sheetViews>
  <sheetFormatPr defaultRowHeight="15" x14ac:dyDescent="0.25"/>
  <cols>
    <col min="1" max="1" width="5.42578125" style="243" bestFit="1" customWidth="1"/>
    <col min="2" max="2" width="19.7109375" style="243" bestFit="1" customWidth="1"/>
    <col min="3" max="3" width="40.28515625" style="243" bestFit="1" customWidth="1"/>
    <col min="4" max="4" width="15.28515625" style="243" bestFit="1" customWidth="1"/>
    <col min="5" max="5" width="9.85546875" style="243" bestFit="1" customWidth="1"/>
    <col min="6" max="6" width="10.140625" style="243" bestFit="1" customWidth="1"/>
    <col min="7" max="7" width="14" style="243" bestFit="1" customWidth="1"/>
    <col min="8" max="8" width="11.85546875" style="243" bestFit="1" customWidth="1"/>
    <col min="9" max="9" width="14.85546875" style="243" bestFit="1" customWidth="1"/>
    <col min="10" max="10" width="14.85546875" style="243" customWidth="1"/>
    <col min="11" max="11" width="9.7109375" style="243" customWidth="1"/>
    <col min="12" max="12" width="6.140625" style="243" customWidth="1"/>
    <col min="13" max="257" width="9.140625" style="243"/>
    <col min="258" max="258" width="5.42578125" style="243" bestFit="1" customWidth="1"/>
    <col min="259" max="259" width="20.42578125" style="243" bestFit="1" customWidth="1"/>
    <col min="260" max="260" width="41.42578125" style="243" customWidth="1"/>
    <col min="261" max="261" width="15.28515625" style="243" bestFit="1" customWidth="1"/>
    <col min="262" max="262" width="16.7109375" style="243" bestFit="1" customWidth="1"/>
    <col min="263" max="263" width="11.28515625" style="243" bestFit="1" customWidth="1"/>
    <col min="264" max="264" width="14" style="243" bestFit="1" customWidth="1"/>
    <col min="265" max="265" width="11.85546875" style="243" bestFit="1" customWidth="1"/>
    <col min="266" max="266" width="14.85546875" style="243" bestFit="1" customWidth="1"/>
    <col min="267" max="267" width="9.7109375" style="243" customWidth="1"/>
    <col min="268" max="268" width="4.85546875" style="243" customWidth="1"/>
    <col min="269" max="513" width="9.140625" style="243"/>
    <col min="514" max="514" width="5.42578125" style="243" bestFit="1" customWidth="1"/>
    <col min="515" max="515" width="20.42578125" style="243" bestFit="1" customWidth="1"/>
    <col min="516" max="516" width="41.42578125" style="243" customWidth="1"/>
    <col min="517" max="517" width="15.28515625" style="243" bestFit="1" customWidth="1"/>
    <col min="518" max="518" width="16.7109375" style="243" bestFit="1" customWidth="1"/>
    <col min="519" max="519" width="11.28515625" style="243" bestFit="1" customWidth="1"/>
    <col min="520" max="520" width="14" style="243" bestFit="1" customWidth="1"/>
    <col min="521" max="521" width="11.85546875" style="243" bestFit="1" customWidth="1"/>
    <col min="522" max="522" width="14.85546875" style="243" bestFit="1" customWidth="1"/>
    <col min="523" max="523" width="9.7109375" style="243" customWidth="1"/>
    <col min="524" max="524" width="4.85546875" style="243" customWidth="1"/>
    <col min="525" max="769" width="9.140625" style="243"/>
    <col min="770" max="770" width="5.42578125" style="243" bestFit="1" customWidth="1"/>
    <col min="771" max="771" width="20.42578125" style="243" bestFit="1" customWidth="1"/>
    <col min="772" max="772" width="41.42578125" style="243" customWidth="1"/>
    <col min="773" max="773" width="15.28515625" style="243" bestFit="1" customWidth="1"/>
    <col min="774" max="774" width="16.7109375" style="243" bestFit="1" customWidth="1"/>
    <col min="775" max="775" width="11.28515625" style="243" bestFit="1" customWidth="1"/>
    <col min="776" max="776" width="14" style="243" bestFit="1" customWidth="1"/>
    <col min="777" max="777" width="11.85546875" style="243" bestFit="1" customWidth="1"/>
    <col min="778" max="778" width="14.85546875" style="243" bestFit="1" customWidth="1"/>
    <col min="779" max="779" width="9.7109375" style="243" customWidth="1"/>
    <col min="780" max="780" width="4.85546875" style="243" customWidth="1"/>
    <col min="781" max="1025" width="9.140625" style="243"/>
    <col min="1026" max="1026" width="5.42578125" style="243" bestFit="1" customWidth="1"/>
    <col min="1027" max="1027" width="20.42578125" style="243" bestFit="1" customWidth="1"/>
    <col min="1028" max="1028" width="41.42578125" style="243" customWidth="1"/>
    <col min="1029" max="1029" width="15.28515625" style="243" bestFit="1" customWidth="1"/>
    <col min="1030" max="1030" width="16.7109375" style="243" bestFit="1" customWidth="1"/>
    <col min="1031" max="1031" width="11.28515625" style="243" bestFit="1" customWidth="1"/>
    <col min="1032" max="1032" width="14" style="243" bestFit="1" customWidth="1"/>
    <col min="1033" max="1033" width="11.85546875" style="243" bestFit="1" customWidth="1"/>
    <col min="1034" max="1034" width="14.85546875" style="243" bestFit="1" customWidth="1"/>
    <col min="1035" max="1035" width="9.7109375" style="243" customWidth="1"/>
    <col min="1036" max="1036" width="4.85546875" style="243" customWidth="1"/>
    <col min="1037" max="1281" width="9.140625" style="243"/>
    <col min="1282" max="1282" width="5.42578125" style="243" bestFit="1" customWidth="1"/>
    <col min="1283" max="1283" width="20.42578125" style="243" bestFit="1" customWidth="1"/>
    <col min="1284" max="1284" width="41.42578125" style="243" customWidth="1"/>
    <col min="1285" max="1285" width="15.28515625" style="243" bestFit="1" customWidth="1"/>
    <col min="1286" max="1286" width="16.7109375" style="243" bestFit="1" customWidth="1"/>
    <col min="1287" max="1287" width="11.28515625" style="243" bestFit="1" customWidth="1"/>
    <col min="1288" max="1288" width="14" style="243" bestFit="1" customWidth="1"/>
    <col min="1289" max="1289" width="11.85546875" style="243" bestFit="1" customWidth="1"/>
    <col min="1290" max="1290" width="14.85546875" style="243" bestFit="1" customWidth="1"/>
    <col min="1291" max="1291" width="9.7109375" style="243" customWidth="1"/>
    <col min="1292" max="1292" width="4.85546875" style="243" customWidth="1"/>
    <col min="1293" max="1537" width="9.140625" style="243"/>
    <col min="1538" max="1538" width="5.42578125" style="243" bestFit="1" customWidth="1"/>
    <col min="1539" max="1539" width="20.42578125" style="243" bestFit="1" customWidth="1"/>
    <col min="1540" max="1540" width="41.42578125" style="243" customWidth="1"/>
    <col min="1541" max="1541" width="15.28515625" style="243" bestFit="1" customWidth="1"/>
    <col min="1542" max="1542" width="16.7109375" style="243" bestFit="1" customWidth="1"/>
    <col min="1543" max="1543" width="11.28515625" style="243" bestFit="1" customWidth="1"/>
    <col min="1544" max="1544" width="14" style="243" bestFit="1" customWidth="1"/>
    <col min="1545" max="1545" width="11.85546875" style="243" bestFit="1" customWidth="1"/>
    <col min="1546" max="1546" width="14.85546875" style="243" bestFit="1" customWidth="1"/>
    <col min="1547" max="1547" width="9.7109375" style="243" customWidth="1"/>
    <col min="1548" max="1548" width="4.85546875" style="243" customWidth="1"/>
    <col min="1549" max="1793" width="9.140625" style="243"/>
    <col min="1794" max="1794" width="5.42578125" style="243" bestFit="1" customWidth="1"/>
    <col min="1795" max="1795" width="20.42578125" style="243" bestFit="1" customWidth="1"/>
    <col min="1796" max="1796" width="41.42578125" style="243" customWidth="1"/>
    <col min="1797" max="1797" width="15.28515625" style="243" bestFit="1" customWidth="1"/>
    <col min="1798" max="1798" width="16.7109375" style="243" bestFit="1" customWidth="1"/>
    <col min="1799" max="1799" width="11.28515625" style="243" bestFit="1" customWidth="1"/>
    <col min="1800" max="1800" width="14" style="243" bestFit="1" customWidth="1"/>
    <col min="1801" max="1801" width="11.85546875" style="243" bestFit="1" customWidth="1"/>
    <col min="1802" max="1802" width="14.85546875" style="243" bestFit="1" customWidth="1"/>
    <col min="1803" max="1803" width="9.7109375" style="243" customWidth="1"/>
    <col min="1804" max="1804" width="4.85546875" style="243" customWidth="1"/>
    <col min="1805" max="2049" width="9.140625" style="243"/>
    <col min="2050" max="2050" width="5.42578125" style="243" bestFit="1" customWidth="1"/>
    <col min="2051" max="2051" width="20.42578125" style="243" bestFit="1" customWidth="1"/>
    <col min="2052" max="2052" width="41.42578125" style="243" customWidth="1"/>
    <col min="2053" max="2053" width="15.28515625" style="243" bestFit="1" customWidth="1"/>
    <col min="2054" max="2054" width="16.7109375" style="243" bestFit="1" customWidth="1"/>
    <col min="2055" max="2055" width="11.28515625" style="243" bestFit="1" customWidth="1"/>
    <col min="2056" max="2056" width="14" style="243" bestFit="1" customWidth="1"/>
    <col min="2057" max="2057" width="11.85546875" style="243" bestFit="1" customWidth="1"/>
    <col min="2058" max="2058" width="14.85546875" style="243" bestFit="1" customWidth="1"/>
    <col min="2059" max="2059" width="9.7109375" style="243" customWidth="1"/>
    <col min="2060" max="2060" width="4.85546875" style="243" customWidth="1"/>
    <col min="2061" max="2305" width="9.140625" style="243"/>
    <col min="2306" max="2306" width="5.42578125" style="243" bestFit="1" customWidth="1"/>
    <col min="2307" max="2307" width="20.42578125" style="243" bestFit="1" customWidth="1"/>
    <col min="2308" max="2308" width="41.42578125" style="243" customWidth="1"/>
    <col min="2309" max="2309" width="15.28515625" style="243" bestFit="1" customWidth="1"/>
    <col min="2310" max="2310" width="16.7109375" style="243" bestFit="1" customWidth="1"/>
    <col min="2311" max="2311" width="11.28515625" style="243" bestFit="1" customWidth="1"/>
    <col min="2312" max="2312" width="14" style="243" bestFit="1" customWidth="1"/>
    <col min="2313" max="2313" width="11.85546875" style="243" bestFit="1" customWidth="1"/>
    <col min="2314" max="2314" width="14.85546875" style="243" bestFit="1" customWidth="1"/>
    <col min="2315" max="2315" width="9.7109375" style="243" customWidth="1"/>
    <col min="2316" max="2316" width="4.85546875" style="243" customWidth="1"/>
    <col min="2317" max="2561" width="9.140625" style="243"/>
    <col min="2562" max="2562" width="5.42578125" style="243" bestFit="1" customWidth="1"/>
    <col min="2563" max="2563" width="20.42578125" style="243" bestFit="1" customWidth="1"/>
    <col min="2564" max="2564" width="41.42578125" style="243" customWidth="1"/>
    <col min="2565" max="2565" width="15.28515625" style="243" bestFit="1" customWidth="1"/>
    <col min="2566" max="2566" width="16.7109375" style="243" bestFit="1" customWidth="1"/>
    <col min="2567" max="2567" width="11.28515625" style="243" bestFit="1" customWidth="1"/>
    <col min="2568" max="2568" width="14" style="243" bestFit="1" customWidth="1"/>
    <col min="2569" max="2569" width="11.85546875" style="243" bestFit="1" customWidth="1"/>
    <col min="2570" max="2570" width="14.85546875" style="243" bestFit="1" customWidth="1"/>
    <col min="2571" max="2571" width="9.7109375" style="243" customWidth="1"/>
    <col min="2572" max="2572" width="4.85546875" style="243" customWidth="1"/>
    <col min="2573" max="2817" width="9.140625" style="243"/>
    <col min="2818" max="2818" width="5.42578125" style="243" bestFit="1" customWidth="1"/>
    <col min="2819" max="2819" width="20.42578125" style="243" bestFit="1" customWidth="1"/>
    <col min="2820" max="2820" width="41.42578125" style="243" customWidth="1"/>
    <col min="2821" max="2821" width="15.28515625" style="243" bestFit="1" customWidth="1"/>
    <col min="2822" max="2822" width="16.7109375" style="243" bestFit="1" customWidth="1"/>
    <col min="2823" max="2823" width="11.28515625" style="243" bestFit="1" customWidth="1"/>
    <col min="2824" max="2824" width="14" style="243" bestFit="1" customWidth="1"/>
    <col min="2825" max="2825" width="11.85546875" style="243" bestFit="1" customWidth="1"/>
    <col min="2826" max="2826" width="14.85546875" style="243" bestFit="1" customWidth="1"/>
    <col min="2827" max="2827" width="9.7109375" style="243" customWidth="1"/>
    <col min="2828" max="2828" width="4.85546875" style="243" customWidth="1"/>
    <col min="2829" max="3073" width="9.140625" style="243"/>
    <col min="3074" max="3074" width="5.42578125" style="243" bestFit="1" customWidth="1"/>
    <col min="3075" max="3075" width="20.42578125" style="243" bestFit="1" customWidth="1"/>
    <col min="3076" max="3076" width="41.42578125" style="243" customWidth="1"/>
    <col min="3077" max="3077" width="15.28515625" style="243" bestFit="1" customWidth="1"/>
    <col min="3078" max="3078" width="16.7109375" style="243" bestFit="1" customWidth="1"/>
    <col min="3079" max="3079" width="11.28515625" style="243" bestFit="1" customWidth="1"/>
    <col min="3080" max="3080" width="14" style="243" bestFit="1" customWidth="1"/>
    <col min="3081" max="3081" width="11.85546875" style="243" bestFit="1" customWidth="1"/>
    <col min="3082" max="3082" width="14.85546875" style="243" bestFit="1" customWidth="1"/>
    <col min="3083" max="3083" width="9.7109375" style="243" customWidth="1"/>
    <col min="3084" max="3084" width="4.85546875" style="243" customWidth="1"/>
    <col min="3085" max="3329" width="9.140625" style="243"/>
    <col min="3330" max="3330" width="5.42578125" style="243" bestFit="1" customWidth="1"/>
    <col min="3331" max="3331" width="20.42578125" style="243" bestFit="1" customWidth="1"/>
    <col min="3332" max="3332" width="41.42578125" style="243" customWidth="1"/>
    <col min="3333" max="3333" width="15.28515625" style="243" bestFit="1" customWidth="1"/>
    <col min="3334" max="3334" width="16.7109375" style="243" bestFit="1" customWidth="1"/>
    <col min="3335" max="3335" width="11.28515625" style="243" bestFit="1" customWidth="1"/>
    <col min="3336" max="3336" width="14" style="243" bestFit="1" customWidth="1"/>
    <col min="3337" max="3337" width="11.85546875" style="243" bestFit="1" customWidth="1"/>
    <col min="3338" max="3338" width="14.85546875" style="243" bestFit="1" customWidth="1"/>
    <col min="3339" max="3339" width="9.7109375" style="243" customWidth="1"/>
    <col min="3340" max="3340" width="4.85546875" style="243" customWidth="1"/>
    <col min="3341" max="3585" width="9.140625" style="243"/>
    <col min="3586" max="3586" width="5.42578125" style="243" bestFit="1" customWidth="1"/>
    <col min="3587" max="3587" width="20.42578125" style="243" bestFit="1" customWidth="1"/>
    <col min="3588" max="3588" width="41.42578125" style="243" customWidth="1"/>
    <col min="3589" max="3589" width="15.28515625" style="243" bestFit="1" customWidth="1"/>
    <col min="3590" max="3590" width="16.7109375" style="243" bestFit="1" customWidth="1"/>
    <col min="3591" max="3591" width="11.28515625" style="243" bestFit="1" customWidth="1"/>
    <col min="3592" max="3592" width="14" style="243" bestFit="1" customWidth="1"/>
    <col min="3593" max="3593" width="11.85546875" style="243" bestFit="1" customWidth="1"/>
    <col min="3594" max="3594" width="14.85546875" style="243" bestFit="1" customWidth="1"/>
    <col min="3595" max="3595" width="9.7109375" style="243" customWidth="1"/>
    <col min="3596" max="3596" width="4.85546875" style="243" customWidth="1"/>
    <col min="3597" max="3841" width="9.140625" style="243"/>
    <col min="3842" max="3842" width="5.42578125" style="243" bestFit="1" customWidth="1"/>
    <col min="3843" max="3843" width="20.42578125" style="243" bestFit="1" customWidth="1"/>
    <col min="3844" max="3844" width="41.42578125" style="243" customWidth="1"/>
    <col min="3845" max="3845" width="15.28515625" style="243" bestFit="1" customWidth="1"/>
    <col min="3846" max="3846" width="16.7109375" style="243" bestFit="1" customWidth="1"/>
    <col min="3847" max="3847" width="11.28515625" style="243" bestFit="1" customWidth="1"/>
    <col min="3848" max="3848" width="14" style="243" bestFit="1" customWidth="1"/>
    <col min="3849" max="3849" width="11.85546875" style="243" bestFit="1" customWidth="1"/>
    <col min="3850" max="3850" width="14.85546875" style="243" bestFit="1" customWidth="1"/>
    <col min="3851" max="3851" width="9.7109375" style="243" customWidth="1"/>
    <col min="3852" max="3852" width="4.85546875" style="243" customWidth="1"/>
    <col min="3853" max="4097" width="9.140625" style="243"/>
    <col min="4098" max="4098" width="5.42578125" style="243" bestFit="1" customWidth="1"/>
    <col min="4099" max="4099" width="20.42578125" style="243" bestFit="1" customWidth="1"/>
    <col min="4100" max="4100" width="41.42578125" style="243" customWidth="1"/>
    <col min="4101" max="4101" width="15.28515625" style="243" bestFit="1" customWidth="1"/>
    <col min="4102" max="4102" width="16.7109375" style="243" bestFit="1" customWidth="1"/>
    <col min="4103" max="4103" width="11.28515625" style="243" bestFit="1" customWidth="1"/>
    <col min="4104" max="4104" width="14" style="243" bestFit="1" customWidth="1"/>
    <col min="4105" max="4105" width="11.85546875" style="243" bestFit="1" customWidth="1"/>
    <col min="4106" max="4106" width="14.85546875" style="243" bestFit="1" customWidth="1"/>
    <col min="4107" max="4107" width="9.7109375" style="243" customWidth="1"/>
    <col min="4108" max="4108" width="4.85546875" style="243" customWidth="1"/>
    <col min="4109" max="4353" width="9.140625" style="243"/>
    <col min="4354" max="4354" width="5.42578125" style="243" bestFit="1" customWidth="1"/>
    <col min="4355" max="4355" width="20.42578125" style="243" bestFit="1" customWidth="1"/>
    <col min="4356" max="4356" width="41.42578125" style="243" customWidth="1"/>
    <col min="4357" max="4357" width="15.28515625" style="243" bestFit="1" customWidth="1"/>
    <col min="4358" max="4358" width="16.7109375" style="243" bestFit="1" customWidth="1"/>
    <col min="4359" max="4359" width="11.28515625" style="243" bestFit="1" customWidth="1"/>
    <col min="4360" max="4360" width="14" style="243" bestFit="1" customWidth="1"/>
    <col min="4361" max="4361" width="11.85546875" style="243" bestFit="1" customWidth="1"/>
    <col min="4362" max="4362" width="14.85546875" style="243" bestFit="1" customWidth="1"/>
    <col min="4363" max="4363" width="9.7109375" style="243" customWidth="1"/>
    <col min="4364" max="4364" width="4.85546875" style="243" customWidth="1"/>
    <col min="4365" max="4609" width="9.140625" style="243"/>
    <col min="4610" max="4610" width="5.42578125" style="243" bestFit="1" customWidth="1"/>
    <col min="4611" max="4611" width="20.42578125" style="243" bestFit="1" customWidth="1"/>
    <col min="4612" max="4612" width="41.42578125" style="243" customWidth="1"/>
    <col min="4613" max="4613" width="15.28515625" style="243" bestFit="1" customWidth="1"/>
    <col min="4614" max="4614" width="16.7109375" style="243" bestFit="1" customWidth="1"/>
    <col min="4615" max="4615" width="11.28515625" style="243" bestFit="1" customWidth="1"/>
    <col min="4616" max="4616" width="14" style="243" bestFit="1" customWidth="1"/>
    <col min="4617" max="4617" width="11.85546875" style="243" bestFit="1" customWidth="1"/>
    <col min="4618" max="4618" width="14.85546875" style="243" bestFit="1" customWidth="1"/>
    <col min="4619" max="4619" width="9.7109375" style="243" customWidth="1"/>
    <col min="4620" max="4620" width="4.85546875" style="243" customWidth="1"/>
    <col min="4621" max="4865" width="9.140625" style="243"/>
    <col min="4866" max="4866" width="5.42578125" style="243" bestFit="1" customWidth="1"/>
    <col min="4867" max="4867" width="20.42578125" style="243" bestFit="1" customWidth="1"/>
    <col min="4868" max="4868" width="41.42578125" style="243" customWidth="1"/>
    <col min="4869" max="4869" width="15.28515625" style="243" bestFit="1" customWidth="1"/>
    <col min="4870" max="4870" width="16.7109375" style="243" bestFit="1" customWidth="1"/>
    <col min="4871" max="4871" width="11.28515625" style="243" bestFit="1" customWidth="1"/>
    <col min="4872" max="4872" width="14" style="243" bestFit="1" customWidth="1"/>
    <col min="4873" max="4873" width="11.85546875" style="243" bestFit="1" customWidth="1"/>
    <col min="4874" max="4874" width="14.85546875" style="243" bestFit="1" customWidth="1"/>
    <col min="4875" max="4875" width="9.7109375" style="243" customWidth="1"/>
    <col min="4876" max="4876" width="4.85546875" style="243" customWidth="1"/>
    <col min="4877" max="5121" width="9.140625" style="243"/>
    <col min="5122" max="5122" width="5.42578125" style="243" bestFit="1" customWidth="1"/>
    <col min="5123" max="5123" width="20.42578125" style="243" bestFit="1" customWidth="1"/>
    <col min="5124" max="5124" width="41.42578125" style="243" customWidth="1"/>
    <col min="5125" max="5125" width="15.28515625" style="243" bestFit="1" customWidth="1"/>
    <col min="5126" max="5126" width="16.7109375" style="243" bestFit="1" customWidth="1"/>
    <col min="5127" max="5127" width="11.28515625" style="243" bestFit="1" customWidth="1"/>
    <col min="5128" max="5128" width="14" style="243" bestFit="1" customWidth="1"/>
    <col min="5129" max="5129" width="11.85546875" style="243" bestFit="1" customWidth="1"/>
    <col min="5130" max="5130" width="14.85546875" style="243" bestFit="1" customWidth="1"/>
    <col min="5131" max="5131" width="9.7109375" style="243" customWidth="1"/>
    <col min="5132" max="5132" width="4.85546875" style="243" customWidth="1"/>
    <col min="5133" max="5377" width="9.140625" style="243"/>
    <col min="5378" max="5378" width="5.42578125" style="243" bestFit="1" customWidth="1"/>
    <col min="5379" max="5379" width="20.42578125" style="243" bestFit="1" customWidth="1"/>
    <col min="5380" max="5380" width="41.42578125" style="243" customWidth="1"/>
    <col min="5381" max="5381" width="15.28515625" style="243" bestFit="1" customWidth="1"/>
    <col min="5382" max="5382" width="16.7109375" style="243" bestFit="1" customWidth="1"/>
    <col min="5383" max="5383" width="11.28515625" style="243" bestFit="1" customWidth="1"/>
    <col min="5384" max="5384" width="14" style="243" bestFit="1" customWidth="1"/>
    <col min="5385" max="5385" width="11.85546875" style="243" bestFit="1" customWidth="1"/>
    <col min="5386" max="5386" width="14.85546875" style="243" bestFit="1" customWidth="1"/>
    <col min="5387" max="5387" width="9.7109375" style="243" customWidth="1"/>
    <col min="5388" max="5388" width="4.85546875" style="243" customWidth="1"/>
    <col min="5389" max="5633" width="9.140625" style="243"/>
    <col min="5634" max="5634" width="5.42578125" style="243" bestFit="1" customWidth="1"/>
    <col min="5635" max="5635" width="20.42578125" style="243" bestFit="1" customWidth="1"/>
    <col min="5636" max="5636" width="41.42578125" style="243" customWidth="1"/>
    <col min="5637" max="5637" width="15.28515625" style="243" bestFit="1" customWidth="1"/>
    <col min="5638" max="5638" width="16.7109375" style="243" bestFit="1" customWidth="1"/>
    <col min="5639" max="5639" width="11.28515625" style="243" bestFit="1" customWidth="1"/>
    <col min="5640" max="5640" width="14" style="243" bestFit="1" customWidth="1"/>
    <col min="5641" max="5641" width="11.85546875" style="243" bestFit="1" customWidth="1"/>
    <col min="5642" max="5642" width="14.85546875" style="243" bestFit="1" customWidth="1"/>
    <col min="5643" max="5643" width="9.7109375" style="243" customWidth="1"/>
    <col min="5644" max="5644" width="4.85546875" style="243" customWidth="1"/>
    <col min="5645" max="5889" width="9.140625" style="243"/>
    <col min="5890" max="5890" width="5.42578125" style="243" bestFit="1" customWidth="1"/>
    <col min="5891" max="5891" width="20.42578125" style="243" bestFit="1" customWidth="1"/>
    <col min="5892" max="5892" width="41.42578125" style="243" customWidth="1"/>
    <col min="5893" max="5893" width="15.28515625" style="243" bestFit="1" customWidth="1"/>
    <col min="5894" max="5894" width="16.7109375" style="243" bestFit="1" customWidth="1"/>
    <col min="5895" max="5895" width="11.28515625" style="243" bestFit="1" customWidth="1"/>
    <col min="5896" max="5896" width="14" style="243" bestFit="1" customWidth="1"/>
    <col min="5897" max="5897" width="11.85546875" style="243" bestFit="1" customWidth="1"/>
    <col min="5898" max="5898" width="14.85546875" style="243" bestFit="1" customWidth="1"/>
    <col min="5899" max="5899" width="9.7109375" style="243" customWidth="1"/>
    <col min="5900" max="5900" width="4.85546875" style="243" customWidth="1"/>
    <col min="5901" max="6145" width="9.140625" style="243"/>
    <col min="6146" max="6146" width="5.42578125" style="243" bestFit="1" customWidth="1"/>
    <col min="6147" max="6147" width="20.42578125" style="243" bestFit="1" customWidth="1"/>
    <col min="6148" max="6148" width="41.42578125" style="243" customWidth="1"/>
    <col min="6149" max="6149" width="15.28515625" style="243" bestFit="1" customWidth="1"/>
    <col min="6150" max="6150" width="16.7109375" style="243" bestFit="1" customWidth="1"/>
    <col min="6151" max="6151" width="11.28515625" style="243" bestFit="1" customWidth="1"/>
    <col min="6152" max="6152" width="14" style="243" bestFit="1" customWidth="1"/>
    <col min="6153" max="6153" width="11.85546875" style="243" bestFit="1" customWidth="1"/>
    <col min="6154" max="6154" width="14.85546875" style="243" bestFit="1" customWidth="1"/>
    <col min="6155" max="6155" width="9.7109375" style="243" customWidth="1"/>
    <col min="6156" max="6156" width="4.85546875" style="243" customWidth="1"/>
    <col min="6157" max="6401" width="9.140625" style="243"/>
    <col min="6402" max="6402" width="5.42578125" style="243" bestFit="1" customWidth="1"/>
    <col min="6403" max="6403" width="20.42578125" style="243" bestFit="1" customWidth="1"/>
    <col min="6404" max="6404" width="41.42578125" style="243" customWidth="1"/>
    <col min="6405" max="6405" width="15.28515625" style="243" bestFit="1" customWidth="1"/>
    <col min="6406" max="6406" width="16.7109375" style="243" bestFit="1" customWidth="1"/>
    <col min="6407" max="6407" width="11.28515625" style="243" bestFit="1" customWidth="1"/>
    <col min="6408" max="6408" width="14" style="243" bestFit="1" customWidth="1"/>
    <col min="6409" max="6409" width="11.85546875" style="243" bestFit="1" customWidth="1"/>
    <col min="6410" max="6410" width="14.85546875" style="243" bestFit="1" customWidth="1"/>
    <col min="6411" max="6411" width="9.7109375" style="243" customWidth="1"/>
    <col min="6412" max="6412" width="4.85546875" style="243" customWidth="1"/>
    <col min="6413" max="6657" width="9.140625" style="243"/>
    <col min="6658" max="6658" width="5.42578125" style="243" bestFit="1" customWidth="1"/>
    <col min="6659" max="6659" width="20.42578125" style="243" bestFit="1" customWidth="1"/>
    <col min="6660" max="6660" width="41.42578125" style="243" customWidth="1"/>
    <col min="6661" max="6661" width="15.28515625" style="243" bestFit="1" customWidth="1"/>
    <col min="6662" max="6662" width="16.7109375" style="243" bestFit="1" customWidth="1"/>
    <col min="6663" max="6663" width="11.28515625" style="243" bestFit="1" customWidth="1"/>
    <col min="6664" max="6664" width="14" style="243" bestFit="1" customWidth="1"/>
    <col min="6665" max="6665" width="11.85546875" style="243" bestFit="1" customWidth="1"/>
    <col min="6666" max="6666" width="14.85546875" style="243" bestFit="1" customWidth="1"/>
    <col min="6667" max="6667" width="9.7109375" style="243" customWidth="1"/>
    <col min="6668" max="6668" width="4.85546875" style="243" customWidth="1"/>
    <col min="6669" max="6913" width="9.140625" style="243"/>
    <col min="6914" max="6914" width="5.42578125" style="243" bestFit="1" customWidth="1"/>
    <col min="6915" max="6915" width="20.42578125" style="243" bestFit="1" customWidth="1"/>
    <col min="6916" max="6916" width="41.42578125" style="243" customWidth="1"/>
    <col min="6917" max="6917" width="15.28515625" style="243" bestFit="1" customWidth="1"/>
    <col min="6918" max="6918" width="16.7109375" style="243" bestFit="1" customWidth="1"/>
    <col min="6919" max="6919" width="11.28515625" style="243" bestFit="1" customWidth="1"/>
    <col min="6920" max="6920" width="14" style="243" bestFit="1" customWidth="1"/>
    <col min="6921" max="6921" width="11.85546875" style="243" bestFit="1" customWidth="1"/>
    <col min="6922" max="6922" width="14.85546875" style="243" bestFit="1" customWidth="1"/>
    <col min="6923" max="6923" width="9.7109375" style="243" customWidth="1"/>
    <col min="6924" max="6924" width="4.85546875" style="243" customWidth="1"/>
    <col min="6925" max="7169" width="9.140625" style="243"/>
    <col min="7170" max="7170" width="5.42578125" style="243" bestFit="1" customWidth="1"/>
    <col min="7171" max="7171" width="20.42578125" style="243" bestFit="1" customWidth="1"/>
    <col min="7172" max="7172" width="41.42578125" style="243" customWidth="1"/>
    <col min="7173" max="7173" width="15.28515625" style="243" bestFit="1" customWidth="1"/>
    <col min="7174" max="7174" width="16.7109375" style="243" bestFit="1" customWidth="1"/>
    <col min="7175" max="7175" width="11.28515625" style="243" bestFit="1" customWidth="1"/>
    <col min="7176" max="7176" width="14" style="243" bestFit="1" customWidth="1"/>
    <col min="7177" max="7177" width="11.85546875" style="243" bestFit="1" customWidth="1"/>
    <col min="7178" max="7178" width="14.85546875" style="243" bestFit="1" customWidth="1"/>
    <col min="7179" max="7179" width="9.7109375" style="243" customWidth="1"/>
    <col min="7180" max="7180" width="4.85546875" style="243" customWidth="1"/>
    <col min="7181" max="7425" width="9.140625" style="243"/>
    <col min="7426" max="7426" width="5.42578125" style="243" bestFit="1" customWidth="1"/>
    <col min="7427" max="7427" width="20.42578125" style="243" bestFit="1" customWidth="1"/>
    <col min="7428" max="7428" width="41.42578125" style="243" customWidth="1"/>
    <col min="7429" max="7429" width="15.28515625" style="243" bestFit="1" customWidth="1"/>
    <col min="7430" max="7430" width="16.7109375" style="243" bestFit="1" customWidth="1"/>
    <col min="7431" max="7431" width="11.28515625" style="243" bestFit="1" customWidth="1"/>
    <col min="7432" max="7432" width="14" style="243" bestFit="1" customWidth="1"/>
    <col min="7433" max="7433" width="11.85546875" style="243" bestFit="1" customWidth="1"/>
    <col min="7434" max="7434" width="14.85546875" style="243" bestFit="1" customWidth="1"/>
    <col min="7435" max="7435" width="9.7109375" style="243" customWidth="1"/>
    <col min="7436" max="7436" width="4.85546875" style="243" customWidth="1"/>
    <col min="7437" max="7681" width="9.140625" style="243"/>
    <col min="7682" max="7682" width="5.42578125" style="243" bestFit="1" customWidth="1"/>
    <col min="7683" max="7683" width="20.42578125" style="243" bestFit="1" customWidth="1"/>
    <col min="7684" max="7684" width="41.42578125" style="243" customWidth="1"/>
    <col min="7685" max="7685" width="15.28515625" style="243" bestFit="1" customWidth="1"/>
    <col min="7686" max="7686" width="16.7109375" style="243" bestFit="1" customWidth="1"/>
    <col min="7687" max="7687" width="11.28515625" style="243" bestFit="1" customWidth="1"/>
    <col min="7688" max="7688" width="14" style="243" bestFit="1" customWidth="1"/>
    <col min="7689" max="7689" width="11.85546875" style="243" bestFit="1" customWidth="1"/>
    <col min="7690" max="7690" width="14.85546875" style="243" bestFit="1" customWidth="1"/>
    <col min="7691" max="7691" width="9.7109375" style="243" customWidth="1"/>
    <col min="7692" max="7692" width="4.85546875" style="243" customWidth="1"/>
    <col min="7693" max="7937" width="9.140625" style="243"/>
    <col min="7938" max="7938" width="5.42578125" style="243" bestFit="1" customWidth="1"/>
    <col min="7939" max="7939" width="20.42578125" style="243" bestFit="1" customWidth="1"/>
    <col min="7940" max="7940" width="41.42578125" style="243" customWidth="1"/>
    <col min="7941" max="7941" width="15.28515625" style="243" bestFit="1" customWidth="1"/>
    <col min="7942" max="7942" width="16.7109375" style="243" bestFit="1" customWidth="1"/>
    <col min="7943" max="7943" width="11.28515625" style="243" bestFit="1" customWidth="1"/>
    <col min="7944" max="7944" width="14" style="243" bestFit="1" customWidth="1"/>
    <col min="7945" max="7945" width="11.85546875" style="243" bestFit="1" customWidth="1"/>
    <col min="7946" max="7946" width="14.85546875" style="243" bestFit="1" customWidth="1"/>
    <col min="7947" max="7947" width="9.7109375" style="243" customWidth="1"/>
    <col min="7948" max="7948" width="4.85546875" style="243" customWidth="1"/>
    <col min="7949" max="8193" width="9.140625" style="243"/>
    <col min="8194" max="8194" width="5.42578125" style="243" bestFit="1" customWidth="1"/>
    <col min="8195" max="8195" width="20.42578125" style="243" bestFit="1" customWidth="1"/>
    <col min="8196" max="8196" width="41.42578125" style="243" customWidth="1"/>
    <col min="8197" max="8197" width="15.28515625" style="243" bestFit="1" customWidth="1"/>
    <col min="8198" max="8198" width="16.7109375" style="243" bestFit="1" customWidth="1"/>
    <col min="8199" max="8199" width="11.28515625" style="243" bestFit="1" customWidth="1"/>
    <col min="8200" max="8200" width="14" style="243" bestFit="1" customWidth="1"/>
    <col min="8201" max="8201" width="11.85546875" style="243" bestFit="1" customWidth="1"/>
    <col min="8202" max="8202" width="14.85546875" style="243" bestFit="1" customWidth="1"/>
    <col min="8203" max="8203" width="9.7109375" style="243" customWidth="1"/>
    <col min="8204" max="8204" width="4.85546875" style="243" customWidth="1"/>
    <col min="8205" max="8449" width="9.140625" style="243"/>
    <col min="8450" max="8450" width="5.42578125" style="243" bestFit="1" customWidth="1"/>
    <col min="8451" max="8451" width="20.42578125" style="243" bestFit="1" customWidth="1"/>
    <col min="8452" max="8452" width="41.42578125" style="243" customWidth="1"/>
    <col min="8453" max="8453" width="15.28515625" style="243" bestFit="1" customWidth="1"/>
    <col min="8454" max="8454" width="16.7109375" style="243" bestFit="1" customWidth="1"/>
    <col min="8455" max="8455" width="11.28515625" style="243" bestFit="1" customWidth="1"/>
    <col min="8456" max="8456" width="14" style="243" bestFit="1" customWidth="1"/>
    <col min="8457" max="8457" width="11.85546875" style="243" bestFit="1" customWidth="1"/>
    <col min="8458" max="8458" width="14.85546875" style="243" bestFit="1" customWidth="1"/>
    <col min="8459" max="8459" width="9.7109375" style="243" customWidth="1"/>
    <col min="8460" max="8460" width="4.85546875" style="243" customWidth="1"/>
    <col min="8461" max="8705" width="9.140625" style="243"/>
    <col min="8706" max="8706" width="5.42578125" style="243" bestFit="1" customWidth="1"/>
    <col min="8707" max="8707" width="20.42578125" style="243" bestFit="1" customWidth="1"/>
    <col min="8708" max="8708" width="41.42578125" style="243" customWidth="1"/>
    <col min="8709" max="8709" width="15.28515625" style="243" bestFit="1" customWidth="1"/>
    <col min="8710" max="8710" width="16.7109375" style="243" bestFit="1" customWidth="1"/>
    <col min="8711" max="8711" width="11.28515625" style="243" bestFit="1" customWidth="1"/>
    <col min="8712" max="8712" width="14" style="243" bestFit="1" customWidth="1"/>
    <col min="8713" max="8713" width="11.85546875" style="243" bestFit="1" customWidth="1"/>
    <col min="8714" max="8714" width="14.85546875" style="243" bestFit="1" customWidth="1"/>
    <col min="8715" max="8715" width="9.7109375" style="243" customWidth="1"/>
    <col min="8716" max="8716" width="4.85546875" style="243" customWidth="1"/>
    <col min="8717" max="8961" width="9.140625" style="243"/>
    <col min="8962" max="8962" width="5.42578125" style="243" bestFit="1" customWidth="1"/>
    <col min="8963" max="8963" width="20.42578125" style="243" bestFit="1" customWidth="1"/>
    <col min="8964" max="8964" width="41.42578125" style="243" customWidth="1"/>
    <col min="8965" max="8965" width="15.28515625" style="243" bestFit="1" customWidth="1"/>
    <col min="8966" max="8966" width="16.7109375" style="243" bestFit="1" customWidth="1"/>
    <col min="8967" max="8967" width="11.28515625" style="243" bestFit="1" customWidth="1"/>
    <col min="8968" max="8968" width="14" style="243" bestFit="1" customWidth="1"/>
    <col min="8969" max="8969" width="11.85546875" style="243" bestFit="1" customWidth="1"/>
    <col min="8970" max="8970" width="14.85546875" style="243" bestFit="1" customWidth="1"/>
    <col min="8971" max="8971" width="9.7109375" style="243" customWidth="1"/>
    <col min="8972" max="8972" width="4.85546875" style="243" customWidth="1"/>
    <col min="8973" max="9217" width="9.140625" style="243"/>
    <col min="9218" max="9218" width="5.42578125" style="243" bestFit="1" customWidth="1"/>
    <col min="9219" max="9219" width="20.42578125" style="243" bestFit="1" customWidth="1"/>
    <col min="9220" max="9220" width="41.42578125" style="243" customWidth="1"/>
    <col min="9221" max="9221" width="15.28515625" style="243" bestFit="1" customWidth="1"/>
    <col min="9222" max="9222" width="16.7109375" style="243" bestFit="1" customWidth="1"/>
    <col min="9223" max="9223" width="11.28515625" style="243" bestFit="1" customWidth="1"/>
    <col min="9224" max="9224" width="14" style="243" bestFit="1" customWidth="1"/>
    <col min="9225" max="9225" width="11.85546875" style="243" bestFit="1" customWidth="1"/>
    <col min="9226" max="9226" width="14.85546875" style="243" bestFit="1" customWidth="1"/>
    <col min="9227" max="9227" width="9.7109375" style="243" customWidth="1"/>
    <col min="9228" max="9228" width="4.85546875" style="243" customWidth="1"/>
    <col min="9229" max="9473" width="9.140625" style="243"/>
    <col min="9474" max="9474" width="5.42578125" style="243" bestFit="1" customWidth="1"/>
    <col min="9475" max="9475" width="20.42578125" style="243" bestFit="1" customWidth="1"/>
    <col min="9476" max="9476" width="41.42578125" style="243" customWidth="1"/>
    <col min="9477" max="9477" width="15.28515625" style="243" bestFit="1" customWidth="1"/>
    <col min="9478" max="9478" width="16.7109375" style="243" bestFit="1" customWidth="1"/>
    <col min="9479" max="9479" width="11.28515625" style="243" bestFit="1" customWidth="1"/>
    <col min="9480" max="9480" width="14" style="243" bestFit="1" customWidth="1"/>
    <col min="9481" max="9481" width="11.85546875" style="243" bestFit="1" customWidth="1"/>
    <col min="9482" max="9482" width="14.85546875" style="243" bestFit="1" customWidth="1"/>
    <col min="9483" max="9483" width="9.7109375" style="243" customWidth="1"/>
    <col min="9484" max="9484" width="4.85546875" style="243" customWidth="1"/>
    <col min="9485" max="9729" width="9.140625" style="243"/>
    <col min="9730" max="9730" width="5.42578125" style="243" bestFit="1" customWidth="1"/>
    <col min="9731" max="9731" width="20.42578125" style="243" bestFit="1" customWidth="1"/>
    <col min="9732" max="9732" width="41.42578125" style="243" customWidth="1"/>
    <col min="9733" max="9733" width="15.28515625" style="243" bestFit="1" customWidth="1"/>
    <col min="9734" max="9734" width="16.7109375" style="243" bestFit="1" customWidth="1"/>
    <col min="9735" max="9735" width="11.28515625" style="243" bestFit="1" customWidth="1"/>
    <col min="9736" max="9736" width="14" style="243" bestFit="1" customWidth="1"/>
    <col min="9737" max="9737" width="11.85546875" style="243" bestFit="1" customWidth="1"/>
    <col min="9738" max="9738" width="14.85546875" style="243" bestFit="1" customWidth="1"/>
    <col min="9739" max="9739" width="9.7109375" style="243" customWidth="1"/>
    <col min="9740" max="9740" width="4.85546875" style="243" customWidth="1"/>
    <col min="9741" max="9985" width="9.140625" style="243"/>
    <col min="9986" max="9986" width="5.42578125" style="243" bestFit="1" customWidth="1"/>
    <col min="9987" max="9987" width="20.42578125" style="243" bestFit="1" customWidth="1"/>
    <col min="9988" max="9988" width="41.42578125" style="243" customWidth="1"/>
    <col min="9989" max="9989" width="15.28515625" style="243" bestFit="1" customWidth="1"/>
    <col min="9990" max="9990" width="16.7109375" style="243" bestFit="1" customWidth="1"/>
    <col min="9991" max="9991" width="11.28515625" style="243" bestFit="1" customWidth="1"/>
    <col min="9992" max="9992" width="14" style="243" bestFit="1" customWidth="1"/>
    <col min="9993" max="9993" width="11.85546875" style="243" bestFit="1" customWidth="1"/>
    <col min="9994" max="9994" width="14.85546875" style="243" bestFit="1" customWidth="1"/>
    <col min="9995" max="9995" width="9.7109375" style="243" customWidth="1"/>
    <col min="9996" max="9996" width="4.85546875" style="243" customWidth="1"/>
    <col min="9997" max="10241" width="9.140625" style="243"/>
    <col min="10242" max="10242" width="5.42578125" style="243" bestFit="1" customWidth="1"/>
    <col min="10243" max="10243" width="20.42578125" style="243" bestFit="1" customWidth="1"/>
    <col min="10244" max="10244" width="41.42578125" style="243" customWidth="1"/>
    <col min="10245" max="10245" width="15.28515625" style="243" bestFit="1" customWidth="1"/>
    <col min="10246" max="10246" width="16.7109375" style="243" bestFit="1" customWidth="1"/>
    <col min="10247" max="10247" width="11.28515625" style="243" bestFit="1" customWidth="1"/>
    <col min="10248" max="10248" width="14" style="243" bestFit="1" customWidth="1"/>
    <col min="10249" max="10249" width="11.85546875" style="243" bestFit="1" customWidth="1"/>
    <col min="10250" max="10250" width="14.85546875" style="243" bestFit="1" customWidth="1"/>
    <col min="10251" max="10251" width="9.7109375" style="243" customWidth="1"/>
    <col min="10252" max="10252" width="4.85546875" style="243" customWidth="1"/>
    <col min="10253" max="10497" width="9.140625" style="243"/>
    <col min="10498" max="10498" width="5.42578125" style="243" bestFit="1" customWidth="1"/>
    <col min="10499" max="10499" width="20.42578125" style="243" bestFit="1" customWidth="1"/>
    <col min="10500" max="10500" width="41.42578125" style="243" customWidth="1"/>
    <col min="10501" max="10501" width="15.28515625" style="243" bestFit="1" customWidth="1"/>
    <col min="10502" max="10502" width="16.7109375" style="243" bestFit="1" customWidth="1"/>
    <col min="10503" max="10503" width="11.28515625" style="243" bestFit="1" customWidth="1"/>
    <col min="10504" max="10504" width="14" style="243" bestFit="1" customWidth="1"/>
    <col min="10505" max="10505" width="11.85546875" style="243" bestFit="1" customWidth="1"/>
    <col min="10506" max="10506" width="14.85546875" style="243" bestFit="1" customWidth="1"/>
    <col min="10507" max="10507" width="9.7109375" style="243" customWidth="1"/>
    <col min="10508" max="10508" width="4.85546875" style="243" customWidth="1"/>
    <col min="10509" max="10753" width="9.140625" style="243"/>
    <col min="10754" max="10754" width="5.42578125" style="243" bestFit="1" customWidth="1"/>
    <col min="10755" max="10755" width="20.42578125" style="243" bestFit="1" customWidth="1"/>
    <col min="10756" max="10756" width="41.42578125" style="243" customWidth="1"/>
    <col min="10757" max="10757" width="15.28515625" style="243" bestFit="1" customWidth="1"/>
    <col min="10758" max="10758" width="16.7109375" style="243" bestFit="1" customWidth="1"/>
    <col min="10759" max="10759" width="11.28515625" style="243" bestFit="1" customWidth="1"/>
    <col min="10760" max="10760" width="14" style="243" bestFit="1" customWidth="1"/>
    <col min="10761" max="10761" width="11.85546875" style="243" bestFit="1" customWidth="1"/>
    <col min="10762" max="10762" width="14.85546875" style="243" bestFit="1" customWidth="1"/>
    <col min="10763" max="10763" width="9.7109375" style="243" customWidth="1"/>
    <col min="10764" max="10764" width="4.85546875" style="243" customWidth="1"/>
    <col min="10765" max="11009" width="9.140625" style="243"/>
    <col min="11010" max="11010" width="5.42578125" style="243" bestFit="1" customWidth="1"/>
    <col min="11011" max="11011" width="20.42578125" style="243" bestFit="1" customWidth="1"/>
    <col min="11012" max="11012" width="41.42578125" style="243" customWidth="1"/>
    <col min="11013" max="11013" width="15.28515625" style="243" bestFit="1" customWidth="1"/>
    <col min="11014" max="11014" width="16.7109375" style="243" bestFit="1" customWidth="1"/>
    <col min="11015" max="11015" width="11.28515625" style="243" bestFit="1" customWidth="1"/>
    <col min="11016" max="11016" width="14" style="243" bestFit="1" customWidth="1"/>
    <col min="11017" max="11017" width="11.85546875" style="243" bestFit="1" customWidth="1"/>
    <col min="11018" max="11018" width="14.85546875" style="243" bestFit="1" customWidth="1"/>
    <col min="11019" max="11019" width="9.7109375" style="243" customWidth="1"/>
    <col min="11020" max="11020" width="4.85546875" style="243" customWidth="1"/>
    <col min="11021" max="11265" width="9.140625" style="243"/>
    <col min="11266" max="11266" width="5.42578125" style="243" bestFit="1" customWidth="1"/>
    <col min="11267" max="11267" width="20.42578125" style="243" bestFit="1" customWidth="1"/>
    <col min="11268" max="11268" width="41.42578125" style="243" customWidth="1"/>
    <col min="11269" max="11269" width="15.28515625" style="243" bestFit="1" customWidth="1"/>
    <col min="11270" max="11270" width="16.7109375" style="243" bestFit="1" customWidth="1"/>
    <col min="11271" max="11271" width="11.28515625" style="243" bestFit="1" customWidth="1"/>
    <col min="11272" max="11272" width="14" style="243" bestFit="1" customWidth="1"/>
    <col min="11273" max="11273" width="11.85546875" style="243" bestFit="1" customWidth="1"/>
    <col min="11274" max="11274" width="14.85546875" style="243" bestFit="1" customWidth="1"/>
    <col min="11275" max="11275" width="9.7109375" style="243" customWidth="1"/>
    <col min="11276" max="11276" width="4.85546875" style="243" customWidth="1"/>
    <col min="11277" max="11521" width="9.140625" style="243"/>
    <col min="11522" max="11522" width="5.42578125" style="243" bestFit="1" customWidth="1"/>
    <col min="11523" max="11523" width="20.42578125" style="243" bestFit="1" customWidth="1"/>
    <col min="11524" max="11524" width="41.42578125" style="243" customWidth="1"/>
    <col min="11525" max="11525" width="15.28515625" style="243" bestFit="1" customWidth="1"/>
    <col min="11526" max="11526" width="16.7109375" style="243" bestFit="1" customWidth="1"/>
    <col min="11527" max="11527" width="11.28515625" style="243" bestFit="1" customWidth="1"/>
    <col min="11528" max="11528" width="14" style="243" bestFit="1" customWidth="1"/>
    <col min="11529" max="11529" width="11.85546875" style="243" bestFit="1" customWidth="1"/>
    <col min="11530" max="11530" width="14.85546875" style="243" bestFit="1" customWidth="1"/>
    <col min="11531" max="11531" width="9.7109375" style="243" customWidth="1"/>
    <col min="11532" max="11532" width="4.85546875" style="243" customWidth="1"/>
    <col min="11533" max="11777" width="9.140625" style="243"/>
    <col min="11778" max="11778" width="5.42578125" style="243" bestFit="1" customWidth="1"/>
    <col min="11779" max="11779" width="20.42578125" style="243" bestFit="1" customWidth="1"/>
    <col min="11780" max="11780" width="41.42578125" style="243" customWidth="1"/>
    <col min="11781" max="11781" width="15.28515625" style="243" bestFit="1" customWidth="1"/>
    <col min="11782" max="11782" width="16.7109375" style="243" bestFit="1" customWidth="1"/>
    <col min="11783" max="11783" width="11.28515625" style="243" bestFit="1" customWidth="1"/>
    <col min="11784" max="11784" width="14" style="243" bestFit="1" customWidth="1"/>
    <col min="11785" max="11785" width="11.85546875" style="243" bestFit="1" customWidth="1"/>
    <col min="11786" max="11786" width="14.85546875" style="243" bestFit="1" customWidth="1"/>
    <col min="11787" max="11787" width="9.7109375" style="243" customWidth="1"/>
    <col min="11788" max="11788" width="4.85546875" style="243" customWidth="1"/>
    <col min="11789" max="12033" width="9.140625" style="243"/>
    <col min="12034" max="12034" width="5.42578125" style="243" bestFit="1" customWidth="1"/>
    <col min="12035" max="12035" width="20.42578125" style="243" bestFit="1" customWidth="1"/>
    <col min="12036" max="12036" width="41.42578125" style="243" customWidth="1"/>
    <col min="12037" max="12037" width="15.28515625" style="243" bestFit="1" customWidth="1"/>
    <col min="12038" max="12038" width="16.7109375" style="243" bestFit="1" customWidth="1"/>
    <col min="12039" max="12039" width="11.28515625" style="243" bestFit="1" customWidth="1"/>
    <col min="12040" max="12040" width="14" style="243" bestFit="1" customWidth="1"/>
    <col min="12041" max="12041" width="11.85546875" style="243" bestFit="1" customWidth="1"/>
    <col min="12042" max="12042" width="14.85546875" style="243" bestFit="1" customWidth="1"/>
    <col min="12043" max="12043" width="9.7109375" style="243" customWidth="1"/>
    <col min="12044" max="12044" width="4.85546875" style="243" customWidth="1"/>
    <col min="12045" max="12289" width="9.140625" style="243"/>
    <col min="12290" max="12290" width="5.42578125" style="243" bestFit="1" customWidth="1"/>
    <col min="12291" max="12291" width="20.42578125" style="243" bestFit="1" customWidth="1"/>
    <col min="12292" max="12292" width="41.42578125" style="243" customWidth="1"/>
    <col min="12293" max="12293" width="15.28515625" style="243" bestFit="1" customWidth="1"/>
    <col min="12294" max="12294" width="16.7109375" style="243" bestFit="1" customWidth="1"/>
    <col min="12295" max="12295" width="11.28515625" style="243" bestFit="1" customWidth="1"/>
    <col min="12296" max="12296" width="14" style="243" bestFit="1" customWidth="1"/>
    <col min="12297" max="12297" width="11.85546875" style="243" bestFit="1" customWidth="1"/>
    <col min="12298" max="12298" width="14.85546875" style="243" bestFit="1" customWidth="1"/>
    <col min="12299" max="12299" width="9.7109375" style="243" customWidth="1"/>
    <col min="12300" max="12300" width="4.85546875" style="243" customWidth="1"/>
    <col min="12301" max="12545" width="9.140625" style="243"/>
    <col min="12546" max="12546" width="5.42578125" style="243" bestFit="1" customWidth="1"/>
    <col min="12547" max="12547" width="20.42578125" style="243" bestFit="1" customWidth="1"/>
    <col min="12548" max="12548" width="41.42578125" style="243" customWidth="1"/>
    <col min="12549" max="12549" width="15.28515625" style="243" bestFit="1" customWidth="1"/>
    <col min="12550" max="12550" width="16.7109375" style="243" bestFit="1" customWidth="1"/>
    <col min="12551" max="12551" width="11.28515625" style="243" bestFit="1" customWidth="1"/>
    <col min="12552" max="12552" width="14" style="243" bestFit="1" customWidth="1"/>
    <col min="12553" max="12553" width="11.85546875" style="243" bestFit="1" customWidth="1"/>
    <col min="12554" max="12554" width="14.85546875" style="243" bestFit="1" customWidth="1"/>
    <col min="12555" max="12555" width="9.7109375" style="243" customWidth="1"/>
    <col min="12556" max="12556" width="4.85546875" style="243" customWidth="1"/>
    <col min="12557" max="12801" width="9.140625" style="243"/>
    <col min="12802" max="12802" width="5.42578125" style="243" bestFit="1" customWidth="1"/>
    <col min="12803" max="12803" width="20.42578125" style="243" bestFit="1" customWidth="1"/>
    <col min="12804" max="12804" width="41.42578125" style="243" customWidth="1"/>
    <col min="12805" max="12805" width="15.28515625" style="243" bestFit="1" customWidth="1"/>
    <col min="12806" max="12806" width="16.7109375" style="243" bestFit="1" customWidth="1"/>
    <col min="12807" max="12807" width="11.28515625" style="243" bestFit="1" customWidth="1"/>
    <col min="12808" max="12808" width="14" style="243" bestFit="1" customWidth="1"/>
    <col min="12809" max="12809" width="11.85546875" style="243" bestFit="1" customWidth="1"/>
    <col min="12810" max="12810" width="14.85546875" style="243" bestFit="1" customWidth="1"/>
    <col min="12811" max="12811" width="9.7109375" style="243" customWidth="1"/>
    <col min="12812" max="12812" width="4.85546875" style="243" customWidth="1"/>
    <col min="12813" max="13057" width="9.140625" style="243"/>
    <col min="13058" max="13058" width="5.42578125" style="243" bestFit="1" customWidth="1"/>
    <col min="13059" max="13059" width="20.42578125" style="243" bestFit="1" customWidth="1"/>
    <col min="13060" max="13060" width="41.42578125" style="243" customWidth="1"/>
    <col min="13061" max="13061" width="15.28515625" style="243" bestFit="1" customWidth="1"/>
    <col min="13062" max="13062" width="16.7109375" style="243" bestFit="1" customWidth="1"/>
    <col min="13063" max="13063" width="11.28515625" style="243" bestFit="1" customWidth="1"/>
    <col min="13064" max="13064" width="14" style="243" bestFit="1" customWidth="1"/>
    <col min="13065" max="13065" width="11.85546875" style="243" bestFit="1" customWidth="1"/>
    <col min="13066" max="13066" width="14.85546875" style="243" bestFit="1" customWidth="1"/>
    <col min="13067" max="13067" width="9.7109375" style="243" customWidth="1"/>
    <col min="13068" max="13068" width="4.85546875" style="243" customWidth="1"/>
    <col min="13069" max="13313" width="9.140625" style="243"/>
    <col min="13314" max="13314" width="5.42578125" style="243" bestFit="1" customWidth="1"/>
    <col min="13315" max="13315" width="20.42578125" style="243" bestFit="1" customWidth="1"/>
    <col min="13316" max="13316" width="41.42578125" style="243" customWidth="1"/>
    <col min="13317" max="13317" width="15.28515625" style="243" bestFit="1" customWidth="1"/>
    <col min="13318" max="13318" width="16.7109375" style="243" bestFit="1" customWidth="1"/>
    <col min="13319" max="13319" width="11.28515625" style="243" bestFit="1" customWidth="1"/>
    <col min="13320" max="13320" width="14" style="243" bestFit="1" customWidth="1"/>
    <col min="13321" max="13321" width="11.85546875" style="243" bestFit="1" customWidth="1"/>
    <col min="13322" max="13322" width="14.85546875" style="243" bestFit="1" customWidth="1"/>
    <col min="13323" max="13323" width="9.7109375" style="243" customWidth="1"/>
    <col min="13324" max="13324" width="4.85546875" style="243" customWidth="1"/>
    <col min="13325" max="13569" width="9.140625" style="243"/>
    <col min="13570" max="13570" width="5.42578125" style="243" bestFit="1" customWidth="1"/>
    <col min="13571" max="13571" width="20.42578125" style="243" bestFit="1" customWidth="1"/>
    <col min="13572" max="13572" width="41.42578125" style="243" customWidth="1"/>
    <col min="13573" max="13573" width="15.28515625" style="243" bestFit="1" customWidth="1"/>
    <col min="13574" max="13574" width="16.7109375" style="243" bestFit="1" customWidth="1"/>
    <col min="13575" max="13575" width="11.28515625" style="243" bestFit="1" customWidth="1"/>
    <col min="13576" max="13576" width="14" style="243" bestFit="1" customWidth="1"/>
    <col min="13577" max="13577" width="11.85546875" style="243" bestFit="1" customWidth="1"/>
    <col min="13578" max="13578" width="14.85546875" style="243" bestFit="1" customWidth="1"/>
    <col min="13579" max="13579" width="9.7109375" style="243" customWidth="1"/>
    <col min="13580" max="13580" width="4.85546875" style="243" customWidth="1"/>
    <col min="13581" max="13825" width="9.140625" style="243"/>
    <col min="13826" max="13826" width="5.42578125" style="243" bestFit="1" customWidth="1"/>
    <col min="13827" max="13827" width="20.42578125" style="243" bestFit="1" customWidth="1"/>
    <col min="13828" max="13828" width="41.42578125" style="243" customWidth="1"/>
    <col min="13829" max="13829" width="15.28515625" style="243" bestFit="1" customWidth="1"/>
    <col min="13830" max="13830" width="16.7109375" style="243" bestFit="1" customWidth="1"/>
    <col min="13831" max="13831" width="11.28515625" style="243" bestFit="1" customWidth="1"/>
    <col min="13832" max="13832" width="14" style="243" bestFit="1" customWidth="1"/>
    <col min="13833" max="13833" width="11.85546875" style="243" bestFit="1" customWidth="1"/>
    <col min="13834" max="13834" width="14.85546875" style="243" bestFit="1" customWidth="1"/>
    <col min="13835" max="13835" width="9.7109375" style="243" customWidth="1"/>
    <col min="13836" max="13836" width="4.85546875" style="243" customWidth="1"/>
    <col min="13837" max="14081" width="9.140625" style="243"/>
    <col min="14082" max="14082" width="5.42578125" style="243" bestFit="1" customWidth="1"/>
    <col min="14083" max="14083" width="20.42578125" style="243" bestFit="1" customWidth="1"/>
    <col min="14084" max="14084" width="41.42578125" style="243" customWidth="1"/>
    <col min="14085" max="14085" width="15.28515625" style="243" bestFit="1" customWidth="1"/>
    <col min="14086" max="14086" width="16.7109375" style="243" bestFit="1" customWidth="1"/>
    <col min="14087" max="14087" width="11.28515625" style="243" bestFit="1" customWidth="1"/>
    <col min="14088" max="14088" width="14" style="243" bestFit="1" customWidth="1"/>
    <col min="14089" max="14089" width="11.85546875" style="243" bestFit="1" customWidth="1"/>
    <col min="14090" max="14090" width="14.85546875" style="243" bestFit="1" customWidth="1"/>
    <col min="14091" max="14091" width="9.7109375" style="243" customWidth="1"/>
    <col min="14092" max="14092" width="4.85546875" style="243" customWidth="1"/>
    <col min="14093" max="14337" width="9.140625" style="243"/>
    <col min="14338" max="14338" width="5.42578125" style="243" bestFit="1" customWidth="1"/>
    <col min="14339" max="14339" width="20.42578125" style="243" bestFit="1" customWidth="1"/>
    <col min="14340" max="14340" width="41.42578125" style="243" customWidth="1"/>
    <col min="14341" max="14341" width="15.28515625" style="243" bestFit="1" customWidth="1"/>
    <col min="14342" max="14342" width="16.7109375" style="243" bestFit="1" customWidth="1"/>
    <col min="14343" max="14343" width="11.28515625" style="243" bestFit="1" customWidth="1"/>
    <col min="14344" max="14344" width="14" style="243" bestFit="1" customWidth="1"/>
    <col min="14345" max="14345" width="11.85546875" style="243" bestFit="1" customWidth="1"/>
    <col min="14346" max="14346" width="14.85546875" style="243" bestFit="1" customWidth="1"/>
    <col min="14347" max="14347" width="9.7109375" style="243" customWidth="1"/>
    <col min="14348" max="14348" width="4.85546875" style="243" customWidth="1"/>
    <col min="14349" max="14593" width="9.140625" style="243"/>
    <col min="14594" max="14594" width="5.42578125" style="243" bestFit="1" customWidth="1"/>
    <col min="14595" max="14595" width="20.42578125" style="243" bestFit="1" customWidth="1"/>
    <col min="14596" max="14596" width="41.42578125" style="243" customWidth="1"/>
    <col min="14597" max="14597" width="15.28515625" style="243" bestFit="1" customWidth="1"/>
    <col min="14598" max="14598" width="16.7109375" style="243" bestFit="1" customWidth="1"/>
    <col min="14599" max="14599" width="11.28515625" style="243" bestFit="1" customWidth="1"/>
    <col min="14600" max="14600" width="14" style="243" bestFit="1" customWidth="1"/>
    <col min="14601" max="14601" width="11.85546875" style="243" bestFit="1" customWidth="1"/>
    <col min="14602" max="14602" width="14.85546875" style="243" bestFit="1" customWidth="1"/>
    <col min="14603" max="14603" width="9.7109375" style="243" customWidth="1"/>
    <col min="14604" max="14604" width="4.85546875" style="243" customWidth="1"/>
    <col min="14605" max="14849" width="9.140625" style="243"/>
    <col min="14850" max="14850" width="5.42578125" style="243" bestFit="1" customWidth="1"/>
    <col min="14851" max="14851" width="20.42578125" style="243" bestFit="1" customWidth="1"/>
    <col min="14852" max="14852" width="41.42578125" style="243" customWidth="1"/>
    <col min="14853" max="14853" width="15.28515625" style="243" bestFit="1" customWidth="1"/>
    <col min="14854" max="14854" width="16.7109375" style="243" bestFit="1" customWidth="1"/>
    <col min="14855" max="14855" width="11.28515625" style="243" bestFit="1" customWidth="1"/>
    <col min="14856" max="14856" width="14" style="243" bestFit="1" customWidth="1"/>
    <col min="14857" max="14857" width="11.85546875" style="243" bestFit="1" customWidth="1"/>
    <col min="14858" max="14858" width="14.85546875" style="243" bestFit="1" customWidth="1"/>
    <col min="14859" max="14859" width="9.7109375" style="243" customWidth="1"/>
    <col min="14860" max="14860" width="4.85546875" style="243" customWidth="1"/>
    <col min="14861" max="15105" width="9.140625" style="243"/>
    <col min="15106" max="15106" width="5.42578125" style="243" bestFit="1" customWidth="1"/>
    <col min="15107" max="15107" width="20.42578125" style="243" bestFit="1" customWidth="1"/>
    <col min="15108" max="15108" width="41.42578125" style="243" customWidth="1"/>
    <col min="15109" max="15109" width="15.28515625" style="243" bestFit="1" customWidth="1"/>
    <col min="15110" max="15110" width="16.7109375" style="243" bestFit="1" customWidth="1"/>
    <col min="15111" max="15111" width="11.28515625" style="243" bestFit="1" customWidth="1"/>
    <col min="15112" max="15112" width="14" style="243" bestFit="1" customWidth="1"/>
    <col min="15113" max="15113" width="11.85546875" style="243" bestFit="1" customWidth="1"/>
    <col min="15114" max="15114" width="14.85546875" style="243" bestFit="1" customWidth="1"/>
    <col min="15115" max="15115" width="9.7109375" style="243" customWidth="1"/>
    <col min="15116" max="15116" width="4.85546875" style="243" customWidth="1"/>
    <col min="15117" max="15361" width="9.140625" style="243"/>
    <col min="15362" max="15362" width="5.42578125" style="243" bestFit="1" customWidth="1"/>
    <col min="15363" max="15363" width="20.42578125" style="243" bestFit="1" customWidth="1"/>
    <col min="15364" max="15364" width="41.42578125" style="243" customWidth="1"/>
    <col min="15365" max="15365" width="15.28515625" style="243" bestFit="1" customWidth="1"/>
    <col min="15366" max="15366" width="16.7109375" style="243" bestFit="1" customWidth="1"/>
    <col min="15367" max="15367" width="11.28515625" style="243" bestFit="1" customWidth="1"/>
    <col min="15368" max="15368" width="14" style="243" bestFit="1" customWidth="1"/>
    <col min="15369" max="15369" width="11.85546875" style="243" bestFit="1" customWidth="1"/>
    <col min="15370" max="15370" width="14.85546875" style="243" bestFit="1" customWidth="1"/>
    <col min="15371" max="15371" width="9.7109375" style="243" customWidth="1"/>
    <col min="15372" max="15372" width="4.85546875" style="243" customWidth="1"/>
    <col min="15373" max="15617" width="9.140625" style="243"/>
    <col min="15618" max="15618" width="5.42578125" style="243" bestFit="1" customWidth="1"/>
    <col min="15619" max="15619" width="20.42578125" style="243" bestFit="1" customWidth="1"/>
    <col min="15620" max="15620" width="41.42578125" style="243" customWidth="1"/>
    <col min="15621" max="15621" width="15.28515625" style="243" bestFit="1" customWidth="1"/>
    <col min="15622" max="15622" width="16.7109375" style="243" bestFit="1" customWidth="1"/>
    <col min="15623" max="15623" width="11.28515625" style="243" bestFit="1" customWidth="1"/>
    <col min="15624" max="15624" width="14" style="243" bestFit="1" customWidth="1"/>
    <col min="15625" max="15625" width="11.85546875" style="243" bestFit="1" customWidth="1"/>
    <col min="15626" max="15626" width="14.85546875" style="243" bestFit="1" customWidth="1"/>
    <col min="15627" max="15627" width="9.7109375" style="243" customWidth="1"/>
    <col min="15628" max="15628" width="4.85546875" style="243" customWidth="1"/>
    <col min="15629" max="15873" width="9.140625" style="243"/>
    <col min="15874" max="15874" width="5.42578125" style="243" bestFit="1" customWidth="1"/>
    <col min="15875" max="15875" width="20.42578125" style="243" bestFit="1" customWidth="1"/>
    <col min="15876" max="15876" width="41.42578125" style="243" customWidth="1"/>
    <col min="15877" max="15877" width="15.28515625" style="243" bestFit="1" customWidth="1"/>
    <col min="15878" max="15878" width="16.7109375" style="243" bestFit="1" customWidth="1"/>
    <col min="15879" max="15879" width="11.28515625" style="243" bestFit="1" customWidth="1"/>
    <col min="15880" max="15880" width="14" style="243" bestFit="1" customWidth="1"/>
    <col min="15881" max="15881" width="11.85546875" style="243" bestFit="1" customWidth="1"/>
    <col min="15882" max="15882" width="14.85546875" style="243" bestFit="1" customWidth="1"/>
    <col min="15883" max="15883" width="9.7109375" style="243" customWidth="1"/>
    <col min="15884" max="15884" width="4.85546875" style="243" customWidth="1"/>
    <col min="15885" max="16129" width="9.140625" style="243"/>
    <col min="16130" max="16130" width="5.42578125" style="243" bestFit="1" customWidth="1"/>
    <col min="16131" max="16131" width="20.42578125" style="243" bestFit="1" customWidth="1"/>
    <col min="16132" max="16132" width="41.42578125" style="243" customWidth="1"/>
    <col min="16133" max="16133" width="15.28515625" style="243" bestFit="1" customWidth="1"/>
    <col min="16134" max="16134" width="16.7109375" style="243" bestFit="1" customWidth="1"/>
    <col min="16135" max="16135" width="11.28515625" style="243" bestFit="1" customWidth="1"/>
    <col min="16136" max="16136" width="14" style="243" bestFit="1" customWidth="1"/>
    <col min="16137" max="16137" width="11.85546875" style="243" bestFit="1" customWidth="1"/>
    <col min="16138" max="16138" width="14.85546875" style="243" bestFit="1" customWidth="1"/>
    <col min="16139" max="16139" width="9.7109375" style="243" customWidth="1"/>
    <col min="16140" max="16140" width="4.85546875" style="243" customWidth="1"/>
    <col min="16141" max="16384" width="9.140625" style="243"/>
  </cols>
  <sheetData>
    <row r="1" spans="1:13" x14ac:dyDescent="0.25">
      <c r="A1" s="241" t="s">
        <v>0</v>
      </c>
      <c r="B1" s="242"/>
      <c r="C1" s="242"/>
      <c r="D1" s="242"/>
      <c r="E1" s="242"/>
      <c r="F1" s="242"/>
      <c r="G1" s="242"/>
    </row>
    <row r="2" spans="1:13" x14ac:dyDescent="0.25">
      <c r="A2" s="244" t="s">
        <v>1300</v>
      </c>
      <c r="B2" s="244"/>
      <c r="C2" s="244"/>
      <c r="D2" s="244"/>
      <c r="E2" s="244"/>
      <c r="F2" s="244"/>
      <c r="G2" s="244"/>
    </row>
    <row r="3" spans="1:13" x14ac:dyDescent="0.25">
      <c r="A3" s="245" t="s">
        <v>1301</v>
      </c>
      <c r="B3" s="245"/>
      <c r="C3" s="245"/>
      <c r="D3" s="245"/>
      <c r="E3" s="245"/>
      <c r="F3" s="245"/>
      <c r="G3" s="245"/>
    </row>
    <row r="4" spans="1:13" ht="30" x14ac:dyDescent="0.25">
      <c r="A4" s="246" t="s">
        <v>1302</v>
      </c>
      <c r="B4" s="246" t="s">
        <v>1303</v>
      </c>
      <c r="C4" s="246" t="s">
        <v>1176</v>
      </c>
      <c r="D4" s="247" t="s">
        <v>1304</v>
      </c>
      <c r="E4" s="247" t="s">
        <v>6</v>
      </c>
      <c r="F4" s="246" t="s">
        <v>7</v>
      </c>
      <c r="G4" s="246" t="s">
        <v>8</v>
      </c>
    </row>
    <row r="5" spans="1:13" ht="26.25" x14ac:dyDescent="0.25">
      <c r="A5" s="248"/>
      <c r="B5" s="248"/>
      <c r="C5" s="249" t="s">
        <v>1305</v>
      </c>
      <c r="D5" s="248"/>
      <c r="E5" s="248"/>
      <c r="F5" s="250"/>
      <c r="G5" s="251"/>
    </row>
    <row r="6" spans="1:13" s="263" customFormat="1" ht="26.25" x14ac:dyDescent="0.25">
      <c r="A6" s="252">
        <v>1</v>
      </c>
      <c r="B6" s="253" t="s">
        <v>1306</v>
      </c>
      <c r="C6" s="254" t="s">
        <v>1307</v>
      </c>
      <c r="D6" s="255" t="s">
        <v>1308</v>
      </c>
      <c r="E6" s="256">
        <v>94334.65</v>
      </c>
      <c r="F6" s="257">
        <v>617.09512960000006</v>
      </c>
      <c r="G6" s="258">
        <f t="shared" ref="G6:G8" si="0">ROUND(F6/$F$23*100,2)</f>
        <v>25.7</v>
      </c>
      <c r="H6" s="259"/>
      <c r="I6" s="260"/>
      <c r="J6" s="260"/>
      <c r="K6" s="261"/>
      <c r="L6" s="261"/>
      <c r="M6" s="262"/>
    </row>
    <row r="7" spans="1:13" s="263" customFormat="1" x14ac:dyDescent="0.25">
      <c r="A7" s="252">
        <v>2</v>
      </c>
      <c r="B7" s="253" t="s">
        <v>1309</v>
      </c>
      <c r="C7" s="253" t="s">
        <v>1310</v>
      </c>
      <c r="D7" s="255" t="s">
        <v>1308</v>
      </c>
      <c r="E7" s="256">
        <v>15880</v>
      </c>
      <c r="F7" s="257">
        <v>570.22525880000001</v>
      </c>
      <c r="G7" s="258">
        <f t="shared" si="0"/>
        <v>23.75</v>
      </c>
      <c r="H7" s="259"/>
      <c r="I7" s="260"/>
      <c r="J7" s="260"/>
      <c r="K7" s="261"/>
      <c r="L7" s="261"/>
      <c r="M7" s="262"/>
    </row>
    <row r="8" spans="1:13" s="263" customFormat="1" x14ac:dyDescent="0.25">
      <c r="A8" s="252">
        <v>3</v>
      </c>
      <c r="B8" s="253" t="s">
        <v>1311</v>
      </c>
      <c r="C8" s="253" t="s">
        <v>1312</v>
      </c>
      <c r="D8" s="255" t="s">
        <v>1308</v>
      </c>
      <c r="E8" s="256">
        <v>14574.451999999999</v>
      </c>
      <c r="F8" s="257">
        <v>341.9168517</v>
      </c>
      <c r="G8" s="258">
        <f t="shared" si="0"/>
        <v>14.24</v>
      </c>
      <c r="H8" s="259"/>
      <c r="I8" s="260"/>
      <c r="J8" s="260"/>
      <c r="K8" s="261"/>
      <c r="L8" s="261"/>
      <c r="M8" s="262"/>
    </row>
    <row r="9" spans="1:13" s="263" customFormat="1" ht="26.25" x14ac:dyDescent="0.25">
      <c r="A9" s="252">
        <v>4</v>
      </c>
      <c r="B9" s="253" t="s">
        <v>1313</v>
      </c>
      <c r="C9" s="254" t="s">
        <v>1314</v>
      </c>
      <c r="D9" s="255" t="s">
        <v>1308</v>
      </c>
      <c r="E9" s="256">
        <v>9090.65</v>
      </c>
      <c r="F9" s="257">
        <v>203.57840879999998</v>
      </c>
      <c r="G9" s="258">
        <f>ROUND(F9/$F$23*100,2)</f>
        <v>8.48</v>
      </c>
      <c r="H9" s="264"/>
      <c r="I9" s="260"/>
      <c r="J9" s="260"/>
      <c r="K9" s="261"/>
      <c r="L9" s="261"/>
      <c r="M9" s="262"/>
    </row>
    <row r="10" spans="1:13" s="263" customFormat="1" x14ac:dyDescent="0.25">
      <c r="A10" s="252">
        <v>5</v>
      </c>
      <c r="B10" s="253" t="s">
        <v>1315</v>
      </c>
      <c r="C10" s="254" t="s">
        <v>1316</v>
      </c>
      <c r="D10" s="255" t="s">
        <v>1308</v>
      </c>
      <c r="E10" s="256">
        <v>5884</v>
      </c>
      <c r="F10" s="257">
        <v>169.05576339999999</v>
      </c>
      <c r="G10" s="258">
        <f>ROUND(F10/$F$23*100,2)</f>
        <v>7.04</v>
      </c>
      <c r="H10" s="259"/>
      <c r="I10" s="260"/>
      <c r="J10" s="260"/>
      <c r="K10" s="261"/>
      <c r="L10" s="261"/>
      <c r="M10" s="262"/>
    </row>
    <row r="11" spans="1:13" s="263" customFormat="1" x14ac:dyDescent="0.25">
      <c r="A11" s="252">
        <v>6</v>
      </c>
      <c r="B11" s="253" t="s">
        <v>1317</v>
      </c>
      <c r="C11" s="254" t="s">
        <v>1318</v>
      </c>
      <c r="D11" s="255" t="s">
        <v>1308</v>
      </c>
      <c r="E11" s="256">
        <v>60072.409</v>
      </c>
      <c r="F11" s="257">
        <v>160.87831130000001</v>
      </c>
      <c r="G11" s="258">
        <f>ROUND(F11/$F$23*100,2)</f>
        <v>6.7</v>
      </c>
      <c r="H11" s="259"/>
      <c r="I11" s="260"/>
      <c r="J11" s="260"/>
      <c r="K11" s="261"/>
      <c r="L11" s="261"/>
      <c r="M11" s="262"/>
    </row>
    <row r="12" spans="1:13" s="263" customFormat="1" x14ac:dyDescent="0.25">
      <c r="A12" s="252">
        <v>7</v>
      </c>
      <c r="B12" s="253" t="s">
        <v>1319</v>
      </c>
      <c r="C12" s="254" t="s">
        <v>1320</v>
      </c>
      <c r="D12" s="255" t="s">
        <v>1308</v>
      </c>
      <c r="E12" s="256">
        <v>3160.0479999999998</v>
      </c>
      <c r="F12" s="257">
        <v>136.0132169</v>
      </c>
      <c r="G12" s="258">
        <f>ROUND(F12/$F$23*100,2)</f>
        <v>5.66</v>
      </c>
      <c r="H12" s="259"/>
      <c r="I12" s="260"/>
      <c r="J12" s="260"/>
      <c r="K12" s="261"/>
      <c r="L12" s="261"/>
    </row>
    <row r="13" spans="1:13" s="263" customFormat="1" x14ac:dyDescent="0.25">
      <c r="A13" s="252">
        <v>8</v>
      </c>
      <c r="B13" s="253" t="s">
        <v>1321</v>
      </c>
      <c r="C13" s="254" t="s">
        <v>1322</v>
      </c>
      <c r="D13" s="255" t="s">
        <v>1308</v>
      </c>
      <c r="E13" s="256">
        <v>4.0000000000000001E-3</v>
      </c>
      <c r="F13" s="257">
        <v>0</v>
      </c>
      <c r="G13" s="258" t="s">
        <v>556</v>
      </c>
      <c r="H13" s="259"/>
      <c r="I13" s="260"/>
      <c r="J13" s="260"/>
      <c r="K13" s="261"/>
      <c r="L13" s="261"/>
      <c r="M13" s="262"/>
    </row>
    <row r="14" spans="1:13" s="263" customFormat="1" x14ac:dyDescent="0.25">
      <c r="A14" s="252"/>
      <c r="B14" s="265"/>
      <c r="C14" s="265"/>
      <c r="D14" s="265"/>
      <c r="E14" s="265"/>
      <c r="F14" s="265"/>
      <c r="G14" s="265"/>
      <c r="H14" s="259"/>
      <c r="I14" s="260"/>
      <c r="J14" s="260"/>
      <c r="K14" s="261"/>
      <c r="L14" s="261"/>
      <c r="M14" s="262"/>
    </row>
    <row r="15" spans="1:13" ht="25.5" x14ac:dyDescent="0.25">
      <c r="A15" s="251"/>
      <c r="B15" s="251"/>
      <c r="C15" s="266" t="s">
        <v>1323</v>
      </c>
      <c r="D15" s="266"/>
      <c r="E15" s="266"/>
      <c r="F15" s="267">
        <f>SUM(F6:F13)</f>
        <v>2198.7629404999998</v>
      </c>
      <c r="G15" s="268">
        <f>ROUND(F15/$F$23*100,2)</f>
        <v>91.57</v>
      </c>
      <c r="H15" s="269"/>
      <c r="I15" s="270"/>
      <c r="J15" s="270"/>
      <c r="K15" s="271"/>
      <c r="L15" s="270"/>
    </row>
    <row r="16" spans="1:13" x14ac:dyDescent="0.25">
      <c r="A16" s="251"/>
      <c r="B16" s="251"/>
      <c r="C16" s="251"/>
      <c r="D16" s="251"/>
      <c r="E16" s="251"/>
      <c r="F16" s="272"/>
      <c r="G16" s="251"/>
      <c r="I16" s="270"/>
      <c r="J16" s="270"/>
      <c r="K16" s="270"/>
      <c r="L16" s="270"/>
    </row>
    <row r="17" spans="1:15" x14ac:dyDescent="0.25">
      <c r="A17" s="248"/>
      <c r="B17" s="248"/>
      <c r="C17" s="273" t="s">
        <v>1324</v>
      </c>
      <c r="D17" s="273"/>
      <c r="E17" s="273"/>
      <c r="F17" s="274"/>
      <c r="G17" s="251"/>
    </row>
    <row r="18" spans="1:15" x14ac:dyDescent="0.25">
      <c r="A18" s="251"/>
      <c r="B18" s="251"/>
      <c r="C18" s="275" t="s">
        <v>137</v>
      </c>
      <c r="D18" s="273"/>
      <c r="E18" s="273"/>
      <c r="F18" s="276">
        <v>203.96719760000002</v>
      </c>
      <c r="G18" s="277">
        <f>F18/$F$23*100</f>
        <v>8.4944279959670297</v>
      </c>
    </row>
    <row r="19" spans="1:15" x14ac:dyDescent="0.25">
      <c r="A19" s="251"/>
      <c r="B19" s="251"/>
      <c r="C19" s="278" t="s">
        <v>138</v>
      </c>
      <c r="D19" s="279"/>
      <c r="E19" s="279"/>
      <c r="F19" s="280">
        <f>F18</f>
        <v>203.96719760000002</v>
      </c>
      <c r="G19" s="281">
        <f>F19/$F$23*100</f>
        <v>8.4944279959670297</v>
      </c>
    </row>
    <row r="20" spans="1:15" x14ac:dyDescent="0.25">
      <c r="A20" s="251"/>
      <c r="B20" s="251"/>
      <c r="C20" s="251"/>
      <c r="D20" s="251"/>
      <c r="E20" s="251"/>
      <c r="F20" s="272"/>
      <c r="G20" s="251"/>
    </row>
    <row r="21" spans="1:15" x14ac:dyDescent="0.25">
      <c r="A21" s="251"/>
      <c r="B21" s="251"/>
      <c r="C21" s="275" t="s">
        <v>1325</v>
      </c>
      <c r="D21" s="273"/>
      <c r="E21" s="273"/>
      <c r="F21" s="276">
        <v>-1.541998099999546</v>
      </c>
      <c r="G21" s="276">
        <f>F21/$F$23*100</f>
        <v>-6.4218129113345776E-2</v>
      </c>
      <c r="H21" s="282"/>
      <c r="I21" s="282"/>
      <c r="J21" s="282"/>
      <c r="M21" s="283"/>
      <c r="N21" s="283"/>
      <c r="O21" s="283"/>
    </row>
    <row r="22" spans="1:15" x14ac:dyDescent="0.25">
      <c r="A22" s="251"/>
      <c r="B22" s="251"/>
      <c r="C22" s="251"/>
      <c r="D22" s="251"/>
      <c r="E22" s="251"/>
      <c r="F22" s="272"/>
      <c r="G22" s="251"/>
      <c r="O22" s="283"/>
    </row>
    <row r="23" spans="1:15" x14ac:dyDescent="0.25">
      <c r="A23" s="251"/>
      <c r="B23" s="251"/>
      <c r="C23" s="278" t="s">
        <v>145</v>
      </c>
      <c r="D23" s="279"/>
      <c r="E23" s="279"/>
      <c r="F23" s="280">
        <v>2401.1881400000002</v>
      </c>
      <c r="G23" s="284">
        <f>G21+G19+G15</f>
        <v>100.00020986685368</v>
      </c>
      <c r="H23" s="269"/>
      <c r="I23" s="285"/>
      <c r="J23" s="285"/>
    </row>
    <row r="24" spans="1:15" x14ac:dyDescent="0.25">
      <c r="A24" s="286"/>
      <c r="B24" s="286"/>
      <c r="C24" s="286"/>
      <c r="D24" s="286"/>
      <c r="E24" s="286"/>
      <c r="F24" s="287"/>
      <c r="G24" s="286"/>
      <c r="I24" s="282"/>
      <c r="J24" s="282"/>
    </row>
    <row r="25" spans="1:15" x14ac:dyDescent="0.25">
      <c r="A25" s="286"/>
      <c r="B25" s="288" t="s">
        <v>1326</v>
      </c>
      <c r="C25" s="288"/>
      <c r="D25" s="289"/>
      <c r="E25" s="289"/>
      <c r="F25" s="289"/>
      <c r="G25" s="290"/>
      <c r="I25" s="291"/>
      <c r="J25" s="291"/>
    </row>
    <row r="26" spans="1:15" x14ac:dyDescent="0.25">
      <c r="A26" s="286"/>
      <c r="B26" s="292" t="s">
        <v>146</v>
      </c>
      <c r="C26" s="293"/>
      <c r="D26" s="293"/>
      <c r="E26" s="293"/>
      <c r="F26" s="293"/>
      <c r="G26" s="293"/>
    </row>
    <row r="27" spans="1:15" x14ac:dyDescent="0.25">
      <c r="A27" s="286"/>
      <c r="B27" s="294" t="s">
        <v>1283</v>
      </c>
      <c r="C27" s="294"/>
      <c r="D27" s="293"/>
      <c r="E27" s="293"/>
      <c r="F27" s="295"/>
      <c r="G27" s="295"/>
    </row>
    <row r="28" spans="1:15" x14ac:dyDescent="0.25">
      <c r="A28" s="286"/>
      <c r="B28" s="294" t="s">
        <v>1327</v>
      </c>
      <c r="C28" s="294"/>
      <c r="D28" s="293"/>
      <c r="E28" s="293"/>
      <c r="F28" s="296"/>
      <c r="G28" s="296"/>
    </row>
    <row r="29" spans="1:15" x14ac:dyDescent="0.25">
      <c r="A29" s="286"/>
      <c r="B29" s="294" t="s">
        <v>150</v>
      </c>
      <c r="C29" s="294"/>
      <c r="D29" s="297"/>
      <c r="E29" s="297"/>
      <c r="F29" s="293" t="s">
        <v>1281</v>
      </c>
      <c r="G29" s="293"/>
    </row>
    <row r="30" spans="1:15" x14ac:dyDescent="0.25">
      <c r="A30" s="286"/>
      <c r="B30" s="298"/>
      <c r="C30" s="298"/>
      <c r="D30" s="297"/>
      <c r="E30" s="297"/>
      <c r="F30" s="293"/>
      <c r="G30" s="293"/>
    </row>
    <row r="31" spans="1:15" x14ac:dyDescent="0.25">
      <c r="A31" s="286"/>
      <c r="B31" s="299"/>
      <c r="C31" s="300" t="s">
        <v>151</v>
      </c>
      <c r="D31" s="300" t="s">
        <v>152</v>
      </c>
      <c r="E31" s="301"/>
      <c r="F31" s="301"/>
      <c r="G31" s="293"/>
    </row>
    <row r="32" spans="1:15" x14ac:dyDescent="0.25">
      <c r="A32" s="286"/>
      <c r="B32" s="302" t="s">
        <v>1290</v>
      </c>
      <c r="C32" s="303">
        <v>43220</v>
      </c>
      <c r="D32" s="303">
        <v>43251</v>
      </c>
      <c r="E32" s="304"/>
      <c r="F32" s="304"/>
      <c r="G32" s="305"/>
    </row>
    <row r="33" spans="1:7" x14ac:dyDescent="0.25">
      <c r="A33" s="286"/>
      <c r="B33" s="306" t="s">
        <v>156</v>
      </c>
      <c r="C33" s="307">
        <v>17.9527</v>
      </c>
      <c r="D33" s="307">
        <v>17.7027</v>
      </c>
      <c r="E33" s="308"/>
      <c r="F33" s="305"/>
      <c r="G33" s="305"/>
    </row>
    <row r="34" spans="1:7" x14ac:dyDescent="0.25">
      <c r="A34" s="286"/>
      <c r="B34" s="306" t="s">
        <v>157</v>
      </c>
      <c r="C34" s="307">
        <v>16.0594</v>
      </c>
      <c r="D34" s="307">
        <v>15.83</v>
      </c>
      <c r="E34" s="308"/>
      <c r="F34" s="305"/>
      <c r="G34" s="305"/>
    </row>
    <row r="35" spans="1:7" x14ac:dyDescent="0.25">
      <c r="A35" s="286"/>
      <c r="B35" s="306" t="s">
        <v>158</v>
      </c>
      <c r="C35" s="307">
        <v>17.4147</v>
      </c>
      <c r="D35" s="307">
        <v>17.162299999999998</v>
      </c>
      <c r="E35" s="308"/>
      <c r="F35" s="305"/>
      <c r="G35" s="305"/>
    </row>
    <row r="36" spans="1:7" x14ac:dyDescent="0.25">
      <c r="A36" s="286"/>
      <c r="B36" s="306" t="s">
        <v>159</v>
      </c>
      <c r="C36" s="307">
        <v>14.930099999999999</v>
      </c>
      <c r="D36" s="307">
        <v>14.713800000000001</v>
      </c>
      <c r="E36" s="308"/>
      <c r="F36" s="305"/>
      <c r="G36" s="305"/>
    </row>
    <row r="37" spans="1:7" x14ac:dyDescent="0.25">
      <c r="A37" s="286"/>
      <c r="B37" s="297"/>
      <c r="C37" s="293"/>
      <c r="D37" s="293"/>
      <c r="E37" s="293"/>
      <c r="F37" s="293"/>
      <c r="G37" s="293"/>
    </row>
    <row r="38" spans="1:7" x14ac:dyDescent="0.25">
      <c r="A38" s="286"/>
      <c r="B38" s="309" t="s">
        <v>1293</v>
      </c>
      <c r="C38" s="309"/>
      <c r="D38" s="309"/>
      <c r="E38" s="310"/>
      <c r="F38" s="310"/>
      <c r="G38" s="289"/>
    </row>
    <row r="39" spans="1:7" x14ac:dyDescent="0.25">
      <c r="A39" s="286"/>
      <c r="B39" s="294" t="s">
        <v>1328</v>
      </c>
      <c r="C39" s="294"/>
      <c r="D39" s="294"/>
      <c r="E39" s="293"/>
      <c r="F39" s="293"/>
      <c r="G39" s="293"/>
    </row>
    <row r="40" spans="1:7" ht="15" customHeight="1" x14ac:dyDescent="0.25">
      <c r="A40" s="286"/>
      <c r="B40" s="311" t="s">
        <v>1329</v>
      </c>
      <c r="C40" s="311"/>
      <c r="D40" s="311"/>
      <c r="E40" s="312"/>
      <c r="F40" s="312"/>
      <c r="G40" s="293"/>
    </row>
    <row r="41" spans="1:7" x14ac:dyDescent="0.25">
      <c r="A41" s="286"/>
      <c r="B41" s="288" t="s">
        <v>1330</v>
      </c>
      <c r="C41" s="288"/>
      <c r="D41" s="288"/>
      <c r="E41" s="289"/>
      <c r="F41" s="289"/>
      <c r="G41" s="289"/>
    </row>
    <row r="42" spans="1:7" x14ac:dyDescent="0.25">
      <c r="A42" s="286"/>
      <c r="B42" s="286"/>
      <c r="C42" s="286"/>
      <c r="D42" s="286"/>
      <c r="E42" s="286"/>
      <c r="F42" s="286"/>
      <c r="G42" s="286"/>
    </row>
    <row r="43" spans="1:7" x14ac:dyDescent="0.25">
      <c r="A43" s="286"/>
      <c r="B43" s="286"/>
      <c r="C43" s="286"/>
      <c r="D43" s="286"/>
      <c r="E43" s="286"/>
      <c r="F43" s="286"/>
      <c r="G43" s="286"/>
    </row>
    <row r="44" spans="1:7" x14ac:dyDescent="0.25">
      <c r="A44" s="286"/>
      <c r="B44" s="286"/>
      <c r="C44" s="286"/>
      <c r="D44" s="286"/>
      <c r="E44" s="286"/>
      <c r="F44" s="286"/>
      <c r="G44" s="286"/>
    </row>
    <row r="45" spans="1:7" x14ac:dyDescent="0.25">
      <c r="A45" s="286"/>
      <c r="B45" s="286"/>
      <c r="C45" s="286"/>
      <c r="D45" s="286"/>
      <c r="E45" s="286"/>
      <c r="F45" s="286"/>
      <c r="G45" s="286"/>
    </row>
    <row r="46" spans="1:7" x14ac:dyDescent="0.25">
      <c r="A46" s="286"/>
      <c r="B46" s="286"/>
      <c r="C46" s="286"/>
      <c r="D46" s="286"/>
      <c r="E46" s="286"/>
      <c r="F46" s="286"/>
      <c r="G46" s="286"/>
    </row>
    <row r="47" spans="1:7" x14ac:dyDescent="0.25">
      <c r="A47" s="286"/>
      <c r="B47" s="286"/>
      <c r="C47" s="286"/>
      <c r="D47" s="286"/>
      <c r="E47" s="286"/>
      <c r="F47" s="286"/>
      <c r="G47" s="286"/>
    </row>
    <row r="48" spans="1:7" x14ac:dyDescent="0.25">
      <c r="A48" s="286"/>
      <c r="B48" s="286"/>
      <c r="C48" s="286"/>
      <c r="D48" s="286"/>
      <c r="E48" s="286"/>
      <c r="F48" s="286"/>
      <c r="G48" s="286"/>
    </row>
    <row r="49" spans="1:7" x14ac:dyDescent="0.25">
      <c r="A49" s="286"/>
      <c r="B49" s="286"/>
      <c r="C49" s="286"/>
      <c r="D49" s="286"/>
      <c r="E49" s="286"/>
      <c r="F49" s="286"/>
      <c r="G49" s="286"/>
    </row>
    <row r="50" spans="1:7" x14ac:dyDescent="0.25">
      <c r="A50" s="286"/>
      <c r="B50" s="286"/>
      <c r="C50" s="286"/>
      <c r="D50" s="286"/>
      <c r="E50" s="286"/>
      <c r="F50" s="286"/>
      <c r="G50" s="286"/>
    </row>
    <row r="51" spans="1:7" x14ac:dyDescent="0.25">
      <c r="A51" s="286"/>
      <c r="B51" s="286"/>
      <c r="C51" s="286"/>
      <c r="D51" s="286"/>
      <c r="E51" s="286"/>
      <c r="F51" s="286"/>
      <c r="G51" s="286"/>
    </row>
    <row r="52" spans="1:7" x14ac:dyDescent="0.25">
      <c r="A52" s="286"/>
      <c r="B52" s="286"/>
      <c r="C52" s="286"/>
      <c r="D52" s="286"/>
      <c r="E52" s="286"/>
      <c r="F52" s="286"/>
      <c r="G52" s="286"/>
    </row>
  </sheetData>
  <mergeCells count="10">
    <mergeCell ref="B29:C29"/>
    <mergeCell ref="B38:D38"/>
    <mergeCell ref="B39:D39"/>
    <mergeCell ref="B41:D41"/>
    <mergeCell ref="A1:G1"/>
    <mergeCell ref="A2:G2"/>
    <mergeCell ref="A3:G3"/>
    <mergeCell ref="B25:C25"/>
    <mergeCell ref="B27:C27"/>
    <mergeCell ref="B28:C28"/>
  </mergeCell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05"/>
  <sheetViews>
    <sheetView zoomScaleNormal="100" workbookViewId="0"/>
  </sheetViews>
  <sheetFormatPr defaultRowHeight="12.75" x14ac:dyDescent="0.2"/>
  <cols>
    <col min="1" max="1" width="9.140625" style="313"/>
    <col min="2" max="2" width="40.85546875" style="313" customWidth="1"/>
    <col min="3" max="3" width="40.140625" style="313" bestFit="1" customWidth="1"/>
    <col min="4" max="4" width="18.7109375" style="313" customWidth="1"/>
    <col min="5" max="5" width="21.28515625" style="313" customWidth="1"/>
    <col min="6" max="6" width="16.5703125" style="313" customWidth="1"/>
    <col min="7" max="7" width="21.42578125" style="313" customWidth="1"/>
    <col min="8" max="8" width="9.140625" style="313" hidden="1" customWidth="1"/>
    <col min="9" max="9" width="13.28515625" style="327" hidden="1" customWidth="1"/>
    <col min="10" max="10" width="13.5703125" style="313" hidden="1" customWidth="1"/>
    <col min="11" max="11" width="20.5703125" style="313" hidden="1" customWidth="1"/>
    <col min="12" max="12" width="13.28515625" style="313" bestFit="1" customWidth="1"/>
    <col min="13" max="257" width="9.140625" style="313"/>
    <col min="258" max="258" width="40.85546875" style="313" customWidth="1"/>
    <col min="259" max="259" width="40.140625" style="313" bestFit="1" customWidth="1"/>
    <col min="260" max="260" width="18.7109375" style="313" customWidth="1"/>
    <col min="261" max="261" width="21.28515625" style="313" customWidth="1"/>
    <col min="262" max="262" width="16.5703125" style="313" customWidth="1"/>
    <col min="263" max="263" width="21.42578125" style="313" customWidth="1"/>
    <col min="264" max="267" width="0" style="313" hidden="1" customWidth="1"/>
    <col min="268" max="268" width="13.28515625" style="313" bestFit="1" customWidth="1"/>
    <col min="269" max="513" width="9.140625" style="313"/>
    <col min="514" max="514" width="40.85546875" style="313" customWidth="1"/>
    <col min="515" max="515" width="40.140625" style="313" bestFit="1" customWidth="1"/>
    <col min="516" max="516" width="18.7109375" style="313" customWidth="1"/>
    <col min="517" max="517" width="21.28515625" style="313" customWidth="1"/>
    <col min="518" max="518" width="16.5703125" style="313" customWidth="1"/>
    <col min="519" max="519" width="21.42578125" style="313" customWidth="1"/>
    <col min="520" max="523" width="0" style="313" hidden="1" customWidth="1"/>
    <col min="524" max="524" width="13.28515625" style="313" bestFit="1" customWidth="1"/>
    <col min="525" max="769" width="9.140625" style="313"/>
    <col min="770" max="770" width="40.85546875" style="313" customWidth="1"/>
    <col min="771" max="771" width="40.140625" style="313" bestFit="1" customWidth="1"/>
    <col min="772" max="772" width="18.7109375" style="313" customWidth="1"/>
    <col min="773" max="773" width="21.28515625" style="313" customWidth="1"/>
    <col min="774" max="774" width="16.5703125" style="313" customWidth="1"/>
    <col min="775" max="775" width="21.42578125" style="313" customWidth="1"/>
    <col min="776" max="779" width="0" style="313" hidden="1" customWidth="1"/>
    <col min="780" max="780" width="13.28515625" style="313" bestFit="1" customWidth="1"/>
    <col min="781" max="1025" width="9.140625" style="313"/>
    <col min="1026" max="1026" width="40.85546875" style="313" customWidth="1"/>
    <col min="1027" max="1027" width="40.140625" style="313" bestFit="1" customWidth="1"/>
    <col min="1028" max="1028" width="18.7109375" style="313" customWidth="1"/>
    <col min="1029" max="1029" width="21.28515625" style="313" customWidth="1"/>
    <col min="1030" max="1030" width="16.5703125" style="313" customWidth="1"/>
    <col min="1031" max="1031" width="21.42578125" style="313" customWidth="1"/>
    <col min="1032" max="1035" width="0" style="313" hidden="1" customWidth="1"/>
    <col min="1036" max="1036" width="13.28515625" style="313" bestFit="1" customWidth="1"/>
    <col min="1037" max="1281" width="9.140625" style="313"/>
    <col min="1282" max="1282" width="40.85546875" style="313" customWidth="1"/>
    <col min="1283" max="1283" width="40.140625" style="313" bestFit="1" customWidth="1"/>
    <col min="1284" max="1284" width="18.7109375" style="313" customWidth="1"/>
    <col min="1285" max="1285" width="21.28515625" style="313" customWidth="1"/>
    <col min="1286" max="1286" width="16.5703125" style="313" customWidth="1"/>
    <col min="1287" max="1287" width="21.42578125" style="313" customWidth="1"/>
    <col min="1288" max="1291" width="0" style="313" hidden="1" customWidth="1"/>
    <col min="1292" max="1292" width="13.28515625" style="313" bestFit="1" customWidth="1"/>
    <col min="1293" max="1537" width="9.140625" style="313"/>
    <col min="1538" max="1538" width="40.85546875" style="313" customWidth="1"/>
    <col min="1539" max="1539" width="40.140625" style="313" bestFit="1" customWidth="1"/>
    <col min="1540" max="1540" width="18.7109375" style="313" customWidth="1"/>
    <col min="1541" max="1541" width="21.28515625" style="313" customWidth="1"/>
    <col min="1542" max="1542" width="16.5703125" style="313" customWidth="1"/>
    <col min="1543" max="1543" width="21.42578125" style="313" customWidth="1"/>
    <col min="1544" max="1547" width="0" style="313" hidden="1" customWidth="1"/>
    <col min="1548" max="1548" width="13.28515625" style="313" bestFit="1" customWidth="1"/>
    <col min="1549" max="1793" width="9.140625" style="313"/>
    <col min="1794" max="1794" width="40.85546875" style="313" customWidth="1"/>
    <col min="1795" max="1795" width="40.140625" style="313" bestFit="1" customWidth="1"/>
    <col min="1796" max="1796" width="18.7109375" style="313" customWidth="1"/>
    <col min="1797" max="1797" width="21.28515625" style="313" customWidth="1"/>
    <col min="1798" max="1798" width="16.5703125" style="313" customWidth="1"/>
    <col min="1799" max="1799" width="21.42578125" style="313" customWidth="1"/>
    <col min="1800" max="1803" width="0" style="313" hidden="1" customWidth="1"/>
    <col min="1804" max="1804" width="13.28515625" style="313" bestFit="1" customWidth="1"/>
    <col min="1805" max="2049" width="9.140625" style="313"/>
    <col min="2050" max="2050" width="40.85546875" style="313" customWidth="1"/>
    <col min="2051" max="2051" width="40.140625" style="313" bestFit="1" customWidth="1"/>
    <col min="2052" max="2052" width="18.7109375" style="313" customWidth="1"/>
    <col min="2053" max="2053" width="21.28515625" style="313" customWidth="1"/>
    <col min="2054" max="2054" width="16.5703125" style="313" customWidth="1"/>
    <col min="2055" max="2055" width="21.42578125" style="313" customWidth="1"/>
    <col min="2056" max="2059" width="0" style="313" hidden="1" customWidth="1"/>
    <col min="2060" max="2060" width="13.28515625" style="313" bestFit="1" customWidth="1"/>
    <col min="2061" max="2305" width="9.140625" style="313"/>
    <col min="2306" max="2306" width="40.85546875" style="313" customWidth="1"/>
    <col min="2307" max="2307" width="40.140625" style="313" bestFit="1" customWidth="1"/>
    <col min="2308" max="2308" width="18.7109375" style="313" customWidth="1"/>
    <col min="2309" max="2309" width="21.28515625" style="313" customWidth="1"/>
    <col min="2310" max="2310" width="16.5703125" style="313" customWidth="1"/>
    <col min="2311" max="2311" width="21.42578125" style="313" customWidth="1"/>
    <col min="2312" max="2315" width="0" style="313" hidden="1" customWidth="1"/>
    <col min="2316" max="2316" width="13.28515625" style="313" bestFit="1" customWidth="1"/>
    <col min="2317" max="2561" width="9.140625" style="313"/>
    <col min="2562" max="2562" width="40.85546875" style="313" customWidth="1"/>
    <col min="2563" max="2563" width="40.140625" style="313" bestFit="1" customWidth="1"/>
    <col min="2564" max="2564" width="18.7109375" style="313" customWidth="1"/>
    <col min="2565" max="2565" width="21.28515625" style="313" customWidth="1"/>
    <col min="2566" max="2566" width="16.5703125" style="313" customWidth="1"/>
    <col min="2567" max="2567" width="21.42578125" style="313" customWidth="1"/>
    <col min="2568" max="2571" width="0" style="313" hidden="1" customWidth="1"/>
    <col min="2572" max="2572" width="13.28515625" style="313" bestFit="1" customWidth="1"/>
    <col min="2573" max="2817" width="9.140625" style="313"/>
    <col min="2818" max="2818" width="40.85546875" style="313" customWidth="1"/>
    <col min="2819" max="2819" width="40.140625" style="313" bestFit="1" customWidth="1"/>
    <col min="2820" max="2820" width="18.7109375" style="313" customWidth="1"/>
    <col min="2821" max="2821" width="21.28515625" style="313" customWidth="1"/>
    <col min="2822" max="2822" width="16.5703125" style="313" customWidth="1"/>
    <col min="2823" max="2823" width="21.42578125" style="313" customWidth="1"/>
    <col min="2824" max="2827" width="0" style="313" hidden="1" customWidth="1"/>
    <col min="2828" max="2828" width="13.28515625" style="313" bestFit="1" customWidth="1"/>
    <col min="2829" max="3073" width="9.140625" style="313"/>
    <col min="3074" max="3074" width="40.85546875" style="313" customWidth="1"/>
    <col min="3075" max="3075" width="40.140625" style="313" bestFit="1" customWidth="1"/>
    <col min="3076" max="3076" width="18.7109375" style="313" customWidth="1"/>
    <col min="3077" max="3077" width="21.28515625" style="313" customWidth="1"/>
    <col min="3078" max="3078" width="16.5703125" style="313" customWidth="1"/>
    <col min="3079" max="3079" width="21.42578125" style="313" customWidth="1"/>
    <col min="3080" max="3083" width="0" style="313" hidden="1" customWidth="1"/>
    <col min="3084" max="3084" width="13.28515625" style="313" bestFit="1" customWidth="1"/>
    <col min="3085" max="3329" width="9.140625" style="313"/>
    <col min="3330" max="3330" width="40.85546875" style="313" customWidth="1"/>
    <col min="3331" max="3331" width="40.140625" style="313" bestFit="1" customWidth="1"/>
    <col min="3332" max="3332" width="18.7109375" style="313" customWidth="1"/>
    <col min="3333" max="3333" width="21.28515625" style="313" customWidth="1"/>
    <col min="3334" max="3334" width="16.5703125" style="313" customWidth="1"/>
    <col min="3335" max="3335" width="21.42578125" style="313" customWidth="1"/>
    <col min="3336" max="3339" width="0" style="313" hidden="1" customWidth="1"/>
    <col min="3340" max="3340" width="13.28515625" style="313" bestFit="1" customWidth="1"/>
    <col min="3341" max="3585" width="9.140625" style="313"/>
    <col min="3586" max="3586" width="40.85546875" style="313" customWidth="1"/>
    <col min="3587" max="3587" width="40.140625" style="313" bestFit="1" customWidth="1"/>
    <col min="3588" max="3588" width="18.7109375" style="313" customWidth="1"/>
    <col min="3589" max="3589" width="21.28515625" style="313" customWidth="1"/>
    <col min="3590" max="3590" width="16.5703125" style="313" customWidth="1"/>
    <col min="3591" max="3591" width="21.42578125" style="313" customWidth="1"/>
    <col min="3592" max="3595" width="0" style="313" hidden="1" customWidth="1"/>
    <col min="3596" max="3596" width="13.28515625" style="313" bestFit="1" customWidth="1"/>
    <col min="3597" max="3841" width="9.140625" style="313"/>
    <col min="3842" max="3842" width="40.85546875" style="313" customWidth="1"/>
    <col min="3843" max="3843" width="40.140625" style="313" bestFit="1" customWidth="1"/>
    <col min="3844" max="3844" width="18.7109375" style="313" customWidth="1"/>
    <col min="3845" max="3845" width="21.28515625" style="313" customWidth="1"/>
    <col min="3846" max="3846" width="16.5703125" style="313" customWidth="1"/>
    <col min="3847" max="3847" width="21.42578125" style="313" customWidth="1"/>
    <col min="3848" max="3851" width="0" style="313" hidden="1" customWidth="1"/>
    <col min="3852" max="3852" width="13.28515625" style="313" bestFit="1" customWidth="1"/>
    <col min="3853" max="4097" width="9.140625" style="313"/>
    <col min="4098" max="4098" width="40.85546875" style="313" customWidth="1"/>
    <col min="4099" max="4099" width="40.140625" style="313" bestFit="1" customWidth="1"/>
    <col min="4100" max="4100" width="18.7109375" style="313" customWidth="1"/>
    <col min="4101" max="4101" width="21.28515625" style="313" customWidth="1"/>
    <col min="4102" max="4102" width="16.5703125" style="313" customWidth="1"/>
    <col min="4103" max="4103" width="21.42578125" style="313" customWidth="1"/>
    <col min="4104" max="4107" width="0" style="313" hidden="1" customWidth="1"/>
    <col min="4108" max="4108" width="13.28515625" style="313" bestFit="1" customWidth="1"/>
    <col min="4109" max="4353" width="9.140625" style="313"/>
    <col min="4354" max="4354" width="40.85546875" style="313" customWidth="1"/>
    <col min="4355" max="4355" width="40.140625" style="313" bestFit="1" customWidth="1"/>
    <col min="4356" max="4356" width="18.7109375" style="313" customWidth="1"/>
    <col min="4357" max="4357" width="21.28515625" style="313" customWidth="1"/>
    <col min="4358" max="4358" width="16.5703125" style="313" customWidth="1"/>
    <col min="4359" max="4359" width="21.42578125" style="313" customWidth="1"/>
    <col min="4360" max="4363" width="0" style="313" hidden="1" customWidth="1"/>
    <col min="4364" max="4364" width="13.28515625" style="313" bestFit="1" customWidth="1"/>
    <col min="4365" max="4609" width="9.140625" style="313"/>
    <col min="4610" max="4610" width="40.85546875" style="313" customWidth="1"/>
    <col min="4611" max="4611" width="40.140625" style="313" bestFit="1" customWidth="1"/>
    <col min="4612" max="4612" width="18.7109375" style="313" customWidth="1"/>
    <col min="4613" max="4613" width="21.28515625" style="313" customWidth="1"/>
    <col min="4614" max="4614" width="16.5703125" style="313" customWidth="1"/>
    <col min="4615" max="4615" width="21.42578125" style="313" customWidth="1"/>
    <col min="4616" max="4619" width="0" style="313" hidden="1" customWidth="1"/>
    <col min="4620" max="4620" width="13.28515625" style="313" bestFit="1" customWidth="1"/>
    <col min="4621" max="4865" width="9.140625" style="313"/>
    <col min="4866" max="4866" width="40.85546875" style="313" customWidth="1"/>
    <col min="4867" max="4867" width="40.140625" style="313" bestFit="1" customWidth="1"/>
    <col min="4868" max="4868" width="18.7109375" style="313" customWidth="1"/>
    <col min="4869" max="4869" width="21.28515625" style="313" customWidth="1"/>
    <col min="4870" max="4870" width="16.5703125" style="313" customWidth="1"/>
    <col min="4871" max="4871" width="21.42578125" style="313" customWidth="1"/>
    <col min="4872" max="4875" width="0" style="313" hidden="1" customWidth="1"/>
    <col min="4876" max="4876" width="13.28515625" style="313" bestFit="1" customWidth="1"/>
    <col min="4877" max="5121" width="9.140625" style="313"/>
    <col min="5122" max="5122" width="40.85546875" style="313" customWidth="1"/>
    <col min="5123" max="5123" width="40.140625" style="313" bestFit="1" customWidth="1"/>
    <col min="5124" max="5124" width="18.7109375" style="313" customWidth="1"/>
    <col min="5125" max="5125" width="21.28515625" style="313" customWidth="1"/>
    <col min="5126" max="5126" width="16.5703125" style="313" customWidth="1"/>
    <col min="5127" max="5127" width="21.42578125" style="313" customWidth="1"/>
    <col min="5128" max="5131" width="0" style="313" hidden="1" customWidth="1"/>
    <col min="5132" max="5132" width="13.28515625" style="313" bestFit="1" customWidth="1"/>
    <col min="5133" max="5377" width="9.140625" style="313"/>
    <col min="5378" max="5378" width="40.85546875" style="313" customWidth="1"/>
    <col min="5379" max="5379" width="40.140625" style="313" bestFit="1" customWidth="1"/>
    <col min="5380" max="5380" width="18.7109375" style="313" customWidth="1"/>
    <col min="5381" max="5381" width="21.28515625" style="313" customWidth="1"/>
    <col min="5382" max="5382" width="16.5703125" style="313" customWidth="1"/>
    <col min="5383" max="5383" width="21.42578125" style="313" customWidth="1"/>
    <col min="5384" max="5387" width="0" style="313" hidden="1" customWidth="1"/>
    <col min="5388" max="5388" width="13.28515625" style="313" bestFit="1" customWidth="1"/>
    <col min="5389" max="5633" width="9.140625" style="313"/>
    <col min="5634" max="5634" width="40.85546875" style="313" customWidth="1"/>
    <col min="5635" max="5635" width="40.140625" style="313" bestFit="1" customWidth="1"/>
    <col min="5636" max="5636" width="18.7109375" style="313" customWidth="1"/>
    <col min="5637" max="5637" width="21.28515625" style="313" customWidth="1"/>
    <col min="5638" max="5638" width="16.5703125" style="313" customWidth="1"/>
    <col min="5639" max="5639" width="21.42578125" style="313" customWidth="1"/>
    <col min="5640" max="5643" width="0" style="313" hidden="1" customWidth="1"/>
    <col min="5644" max="5644" width="13.28515625" style="313" bestFit="1" customWidth="1"/>
    <col min="5645" max="5889" width="9.140625" style="313"/>
    <col min="5890" max="5890" width="40.85546875" style="313" customWidth="1"/>
    <col min="5891" max="5891" width="40.140625" style="313" bestFit="1" customWidth="1"/>
    <col min="5892" max="5892" width="18.7109375" style="313" customWidth="1"/>
    <col min="5893" max="5893" width="21.28515625" style="313" customWidth="1"/>
    <col min="5894" max="5894" width="16.5703125" style="313" customWidth="1"/>
    <col min="5895" max="5895" width="21.42578125" style="313" customWidth="1"/>
    <col min="5896" max="5899" width="0" style="313" hidden="1" customWidth="1"/>
    <col min="5900" max="5900" width="13.28515625" style="313" bestFit="1" customWidth="1"/>
    <col min="5901" max="6145" width="9.140625" style="313"/>
    <col min="6146" max="6146" width="40.85546875" style="313" customWidth="1"/>
    <col min="6147" max="6147" width="40.140625" style="313" bestFit="1" customWidth="1"/>
    <col min="6148" max="6148" width="18.7109375" style="313" customWidth="1"/>
    <col min="6149" max="6149" width="21.28515625" style="313" customWidth="1"/>
    <col min="6150" max="6150" width="16.5703125" style="313" customWidth="1"/>
    <col min="6151" max="6151" width="21.42578125" style="313" customWidth="1"/>
    <col min="6152" max="6155" width="0" style="313" hidden="1" customWidth="1"/>
    <col min="6156" max="6156" width="13.28515625" style="313" bestFit="1" customWidth="1"/>
    <col min="6157" max="6401" width="9.140625" style="313"/>
    <col min="6402" max="6402" width="40.85546875" style="313" customWidth="1"/>
    <col min="6403" max="6403" width="40.140625" style="313" bestFit="1" customWidth="1"/>
    <col min="6404" max="6404" width="18.7109375" style="313" customWidth="1"/>
    <col min="6405" max="6405" width="21.28515625" style="313" customWidth="1"/>
    <col min="6406" max="6406" width="16.5703125" style="313" customWidth="1"/>
    <col min="6407" max="6407" width="21.42578125" style="313" customWidth="1"/>
    <col min="6408" max="6411" width="0" style="313" hidden="1" customWidth="1"/>
    <col min="6412" max="6412" width="13.28515625" style="313" bestFit="1" customWidth="1"/>
    <col min="6413" max="6657" width="9.140625" style="313"/>
    <col min="6658" max="6658" width="40.85546875" style="313" customWidth="1"/>
    <col min="6659" max="6659" width="40.140625" style="313" bestFit="1" customWidth="1"/>
    <col min="6660" max="6660" width="18.7109375" style="313" customWidth="1"/>
    <col min="6661" max="6661" width="21.28515625" style="313" customWidth="1"/>
    <col min="6662" max="6662" width="16.5703125" style="313" customWidth="1"/>
    <col min="6663" max="6663" width="21.42578125" style="313" customWidth="1"/>
    <col min="6664" max="6667" width="0" style="313" hidden="1" customWidth="1"/>
    <col min="6668" max="6668" width="13.28515625" style="313" bestFit="1" customWidth="1"/>
    <col min="6669" max="6913" width="9.140625" style="313"/>
    <col min="6914" max="6914" width="40.85546875" style="313" customWidth="1"/>
    <col min="6915" max="6915" width="40.140625" style="313" bestFit="1" customWidth="1"/>
    <col min="6916" max="6916" width="18.7109375" style="313" customWidth="1"/>
    <col min="6917" max="6917" width="21.28515625" style="313" customWidth="1"/>
    <col min="6918" max="6918" width="16.5703125" style="313" customWidth="1"/>
    <col min="6919" max="6919" width="21.42578125" style="313" customWidth="1"/>
    <col min="6920" max="6923" width="0" style="313" hidden="1" customWidth="1"/>
    <col min="6924" max="6924" width="13.28515625" style="313" bestFit="1" customWidth="1"/>
    <col min="6925" max="7169" width="9.140625" style="313"/>
    <col min="7170" max="7170" width="40.85546875" style="313" customWidth="1"/>
    <col min="7171" max="7171" width="40.140625" style="313" bestFit="1" customWidth="1"/>
    <col min="7172" max="7172" width="18.7109375" style="313" customWidth="1"/>
    <col min="7173" max="7173" width="21.28515625" style="313" customWidth="1"/>
    <col min="7174" max="7174" width="16.5703125" style="313" customWidth="1"/>
    <col min="7175" max="7175" width="21.42578125" style="313" customWidth="1"/>
    <col min="7176" max="7179" width="0" style="313" hidden="1" customWidth="1"/>
    <col min="7180" max="7180" width="13.28515625" style="313" bestFit="1" customWidth="1"/>
    <col min="7181" max="7425" width="9.140625" style="313"/>
    <col min="7426" max="7426" width="40.85546875" style="313" customWidth="1"/>
    <col min="7427" max="7427" width="40.140625" style="313" bestFit="1" customWidth="1"/>
    <col min="7428" max="7428" width="18.7109375" style="313" customWidth="1"/>
    <col min="7429" max="7429" width="21.28515625" style="313" customWidth="1"/>
    <col min="7430" max="7430" width="16.5703125" style="313" customWidth="1"/>
    <col min="7431" max="7431" width="21.42578125" style="313" customWidth="1"/>
    <col min="7432" max="7435" width="0" style="313" hidden="1" customWidth="1"/>
    <col min="7436" max="7436" width="13.28515625" style="313" bestFit="1" customWidth="1"/>
    <col min="7437" max="7681" width="9.140625" style="313"/>
    <col min="7682" max="7682" width="40.85546875" style="313" customWidth="1"/>
    <col min="7683" max="7683" width="40.140625" style="313" bestFit="1" customWidth="1"/>
    <col min="7684" max="7684" width="18.7109375" style="313" customWidth="1"/>
    <col min="7685" max="7685" width="21.28515625" style="313" customWidth="1"/>
    <col min="7686" max="7686" width="16.5703125" style="313" customWidth="1"/>
    <col min="7687" max="7687" width="21.42578125" style="313" customWidth="1"/>
    <col min="7688" max="7691" width="0" style="313" hidden="1" customWidth="1"/>
    <col min="7692" max="7692" width="13.28515625" style="313" bestFit="1" customWidth="1"/>
    <col min="7693" max="7937" width="9.140625" style="313"/>
    <col min="7938" max="7938" width="40.85546875" style="313" customWidth="1"/>
    <col min="7939" max="7939" width="40.140625" style="313" bestFit="1" customWidth="1"/>
    <col min="7940" max="7940" width="18.7109375" style="313" customWidth="1"/>
    <col min="7941" max="7941" width="21.28515625" style="313" customWidth="1"/>
    <col min="7942" max="7942" width="16.5703125" style="313" customWidth="1"/>
    <col min="7943" max="7943" width="21.42578125" style="313" customWidth="1"/>
    <col min="7944" max="7947" width="0" style="313" hidden="1" customWidth="1"/>
    <col min="7948" max="7948" width="13.28515625" style="313" bestFit="1" customWidth="1"/>
    <col min="7949" max="8193" width="9.140625" style="313"/>
    <col min="8194" max="8194" width="40.85546875" style="313" customWidth="1"/>
    <col min="8195" max="8195" width="40.140625" style="313" bestFit="1" customWidth="1"/>
    <col min="8196" max="8196" width="18.7109375" style="313" customWidth="1"/>
    <col min="8197" max="8197" width="21.28515625" style="313" customWidth="1"/>
    <col min="8198" max="8198" width="16.5703125" style="313" customWidth="1"/>
    <col min="8199" max="8199" width="21.42578125" style="313" customWidth="1"/>
    <col min="8200" max="8203" width="0" style="313" hidden="1" customWidth="1"/>
    <col min="8204" max="8204" width="13.28515625" style="313" bestFit="1" customWidth="1"/>
    <col min="8205" max="8449" width="9.140625" style="313"/>
    <col min="8450" max="8450" width="40.85546875" style="313" customWidth="1"/>
    <col min="8451" max="8451" width="40.140625" style="313" bestFit="1" customWidth="1"/>
    <col min="8452" max="8452" width="18.7109375" style="313" customWidth="1"/>
    <col min="8453" max="8453" width="21.28515625" style="313" customWidth="1"/>
    <col min="8454" max="8454" width="16.5703125" style="313" customWidth="1"/>
    <col min="8455" max="8455" width="21.42578125" style="313" customWidth="1"/>
    <col min="8456" max="8459" width="0" style="313" hidden="1" customWidth="1"/>
    <col min="8460" max="8460" width="13.28515625" style="313" bestFit="1" customWidth="1"/>
    <col min="8461" max="8705" width="9.140625" style="313"/>
    <col min="8706" max="8706" width="40.85546875" style="313" customWidth="1"/>
    <col min="8707" max="8707" width="40.140625" style="313" bestFit="1" customWidth="1"/>
    <col min="8708" max="8708" width="18.7109375" style="313" customWidth="1"/>
    <col min="8709" max="8709" width="21.28515625" style="313" customWidth="1"/>
    <col min="8710" max="8710" width="16.5703125" style="313" customWidth="1"/>
    <col min="8711" max="8711" width="21.42578125" style="313" customWidth="1"/>
    <col min="8712" max="8715" width="0" style="313" hidden="1" customWidth="1"/>
    <col min="8716" max="8716" width="13.28515625" style="313" bestFit="1" customWidth="1"/>
    <col min="8717" max="8961" width="9.140625" style="313"/>
    <col min="8962" max="8962" width="40.85546875" style="313" customWidth="1"/>
    <col min="8963" max="8963" width="40.140625" style="313" bestFit="1" customWidth="1"/>
    <col min="8964" max="8964" width="18.7109375" style="313" customWidth="1"/>
    <col min="8965" max="8965" width="21.28515625" style="313" customWidth="1"/>
    <col min="8966" max="8966" width="16.5703125" style="313" customWidth="1"/>
    <col min="8967" max="8967" width="21.42578125" style="313" customWidth="1"/>
    <col min="8968" max="8971" width="0" style="313" hidden="1" customWidth="1"/>
    <col min="8972" max="8972" width="13.28515625" style="313" bestFit="1" customWidth="1"/>
    <col min="8973" max="9217" width="9.140625" style="313"/>
    <col min="9218" max="9218" width="40.85546875" style="313" customWidth="1"/>
    <col min="9219" max="9219" width="40.140625" style="313" bestFit="1" customWidth="1"/>
    <col min="9220" max="9220" width="18.7109375" style="313" customWidth="1"/>
    <col min="9221" max="9221" width="21.28515625" style="313" customWidth="1"/>
    <col min="9222" max="9222" width="16.5703125" style="313" customWidth="1"/>
    <col min="9223" max="9223" width="21.42578125" style="313" customWidth="1"/>
    <col min="9224" max="9227" width="0" style="313" hidden="1" customWidth="1"/>
    <col min="9228" max="9228" width="13.28515625" style="313" bestFit="1" customWidth="1"/>
    <col min="9229" max="9473" width="9.140625" style="313"/>
    <col min="9474" max="9474" width="40.85546875" style="313" customWidth="1"/>
    <col min="9475" max="9475" width="40.140625" style="313" bestFit="1" customWidth="1"/>
    <col min="9476" max="9476" width="18.7109375" style="313" customWidth="1"/>
    <col min="9477" max="9477" width="21.28515625" style="313" customWidth="1"/>
    <col min="9478" max="9478" width="16.5703125" style="313" customWidth="1"/>
    <col min="9479" max="9479" width="21.42578125" style="313" customWidth="1"/>
    <col min="9480" max="9483" width="0" style="313" hidden="1" customWidth="1"/>
    <col min="9484" max="9484" width="13.28515625" style="313" bestFit="1" customWidth="1"/>
    <col min="9485" max="9729" width="9.140625" style="313"/>
    <col min="9730" max="9730" width="40.85546875" style="313" customWidth="1"/>
    <col min="9731" max="9731" width="40.140625" style="313" bestFit="1" customWidth="1"/>
    <col min="9732" max="9732" width="18.7109375" style="313" customWidth="1"/>
    <col min="9733" max="9733" width="21.28515625" style="313" customWidth="1"/>
    <col min="9734" max="9734" width="16.5703125" style="313" customWidth="1"/>
    <col min="9735" max="9735" width="21.42578125" style="313" customWidth="1"/>
    <col min="9736" max="9739" width="0" style="313" hidden="1" customWidth="1"/>
    <col min="9740" max="9740" width="13.28515625" style="313" bestFit="1" customWidth="1"/>
    <col min="9741" max="9985" width="9.140625" style="313"/>
    <col min="9986" max="9986" width="40.85546875" style="313" customWidth="1"/>
    <col min="9987" max="9987" width="40.140625" style="313" bestFit="1" customWidth="1"/>
    <col min="9988" max="9988" width="18.7109375" style="313" customWidth="1"/>
    <col min="9989" max="9989" width="21.28515625" style="313" customWidth="1"/>
    <col min="9990" max="9990" width="16.5703125" style="313" customWidth="1"/>
    <col min="9991" max="9991" width="21.42578125" style="313" customWidth="1"/>
    <col min="9992" max="9995" width="0" style="313" hidden="1" customWidth="1"/>
    <col min="9996" max="9996" width="13.28515625" style="313" bestFit="1" customWidth="1"/>
    <col min="9997" max="10241" width="9.140625" style="313"/>
    <col min="10242" max="10242" width="40.85546875" style="313" customWidth="1"/>
    <col min="10243" max="10243" width="40.140625" style="313" bestFit="1" customWidth="1"/>
    <col min="10244" max="10244" width="18.7109375" style="313" customWidth="1"/>
    <col min="10245" max="10245" width="21.28515625" style="313" customWidth="1"/>
    <col min="10246" max="10246" width="16.5703125" style="313" customWidth="1"/>
    <col min="10247" max="10247" width="21.42578125" style="313" customWidth="1"/>
    <col min="10248" max="10251" width="0" style="313" hidden="1" customWidth="1"/>
    <col min="10252" max="10252" width="13.28515625" style="313" bestFit="1" customWidth="1"/>
    <col min="10253" max="10497" width="9.140625" style="313"/>
    <col min="10498" max="10498" width="40.85546875" style="313" customWidth="1"/>
    <col min="10499" max="10499" width="40.140625" style="313" bestFit="1" customWidth="1"/>
    <col min="10500" max="10500" width="18.7109375" style="313" customWidth="1"/>
    <col min="10501" max="10501" width="21.28515625" style="313" customWidth="1"/>
    <col min="10502" max="10502" width="16.5703125" style="313" customWidth="1"/>
    <col min="10503" max="10503" width="21.42578125" style="313" customWidth="1"/>
    <col min="10504" max="10507" width="0" style="313" hidden="1" customWidth="1"/>
    <col min="10508" max="10508" width="13.28515625" style="313" bestFit="1" customWidth="1"/>
    <col min="10509" max="10753" width="9.140625" style="313"/>
    <col min="10754" max="10754" width="40.85546875" style="313" customWidth="1"/>
    <col min="10755" max="10755" width="40.140625" style="313" bestFit="1" customWidth="1"/>
    <col min="10756" max="10756" width="18.7109375" style="313" customWidth="1"/>
    <col min="10757" max="10757" width="21.28515625" style="313" customWidth="1"/>
    <col min="10758" max="10758" width="16.5703125" style="313" customWidth="1"/>
    <col min="10759" max="10759" width="21.42578125" style="313" customWidth="1"/>
    <col min="10760" max="10763" width="0" style="313" hidden="1" customWidth="1"/>
    <col min="10764" max="10764" width="13.28515625" style="313" bestFit="1" customWidth="1"/>
    <col min="10765" max="11009" width="9.140625" style="313"/>
    <col min="11010" max="11010" width="40.85546875" style="313" customWidth="1"/>
    <col min="11011" max="11011" width="40.140625" style="313" bestFit="1" customWidth="1"/>
    <col min="11012" max="11012" width="18.7109375" style="313" customWidth="1"/>
    <col min="11013" max="11013" width="21.28515625" style="313" customWidth="1"/>
    <col min="11014" max="11014" width="16.5703125" style="313" customWidth="1"/>
    <col min="11015" max="11015" width="21.42578125" style="313" customWidth="1"/>
    <col min="11016" max="11019" width="0" style="313" hidden="1" customWidth="1"/>
    <col min="11020" max="11020" width="13.28515625" style="313" bestFit="1" customWidth="1"/>
    <col min="11021" max="11265" width="9.140625" style="313"/>
    <col min="11266" max="11266" width="40.85546875" style="313" customWidth="1"/>
    <col min="11267" max="11267" width="40.140625" style="313" bestFit="1" customWidth="1"/>
    <col min="11268" max="11268" width="18.7109375" style="313" customWidth="1"/>
    <col min="11269" max="11269" width="21.28515625" style="313" customWidth="1"/>
    <col min="11270" max="11270" width="16.5703125" style="313" customWidth="1"/>
    <col min="11271" max="11271" width="21.42578125" style="313" customWidth="1"/>
    <col min="11272" max="11275" width="0" style="313" hidden="1" customWidth="1"/>
    <col min="11276" max="11276" width="13.28515625" style="313" bestFit="1" customWidth="1"/>
    <col min="11277" max="11521" width="9.140625" style="313"/>
    <col min="11522" max="11522" width="40.85546875" style="313" customWidth="1"/>
    <col min="11523" max="11523" width="40.140625" style="313" bestFit="1" customWidth="1"/>
    <col min="11524" max="11524" width="18.7109375" style="313" customWidth="1"/>
    <col min="11525" max="11525" width="21.28515625" style="313" customWidth="1"/>
    <col min="11526" max="11526" width="16.5703125" style="313" customWidth="1"/>
    <col min="11527" max="11527" width="21.42578125" style="313" customWidth="1"/>
    <col min="11528" max="11531" width="0" style="313" hidden="1" customWidth="1"/>
    <col min="11532" max="11532" width="13.28515625" style="313" bestFit="1" customWidth="1"/>
    <col min="11533" max="11777" width="9.140625" style="313"/>
    <col min="11778" max="11778" width="40.85546875" style="313" customWidth="1"/>
    <col min="11779" max="11779" width="40.140625" style="313" bestFit="1" customWidth="1"/>
    <col min="11780" max="11780" width="18.7109375" style="313" customWidth="1"/>
    <col min="11781" max="11781" width="21.28515625" style="313" customWidth="1"/>
    <col min="11782" max="11782" width="16.5703125" style="313" customWidth="1"/>
    <col min="11783" max="11783" width="21.42578125" style="313" customWidth="1"/>
    <col min="11784" max="11787" width="0" style="313" hidden="1" customWidth="1"/>
    <col min="11788" max="11788" width="13.28515625" style="313" bestFit="1" customWidth="1"/>
    <col min="11789" max="12033" width="9.140625" style="313"/>
    <col min="12034" max="12034" width="40.85546875" style="313" customWidth="1"/>
    <col min="12035" max="12035" width="40.140625" style="313" bestFit="1" customWidth="1"/>
    <col min="12036" max="12036" width="18.7109375" style="313" customWidth="1"/>
    <col min="12037" max="12037" width="21.28515625" style="313" customWidth="1"/>
    <col min="12038" max="12038" width="16.5703125" style="313" customWidth="1"/>
    <col min="12039" max="12039" width="21.42578125" style="313" customWidth="1"/>
    <col min="12040" max="12043" width="0" style="313" hidden="1" customWidth="1"/>
    <col min="12044" max="12044" width="13.28515625" style="313" bestFit="1" customWidth="1"/>
    <col min="12045" max="12289" width="9.140625" style="313"/>
    <col min="12290" max="12290" width="40.85546875" style="313" customWidth="1"/>
    <col min="12291" max="12291" width="40.140625" style="313" bestFit="1" customWidth="1"/>
    <col min="12292" max="12292" width="18.7109375" style="313" customWidth="1"/>
    <col min="12293" max="12293" width="21.28515625" style="313" customWidth="1"/>
    <col min="12294" max="12294" width="16.5703125" style="313" customWidth="1"/>
    <col min="12295" max="12295" width="21.42578125" style="313" customWidth="1"/>
    <col min="12296" max="12299" width="0" style="313" hidden="1" customWidth="1"/>
    <col min="12300" max="12300" width="13.28515625" style="313" bestFit="1" customWidth="1"/>
    <col min="12301" max="12545" width="9.140625" style="313"/>
    <col min="12546" max="12546" width="40.85546875" style="313" customWidth="1"/>
    <col min="12547" max="12547" width="40.140625" style="313" bestFit="1" customWidth="1"/>
    <col min="12548" max="12548" width="18.7109375" style="313" customWidth="1"/>
    <col min="12549" max="12549" width="21.28515625" style="313" customWidth="1"/>
    <col min="12550" max="12550" width="16.5703125" style="313" customWidth="1"/>
    <col min="12551" max="12551" width="21.42578125" style="313" customWidth="1"/>
    <col min="12552" max="12555" width="0" style="313" hidden="1" customWidth="1"/>
    <col min="12556" max="12556" width="13.28515625" style="313" bestFit="1" customWidth="1"/>
    <col min="12557" max="12801" width="9.140625" style="313"/>
    <col min="12802" max="12802" width="40.85546875" style="313" customWidth="1"/>
    <col min="12803" max="12803" width="40.140625" style="313" bestFit="1" customWidth="1"/>
    <col min="12804" max="12804" width="18.7109375" style="313" customWidth="1"/>
    <col min="12805" max="12805" width="21.28515625" style="313" customWidth="1"/>
    <col min="12806" max="12806" width="16.5703125" style="313" customWidth="1"/>
    <col min="12807" max="12807" width="21.42578125" style="313" customWidth="1"/>
    <col min="12808" max="12811" width="0" style="313" hidden="1" customWidth="1"/>
    <col min="12812" max="12812" width="13.28515625" style="313" bestFit="1" customWidth="1"/>
    <col min="12813" max="13057" width="9.140625" style="313"/>
    <col min="13058" max="13058" width="40.85546875" style="313" customWidth="1"/>
    <col min="13059" max="13059" width="40.140625" style="313" bestFit="1" customWidth="1"/>
    <col min="13060" max="13060" width="18.7109375" style="313" customWidth="1"/>
    <col min="13061" max="13061" width="21.28515625" style="313" customWidth="1"/>
    <col min="13062" max="13062" width="16.5703125" style="313" customWidth="1"/>
    <col min="13063" max="13063" width="21.42578125" style="313" customWidth="1"/>
    <col min="13064" max="13067" width="0" style="313" hidden="1" customWidth="1"/>
    <col min="13068" max="13068" width="13.28515625" style="313" bestFit="1" customWidth="1"/>
    <col min="13069" max="13313" width="9.140625" style="313"/>
    <col min="13314" max="13314" width="40.85546875" style="313" customWidth="1"/>
    <col min="13315" max="13315" width="40.140625" style="313" bestFit="1" customWidth="1"/>
    <col min="13316" max="13316" width="18.7109375" style="313" customWidth="1"/>
    <col min="13317" max="13317" width="21.28515625" style="313" customWidth="1"/>
    <col min="13318" max="13318" width="16.5703125" style="313" customWidth="1"/>
    <col min="13319" max="13319" width="21.42578125" style="313" customWidth="1"/>
    <col min="13320" max="13323" width="0" style="313" hidden="1" customWidth="1"/>
    <col min="13324" max="13324" width="13.28515625" style="313" bestFit="1" customWidth="1"/>
    <col min="13325" max="13569" width="9.140625" style="313"/>
    <col min="13570" max="13570" width="40.85546875" style="313" customWidth="1"/>
    <col min="13571" max="13571" width="40.140625" style="313" bestFit="1" customWidth="1"/>
    <col min="13572" max="13572" width="18.7109375" style="313" customWidth="1"/>
    <col min="13573" max="13573" width="21.28515625" style="313" customWidth="1"/>
    <col min="13574" max="13574" width="16.5703125" style="313" customWidth="1"/>
    <col min="13575" max="13575" width="21.42578125" style="313" customWidth="1"/>
    <col min="13576" max="13579" width="0" style="313" hidden="1" customWidth="1"/>
    <col min="13580" max="13580" width="13.28515625" style="313" bestFit="1" customWidth="1"/>
    <col min="13581" max="13825" width="9.140625" style="313"/>
    <col min="13826" max="13826" width="40.85546875" style="313" customWidth="1"/>
    <col min="13827" max="13827" width="40.140625" style="313" bestFit="1" customWidth="1"/>
    <col min="13828" max="13828" width="18.7109375" style="313" customWidth="1"/>
    <col min="13829" max="13829" width="21.28515625" style="313" customWidth="1"/>
    <col min="13830" max="13830" width="16.5703125" style="313" customWidth="1"/>
    <col min="13831" max="13831" width="21.42578125" style="313" customWidth="1"/>
    <col min="13832" max="13835" width="0" style="313" hidden="1" customWidth="1"/>
    <col min="13836" max="13836" width="13.28515625" style="313" bestFit="1" customWidth="1"/>
    <col min="13837" max="14081" width="9.140625" style="313"/>
    <col min="14082" max="14082" width="40.85546875" style="313" customWidth="1"/>
    <col min="14083" max="14083" width="40.140625" style="313" bestFit="1" customWidth="1"/>
    <col min="14084" max="14084" width="18.7109375" style="313" customWidth="1"/>
    <col min="14085" max="14085" width="21.28515625" style="313" customWidth="1"/>
    <col min="14086" max="14086" width="16.5703125" style="313" customWidth="1"/>
    <col min="14087" max="14087" width="21.42578125" style="313" customWidth="1"/>
    <col min="14088" max="14091" width="0" style="313" hidden="1" customWidth="1"/>
    <col min="14092" max="14092" width="13.28515625" style="313" bestFit="1" customWidth="1"/>
    <col min="14093" max="14337" width="9.140625" style="313"/>
    <col min="14338" max="14338" width="40.85546875" style="313" customWidth="1"/>
    <col min="14339" max="14339" width="40.140625" style="313" bestFit="1" customWidth="1"/>
    <col min="14340" max="14340" width="18.7109375" style="313" customWidth="1"/>
    <col min="14341" max="14341" width="21.28515625" style="313" customWidth="1"/>
    <col min="14342" max="14342" width="16.5703125" style="313" customWidth="1"/>
    <col min="14343" max="14343" width="21.42578125" style="313" customWidth="1"/>
    <col min="14344" max="14347" width="0" style="313" hidden="1" customWidth="1"/>
    <col min="14348" max="14348" width="13.28515625" style="313" bestFit="1" customWidth="1"/>
    <col min="14349" max="14593" width="9.140625" style="313"/>
    <col min="14594" max="14594" width="40.85546875" style="313" customWidth="1"/>
    <col min="14595" max="14595" width="40.140625" style="313" bestFit="1" customWidth="1"/>
    <col min="14596" max="14596" width="18.7109375" style="313" customWidth="1"/>
    <col min="14597" max="14597" width="21.28515625" style="313" customWidth="1"/>
    <col min="14598" max="14598" width="16.5703125" style="313" customWidth="1"/>
    <col min="14599" max="14599" width="21.42578125" style="313" customWidth="1"/>
    <col min="14600" max="14603" width="0" style="313" hidden="1" customWidth="1"/>
    <col min="14604" max="14604" width="13.28515625" style="313" bestFit="1" customWidth="1"/>
    <col min="14605" max="14849" width="9.140625" style="313"/>
    <col min="14850" max="14850" width="40.85546875" style="313" customWidth="1"/>
    <col min="14851" max="14851" width="40.140625" style="313" bestFit="1" customWidth="1"/>
    <col min="14852" max="14852" width="18.7109375" style="313" customWidth="1"/>
    <col min="14853" max="14853" width="21.28515625" style="313" customWidth="1"/>
    <col min="14854" max="14854" width="16.5703125" style="313" customWidth="1"/>
    <col min="14855" max="14855" width="21.42578125" style="313" customWidth="1"/>
    <col min="14856" max="14859" width="0" style="313" hidden="1" customWidth="1"/>
    <col min="14860" max="14860" width="13.28515625" style="313" bestFit="1" customWidth="1"/>
    <col min="14861" max="15105" width="9.140625" style="313"/>
    <col min="15106" max="15106" width="40.85546875" style="313" customWidth="1"/>
    <col min="15107" max="15107" width="40.140625" style="313" bestFit="1" customWidth="1"/>
    <col min="15108" max="15108" width="18.7109375" style="313" customWidth="1"/>
    <col min="15109" max="15109" width="21.28515625" style="313" customWidth="1"/>
    <col min="15110" max="15110" width="16.5703125" style="313" customWidth="1"/>
    <col min="15111" max="15111" width="21.42578125" style="313" customWidth="1"/>
    <col min="15112" max="15115" width="0" style="313" hidden="1" customWidth="1"/>
    <col min="15116" max="15116" width="13.28515625" style="313" bestFit="1" customWidth="1"/>
    <col min="15117" max="15361" width="9.140625" style="313"/>
    <col min="15362" max="15362" width="40.85546875" style="313" customWidth="1"/>
    <col min="15363" max="15363" width="40.140625" style="313" bestFit="1" customWidth="1"/>
    <col min="15364" max="15364" width="18.7109375" style="313" customWidth="1"/>
    <col min="15365" max="15365" width="21.28515625" style="313" customWidth="1"/>
    <col min="15366" max="15366" width="16.5703125" style="313" customWidth="1"/>
    <col min="15367" max="15367" width="21.42578125" style="313" customWidth="1"/>
    <col min="15368" max="15371" width="0" style="313" hidden="1" customWidth="1"/>
    <col min="15372" max="15372" width="13.28515625" style="313" bestFit="1" customWidth="1"/>
    <col min="15373" max="15617" width="9.140625" style="313"/>
    <col min="15618" max="15618" width="40.85546875" style="313" customWidth="1"/>
    <col min="15619" max="15619" width="40.140625" style="313" bestFit="1" customWidth="1"/>
    <col min="15620" max="15620" width="18.7109375" style="313" customWidth="1"/>
    <col min="15621" max="15621" width="21.28515625" style="313" customWidth="1"/>
    <col min="15622" max="15622" width="16.5703125" style="313" customWidth="1"/>
    <col min="15623" max="15623" width="21.42578125" style="313" customWidth="1"/>
    <col min="15624" max="15627" width="0" style="313" hidden="1" customWidth="1"/>
    <col min="15628" max="15628" width="13.28515625" style="313" bestFit="1" customWidth="1"/>
    <col min="15629" max="15873" width="9.140625" style="313"/>
    <col min="15874" max="15874" width="40.85546875" style="313" customWidth="1"/>
    <col min="15875" max="15875" width="40.140625" style="313" bestFit="1" customWidth="1"/>
    <col min="15876" max="15876" width="18.7109375" style="313" customWidth="1"/>
    <col min="15877" max="15877" width="21.28515625" style="313" customWidth="1"/>
    <col min="15878" max="15878" width="16.5703125" style="313" customWidth="1"/>
    <col min="15879" max="15879" width="21.42578125" style="313" customWidth="1"/>
    <col min="15880" max="15883" width="0" style="313" hidden="1" customWidth="1"/>
    <col min="15884" max="15884" width="13.28515625" style="313" bestFit="1" customWidth="1"/>
    <col min="15885" max="16129" width="9.140625" style="313"/>
    <col min="16130" max="16130" width="40.85546875" style="313" customWidth="1"/>
    <col min="16131" max="16131" width="40.140625" style="313" bestFit="1" customWidth="1"/>
    <col min="16132" max="16132" width="18.7109375" style="313" customWidth="1"/>
    <col min="16133" max="16133" width="21.28515625" style="313" customWidth="1"/>
    <col min="16134" max="16134" width="16.5703125" style="313" customWidth="1"/>
    <col min="16135" max="16135" width="21.42578125" style="313" customWidth="1"/>
    <col min="16136" max="16139" width="0" style="313" hidden="1" customWidth="1"/>
    <col min="16140" max="16140" width="13.28515625" style="313" bestFit="1" customWidth="1"/>
    <col min="16141" max="16384" width="9.140625" style="313"/>
  </cols>
  <sheetData>
    <row r="1" spans="2:7" x14ac:dyDescent="0.2">
      <c r="G1" s="314" t="s">
        <v>1331</v>
      </c>
    </row>
    <row r="2" spans="2:7" x14ac:dyDescent="0.2">
      <c r="B2" s="315" t="s">
        <v>1332</v>
      </c>
      <c r="C2" s="315"/>
      <c r="D2" s="315"/>
      <c r="E2" s="315"/>
      <c r="F2" s="315"/>
      <c r="G2" s="315"/>
    </row>
    <row r="3" spans="2:7" x14ac:dyDescent="0.2">
      <c r="B3" s="315" t="s">
        <v>1333</v>
      </c>
      <c r="C3" s="315"/>
      <c r="D3" s="315"/>
      <c r="E3" s="315"/>
      <c r="F3" s="315"/>
      <c r="G3" s="315"/>
    </row>
    <row r="4" spans="2:7" x14ac:dyDescent="0.2">
      <c r="B4" s="316"/>
      <c r="C4" s="316"/>
      <c r="D4" s="316"/>
      <c r="E4" s="316"/>
      <c r="F4" s="316"/>
      <c r="G4" s="316"/>
    </row>
    <row r="5" spans="2:7" x14ac:dyDescent="0.2">
      <c r="B5" s="315" t="s">
        <v>1334</v>
      </c>
      <c r="C5" s="315"/>
      <c r="D5" s="315"/>
      <c r="E5" s="315"/>
      <c r="F5" s="315"/>
      <c r="G5" s="315"/>
    </row>
    <row r="6" spans="2:7" x14ac:dyDescent="0.2">
      <c r="B6" s="316" t="s">
        <v>1335</v>
      </c>
    </row>
    <row r="8" spans="2:7" ht="25.5" x14ac:dyDescent="0.2">
      <c r="B8" s="317" t="s">
        <v>1336</v>
      </c>
      <c r="C8" s="317" t="s">
        <v>1337</v>
      </c>
      <c r="D8" s="317" t="s">
        <v>1338</v>
      </c>
      <c r="E8" s="318" t="s">
        <v>1339</v>
      </c>
      <c r="F8" s="318" t="s">
        <v>1340</v>
      </c>
      <c r="G8" s="318" t="s">
        <v>1341</v>
      </c>
    </row>
    <row r="9" spans="2:7" x14ac:dyDescent="0.2">
      <c r="B9" s="319" t="s">
        <v>1342</v>
      </c>
      <c r="C9" s="320" t="s">
        <v>1343</v>
      </c>
      <c r="D9" s="321" t="s">
        <v>1344</v>
      </c>
      <c r="E9" s="322">
        <v>1282.2850000000001</v>
      </c>
      <c r="F9" s="322">
        <v>1319.6</v>
      </c>
      <c r="G9" s="322">
        <v>65.971999999999994</v>
      </c>
    </row>
    <row r="10" spans="2:7" x14ac:dyDescent="0.2">
      <c r="B10" s="319" t="s">
        <v>487</v>
      </c>
      <c r="C10" s="320" t="s">
        <v>1343</v>
      </c>
      <c r="D10" s="321" t="s">
        <v>1344</v>
      </c>
      <c r="E10" s="322">
        <v>1286.1959999999999</v>
      </c>
      <c r="F10" s="322">
        <v>1319.6</v>
      </c>
      <c r="G10" s="322">
        <v>65.971999999999994</v>
      </c>
    </row>
    <row r="12" spans="2:7" x14ac:dyDescent="0.2">
      <c r="B12" s="316" t="s">
        <v>1345</v>
      </c>
    </row>
    <row r="14" spans="2:7" x14ac:dyDescent="0.2">
      <c r="B14" s="323" t="s">
        <v>1336</v>
      </c>
      <c r="C14" s="323" t="s">
        <v>1346</v>
      </c>
    </row>
    <row r="15" spans="2:7" x14ac:dyDescent="0.2">
      <c r="B15" s="324" t="s">
        <v>1342</v>
      </c>
      <c r="C15" s="325">
        <v>-0.50663000000000002</v>
      </c>
      <c r="D15" s="326"/>
    </row>
    <row r="16" spans="2:7" x14ac:dyDescent="0.2">
      <c r="B16" s="324" t="s">
        <v>487</v>
      </c>
      <c r="C16" s="325">
        <v>-0.68896500000000005</v>
      </c>
      <c r="D16" s="326"/>
    </row>
    <row r="18" spans="2:12" x14ac:dyDescent="0.2">
      <c r="B18" s="316" t="s">
        <v>1347</v>
      </c>
    </row>
    <row r="19" spans="2:12" x14ac:dyDescent="0.2">
      <c r="B19" s="316"/>
    </row>
    <row r="20" spans="2:12" ht="63.75" x14ac:dyDescent="0.2">
      <c r="B20" s="317" t="s">
        <v>1336</v>
      </c>
      <c r="C20" s="318" t="s">
        <v>1348</v>
      </c>
      <c r="D20" s="318" t="s">
        <v>1349</v>
      </c>
      <c r="E20" s="318" t="s">
        <v>1350</v>
      </c>
      <c r="F20" s="318" t="s">
        <v>1351</v>
      </c>
      <c r="G20" s="318" t="s">
        <v>1352</v>
      </c>
    </row>
    <row r="21" spans="2:12" x14ac:dyDescent="0.2">
      <c r="B21" s="324" t="s">
        <v>487</v>
      </c>
      <c r="C21" s="328" t="s">
        <v>1353</v>
      </c>
      <c r="D21" s="329">
        <v>470</v>
      </c>
      <c r="E21" s="328" t="s">
        <v>1353</v>
      </c>
      <c r="F21" s="330">
        <v>3835.2139101000002</v>
      </c>
      <c r="G21" s="330">
        <v>-144.98662979999992</v>
      </c>
      <c r="I21" s="331"/>
      <c r="J21" s="332"/>
    </row>
    <row r="22" spans="2:12" x14ac:dyDescent="0.2">
      <c r="B22" s="319" t="s">
        <v>1342</v>
      </c>
      <c r="C22" s="328" t="s">
        <v>1353</v>
      </c>
      <c r="D22" s="329">
        <v>405</v>
      </c>
      <c r="E22" s="328" t="s">
        <v>1353</v>
      </c>
      <c r="F22" s="330">
        <v>3394.4648625499995</v>
      </c>
      <c r="G22" s="330">
        <v>-17.407030049999975</v>
      </c>
      <c r="I22" s="331"/>
      <c r="J22" s="332"/>
    </row>
    <row r="23" spans="2:12" x14ac:dyDescent="0.2">
      <c r="B23" s="319" t="s">
        <v>1354</v>
      </c>
      <c r="C23" s="328" t="s">
        <v>1353</v>
      </c>
      <c r="D23" s="329">
        <v>750</v>
      </c>
      <c r="E23" s="328" t="s">
        <v>1353</v>
      </c>
      <c r="F23" s="330">
        <v>3590.5643499999996</v>
      </c>
      <c r="G23" s="330">
        <v>208.67586129999995</v>
      </c>
      <c r="I23" s="331"/>
      <c r="J23" s="332"/>
    </row>
    <row r="24" spans="2:12" x14ac:dyDescent="0.2">
      <c r="B24" s="319" t="s">
        <v>1355</v>
      </c>
      <c r="C24" s="328" t="s">
        <v>1353</v>
      </c>
      <c r="D24" s="329">
        <v>98</v>
      </c>
      <c r="E24" s="328" t="s">
        <v>1353</v>
      </c>
      <c r="F24" s="330">
        <v>931.49930580000012</v>
      </c>
      <c r="G24" s="330">
        <v>-12.249530200000034</v>
      </c>
      <c r="I24" s="331"/>
      <c r="J24" s="332"/>
    </row>
    <row r="25" spans="2:12" x14ac:dyDescent="0.2">
      <c r="J25" s="333"/>
    </row>
    <row r="26" spans="2:12" x14ac:dyDescent="0.2">
      <c r="B26" s="316" t="s">
        <v>1356</v>
      </c>
    </row>
    <row r="28" spans="2:12" ht="25.5" x14ac:dyDescent="0.2">
      <c r="B28" s="317" t="s">
        <v>1336</v>
      </c>
      <c r="C28" s="317" t="s">
        <v>1337</v>
      </c>
      <c r="D28" s="317" t="s">
        <v>1338</v>
      </c>
      <c r="E28" s="318" t="s">
        <v>1339</v>
      </c>
      <c r="F28" s="318" t="s">
        <v>1340</v>
      </c>
      <c r="G28" s="318" t="s">
        <v>1357</v>
      </c>
      <c r="I28" s="334"/>
    </row>
    <row r="29" spans="2:12" x14ac:dyDescent="0.2">
      <c r="B29" s="324" t="s">
        <v>487</v>
      </c>
      <c r="C29" s="335" t="s">
        <v>1358</v>
      </c>
      <c r="D29" s="321" t="s">
        <v>1359</v>
      </c>
      <c r="E29" s="322">
        <v>272.13150000000002</v>
      </c>
      <c r="F29" s="336">
        <v>272.60000000000002</v>
      </c>
      <c r="G29" s="336">
        <v>81.312000000000012</v>
      </c>
      <c r="I29" s="334"/>
      <c r="L29" s="332"/>
    </row>
    <row r="30" spans="2:12" x14ac:dyDescent="0.2">
      <c r="B30" s="319" t="s">
        <v>1342</v>
      </c>
      <c r="C30" s="335" t="s">
        <v>1360</v>
      </c>
      <c r="D30" s="321" t="s">
        <v>1359</v>
      </c>
      <c r="E30" s="322">
        <v>403.09100000000001</v>
      </c>
      <c r="F30" s="336">
        <v>401.6</v>
      </c>
      <c r="G30" s="336">
        <v>104.12009999999999</v>
      </c>
      <c r="I30" s="334"/>
      <c r="L30" s="332"/>
    </row>
    <row r="31" spans="2:12" x14ac:dyDescent="0.2">
      <c r="B31" s="337"/>
      <c r="C31" s="338"/>
      <c r="D31" s="339"/>
      <c r="E31" s="340"/>
      <c r="F31" s="341"/>
      <c r="G31" s="341"/>
      <c r="I31" s="334"/>
      <c r="L31" s="332"/>
    </row>
    <row r="32" spans="2:12" x14ac:dyDescent="0.2">
      <c r="I32" s="334"/>
    </row>
    <row r="33" spans="2:11" x14ac:dyDescent="0.2">
      <c r="B33" s="316" t="s">
        <v>1361</v>
      </c>
    </row>
    <row r="35" spans="2:11" x14ac:dyDescent="0.2">
      <c r="B35" s="323" t="s">
        <v>1336</v>
      </c>
      <c r="C35" s="323" t="s">
        <v>1346</v>
      </c>
    </row>
    <row r="36" spans="2:11" x14ac:dyDescent="0.2">
      <c r="B36" s="324" t="s">
        <v>487</v>
      </c>
      <c r="C36" s="325">
        <v>0.85</v>
      </c>
    </row>
    <row r="37" spans="2:11" x14ac:dyDescent="0.2">
      <c r="B37" s="319" t="s">
        <v>1342</v>
      </c>
      <c r="C37" s="325">
        <v>0.73</v>
      </c>
    </row>
    <row r="38" spans="2:11" x14ac:dyDescent="0.2">
      <c r="B38" s="342"/>
      <c r="C38" s="342"/>
    </row>
    <row r="39" spans="2:11" x14ac:dyDescent="0.2">
      <c r="B39" s="316" t="s">
        <v>1362</v>
      </c>
    </row>
    <row r="40" spans="2:11" x14ac:dyDescent="0.2">
      <c r="B40" s="316"/>
    </row>
    <row r="41" spans="2:11" ht="63.75" x14ac:dyDescent="0.2">
      <c r="B41" s="317" t="s">
        <v>1336</v>
      </c>
      <c r="C41" s="318" t="s">
        <v>1348</v>
      </c>
      <c r="D41" s="318" t="s">
        <v>1349</v>
      </c>
      <c r="E41" s="318" t="s">
        <v>1350</v>
      </c>
      <c r="F41" s="318" t="s">
        <v>1363</v>
      </c>
      <c r="G41" s="318" t="s">
        <v>1364</v>
      </c>
    </row>
    <row r="42" spans="2:11" x14ac:dyDescent="0.2">
      <c r="B42" s="343" t="s">
        <v>1</v>
      </c>
      <c r="C42" s="344">
        <v>75</v>
      </c>
      <c r="D42" s="328" t="s">
        <v>1353</v>
      </c>
      <c r="E42" s="345">
        <v>806.02200000000005</v>
      </c>
      <c r="F42" s="328" t="s">
        <v>1353</v>
      </c>
      <c r="G42" s="345">
        <v>47.649000000000001</v>
      </c>
      <c r="I42" s="334"/>
      <c r="J42" s="332"/>
      <c r="K42" s="332"/>
    </row>
    <row r="43" spans="2:11" x14ac:dyDescent="0.2">
      <c r="B43" s="324" t="s">
        <v>1354</v>
      </c>
      <c r="C43" s="344">
        <v>3642</v>
      </c>
      <c r="D43" s="328" t="s">
        <v>1353</v>
      </c>
      <c r="E43" s="345">
        <v>25242.453997899996</v>
      </c>
      <c r="F43" s="328" t="s">
        <v>1353</v>
      </c>
      <c r="G43" s="345">
        <v>-797.81518119999987</v>
      </c>
      <c r="I43" s="334"/>
      <c r="J43" s="332"/>
      <c r="K43" s="332"/>
    </row>
    <row r="44" spans="2:11" x14ac:dyDescent="0.2">
      <c r="B44" s="343" t="s">
        <v>1355</v>
      </c>
      <c r="C44" s="344">
        <v>156</v>
      </c>
      <c r="D44" s="328" t="s">
        <v>1353</v>
      </c>
      <c r="E44" s="345">
        <v>1284.196471</v>
      </c>
      <c r="F44" s="328" t="s">
        <v>1353</v>
      </c>
      <c r="G44" s="345">
        <v>-22.319792399999969</v>
      </c>
      <c r="I44" s="334"/>
      <c r="J44" s="332"/>
      <c r="K44" s="332"/>
    </row>
    <row r="45" spans="2:11" x14ac:dyDescent="0.2">
      <c r="B45" s="319" t="s">
        <v>487</v>
      </c>
      <c r="C45" s="344">
        <v>1055</v>
      </c>
      <c r="D45" s="328" t="s">
        <v>1353</v>
      </c>
      <c r="E45" s="345">
        <v>8081.5386899999994</v>
      </c>
      <c r="F45" s="328" t="s">
        <v>1353</v>
      </c>
      <c r="G45" s="345">
        <v>208.61720929999993</v>
      </c>
      <c r="I45" s="334"/>
      <c r="J45" s="332"/>
      <c r="K45" s="332"/>
    </row>
    <row r="46" spans="2:11" x14ac:dyDescent="0.2">
      <c r="B46" s="319" t="s">
        <v>1342</v>
      </c>
      <c r="C46" s="344">
        <v>930</v>
      </c>
      <c r="D46" s="328" t="s">
        <v>1353</v>
      </c>
      <c r="E46" s="345">
        <v>6385.1796959999992</v>
      </c>
      <c r="F46" s="328" t="s">
        <v>1353</v>
      </c>
      <c r="G46" s="345">
        <v>122.05177904999999</v>
      </c>
      <c r="I46" s="334"/>
      <c r="J46" s="332"/>
      <c r="K46" s="332"/>
    </row>
    <row r="48" spans="2:11" x14ac:dyDescent="0.2">
      <c r="B48" s="316" t="s">
        <v>1365</v>
      </c>
    </row>
    <row r="49" spans="1:7" x14ac:dyDescent="0.2">
      <c r="A49" s="346"/>
      <c r="B49" s="346"/>
    </row>
    <row r="50" spans="1:7" ht="25.5" x14ac:dyDescent="0.2">
      <c r="A50" s="346"/>
      <c r="B50" s="318" t="s">
        <v>1336</v>
      </c>
      <c r="C50" s="318" t="s">
        <v>1337</v>
      </c>
      <c r="D50" s="347" t="s">
        <v>1366</v>
      </c>
      <c r="E50" s="318" t="s">
        <v>1367</v>
      </c>
      <c r="F50" s="318" t="s">
        <v>1368</v>
      </c>
      <c r="G50" s="318" t="s">
        <v>1369</v>
      </c>
    </row>
    <row r="51" spans="1:7" x14ac:dyDescent="0.2">
      <c r="A51" s="346"/>
      <c r="B51" s="348" t="s">
        <v>768</v>
      </c>
      <c r="C51" s="335" t="s">
        <v>1163</v>
      </c>
      <c r="D51" s="349" t="s">
        <v>1370</v>
      </c>
      <c r="E51" s="349">
        <v>925</v>
      </c>
      <c r="F51" s="350">
        <v>577.97360000000003</v>
      </c>
      <c r="G51" s="350">
        <v>483.5</v>
      </c>
    </row>
    <row r="52" spans="1:7" x14ac:dyDescent="0.2">
      <c r="A52" s="346"/>
      <c r="B52" s="348" t="s">
        <v>768</v>
      </c>
      <c r="C52" s="335" t="s">
        <v>1164</v>
      </c>
      <c r="D52" s="349" t="s">
        <v>1370</v>
      </c>
      <c r="E52" s="349">
        <v>250</v>
      </c>
      <c r="F52" s="350">
        <v>575.24</v>
      </c>
      <c r="G52" s="350">
        <v>195.2</v>
      </c>
    </row>
    <row r="53" spans="1:7" x14ac:dyDescent="0.2">
      <c r="A53" s="346"/>
      <c r="B53" s="348" t="s">
        <v>739</v>
      </c>
      <c r="C53" s="335" t="s">
        <v>1163</v>
      </c>
      <c r="D53" s="349" t="s">
        <v>1370</v>
      </c>
      <c r="E53" s="349">
        <v>515</v>
      </c>
      <c r="F53" s="350">
        <v>581.33429999999998</v>
      </c>
      <c r="G53" s="350">
        <v>483.5</v>
      </c>
    </row>
    <row r="54" spans="1:7" x14ac:dyDescent="0.2">
      <c r="A54" s="346"/>
      <c r="B54" s="348" t="s">
        <v>739</v>
      </c>
      <c r="C54" s="335" t="s">
        <v>1164</v>
      </c>
      <c r="D54" s="349" t="s">
        <v>1370</v>
      </c>
      <c r="E54" s="349">
        <v>140</v>
      </c>
      <c r="F54" s="350">
        <v>575.14</v>
      </c>
      <c r="G54" s="350">
        <v>195.2</v>
      </c>
    </row>
    <row r="55" spans="1:7" x14ac:dyDescent="0.2">
      <c r="A55" s="346"/>
      <c r="B55" s="351"/>
      <c r="C55" s="338"/>
      <c r="D55" s="352"/>
      <c r="E55" s="353"/>
      <c r="F55" s="353"/>
    </row>
    <row r="56" spans="1:7" x14ac:dyDescent="0.2">
      <c r="A56" s="346"/>
      <c r="B56" s="351"/>
      <c r="C56" s="338"/>
      <c r="D56" s="352"/>
      <c r="E56" s="353"/>
      <c r="F56" s="353"/>
    </row>
    <row r="57" spans="1:7" x14ac:dyDescent="0.2">
      <c r="A57" s="346"/>
      <c r="B57" s="351"/>
      <c r="C57" s="338"/>
      <c r="D57" s="352"/>
      <c r="E57" s="353"/>
      <c r="F57" s="353"/>
    </row>
    <row r="58" spans="1:7" x14ac:dyDescent="0.2">
      <c r="A58" s="346"/>
      <c r="B58" s="316" t="s">
        <v>1371</v>
      </c>
      <c r="G58" s="313" t="s">
        <v>1281</v>
      </c>
    </row>
    <row r="59" spans="1:7" x14ac:dyDescent="0.2">
      <c r="A59" s="346"/>
      <c r="B59" s="316"/>
    </row>
    <row r="60" spans="1:7" x14ac:dyDescent="0.2">
      <c r="A60" s="346"/>
      <c r="B60" s="323" t="s">
        <v>1336</v>
      </c>
      <c r="C60" s="323" t="s">
        <v>1346</v>
      </c>
    </row>
    <row r="61" spans="1:7" x14ac:dyDescent="0.2">
      <c r="A61" s="346"/>
      <c r="B61" s="348" t="s">
        <v>768</v>
      </c>
      <c r="C61" s="328">
        <v>3.66</v>
      </c>
    </row>
    <row r="62" spans="1:7" x14ac:dyDescent="0.2">
      <c r="A62" s="346"/>
      <c r="B62" s="348" t="s">
        <v>739</v>
      </c>
      <c r="C62" s="354">
        <v>3.56</v>
      </c>
    </row>
    <row r="63" spans="1:7" x14ac:dyDescent="0.2">
      <c r="A63" s="346"/>
      <c r="B63" s="337"/>
    </row>
    <row r="64" spans="1:7" x14ac:dyDescent="0.2">
      <c r="A64" s="346"/>
      <c r="B64" s="316" t="s">
        <v>1372</v>
      </c>
    </row>
    <row r="65" spans="1:12" x14ac:dyDescent="0.2">
      <c r="A65" s="346"/>
      <c r="B65" s="346"/>
    </row>
    <row r="66" spans="1:12" ht="38.25" x14ac:dyDescent="0.2">
      <c r="A66" s="346"/>
      <c r="B66" s="317" t="s">
        <v>1336</v>
      </c>
      <c r="C66" s="318" t="s">
        <v>1373</v>
      </c>
      <c r="D66" s="318" t="s">
        <v>1374</v>
      </c>
      <c r="E66" s="318" t="s">
        <v>1375</v>
      </c>
      <c r="F66" s="355"/>
    </row>
    <row r="67" spans="1:12" x14ac:dyDescent="0.2">
      <c r="A67" s="346"/>
      <c r="B67" s="343" t="s">
        <v>1354</v>
      </c>
      <c r="C67" s="356">
        <v>8000</v>
      </c>
      <c r="D67" s="357">
        <v>266.14780000000002</v>
      </c>
      <c r="E67" s="357">
        <v>-108.239525</v>
      </c>
      <c r="F67" s="333"/>
    </row>
    <row r="68" spans="1:12" x14ac:dyDescent="0.2">
      <c r="A68" s="346"/>
      <c r="B68" s="343" t="s">
        <v>1376</v>
      </c>
      <c r="C68" s="356">
        <v>1700</v>
      </c>
      <c r="D68" s="357">
        <v>56.714762499999999</v>
      </c>
      <c r="E68" s="357">
        <v>-23.165388700000001</v>
      </c>
      <c r="F68" s="333"/>
    </row>
    <row r="69" spans="1:12" x14ac:dyDescent="0.2">
      <c r="A69" s="346"/>
      <c r="L69" s="313" t="s">
        <v>1281</v>
      </c>
    </row>
    <row r="70" spans="1:12" x14ac:dyDescent="0.2">
      <c r="B70" s="316" t="s">
        <v>1377</v>
      </c>
      <c r="L70" s="313" t="s">
        <v>1281</v>
      </c>
    </row>
    <row r="72" spans="1:12" ht="25.5" x14ac:dyDescent="0.2">
      <c r="B72" s="318" t="s">
        <v>1336</v>
      </c>
      <c r="C72" s="318" t="s">
        <v>1337</v>
      </c>
      <c r="D72" s="347" t="s">
        <v>1366</v>
      </c>
      <c r="E72" s="318" t="s">
        <v>1367</v>
      </c>
      <c r="F72" s="318" t="s">
        <v>1368</v>
      </c>
      <c r="G72" s="318" t="s">
        <v>1369</v>
      </c>
    </row>
    <row r="73" spans="1:12" x14ac:dyDescent="0.2">
      <c r="B73" s="319" t="s">
        <v>1353</v>
      </c>
      <c r="C73" s="335" t="s">
        <v>1353</v>
      </c>
      <c r="D73" s="349" t="s">
        <v>1353</v>
      </c>
      <c r="E73" s="320" t="s">
        <v>1353</v>
      </c>
      <c r="F73" s="358" t="s">
        <v>1353</v>
      </c>
      <c r="G73" s="322" t="s">
        <v>1353</v>
      </c>
    </row>
    <row r="74" spans="1:12" x14ac:dyDescent="0.2">
      <c r="B74" s="337"/>
      <c r="C74" s="359"/>
      <c r="D74" s="342"/>
      <c r="E74" s="342" t="s">
        <v>1281</v>
      </c>
      <c r="F74" s="342"/>
      <c r="G74" s="342"/>
    </row>
    <row r="75" spans="1:12" x14ac:dyDescent="0.2">
      <c r="B75" s="316" t="s">
        <v>1378</v>
      </c>
      <c r="E75" s="313" t="s">
        <v>1281</v>
      </c>
    </row>
    <row r="76" spans="1:12" x14ac:dyDescent="0.2">
      <c r="B76" s="316"/>
    </row>
    <row r="77" spans="1:12" x14ac:dyDescent="0.2">
      <c r="B77" s="323" t="s">
        <v>1336</v>
      </c>
      <c r="C77" s="323" t="s">
        <v>1346</v>
      </c>
    </row>
    <row r="78" spans="1:12" x14ac:dyDescent="0.2">
      <c r="B78" s="319" t="s">
        <v>1353</v>
      </c>
      <c r="C78" s="322" t="s">
        <v>1353</v>
      </c>
      <c r="D78" s="360"/>
    </row>
    <row r="79" spans="1:12" x14ac:dyDescent="0.2">
      <c r="B79" s="361"/>
      <c r="C79" s="362"/>
    </row>
    <row r="80" spans="1:12" x14ac:dyDescent="0.2">
      <c r="B80" s="316" t="s">
        <v>1379</v>
      </c>
    </row>
    <row r="81" spans="2:12" x14ac:dyDescent="0.2">
      <c r="B81" s="346"/>
    </row>
    <row r="82" spans="2:12" ht="38.25" x14ac:dyDescent="0.2">
      <c r="B82" s="317" t="s">
        <v>1336</v>
      </c>
      <c r="C82" s="318" t="s">
        <v>1373</v>
      </c>
      <c r="D82" s="318" t="s">
        <v>1374</v>
      </c>
      <c r="E82" s="318" t="s">
        <v>1375</v>
      </c>
      <c r="F82" s="355"/>
    </row>
    <row r="83" spans="2:12" x14ac:dyDescent="0.2">
      <c r="B83" s="343" t="s">
        <v>1353</v>
      </c>
      <c r="C83" s="363" t="s">
        <v>1353</v>
      </c>
      <c r="D83" s="364" t="s">
        <v>1353</v>
      </c>
      <c r="E83" s="357" t="s">
        <v>1353</v>
      </c>
      <c r="F83" s="355"/>
    </row>
    <row r="84" spans="2:12" x14ac:dyDescent="0.2">
      <c r="E84" s="342"/>
      <c r="F84" s="365"/>
      <c r="G84" s="332"/>
    </row>
    <row r="85" spans="2:12" x14ac:dyDescent="0.2">
      <c r="E85" s="342"/>
      <c r="F85" s="365"/>
      <c r="G85" s="332"/>
    </row>
    <row r="86" spans="2:12" x14ac:dyDescent="0.2">
      <c r="B86" s="316" t="s">
        <v>1380</v>
      </c>
    </row>
    <row r="87" spans="2:12" x14ac:dyDescent="0.2">
      <c r="E87" s="332"/>
    </row>
    <row r="88" spans="2:12" x14ac:dyDescent="0.2">
      <c r="B88" s="316" t="s">
        <v>1381</v>
      </c>
      <c r="E88" s="332"/>
    </row>
    <row r="89" spans="2:12" x14ac:dyDescent="0.2">
      <c r="E89" s="332"/>
    </row>
    <row r="90" spans="2:12" ht="38.25" x14ac:dyDescent="0.2">
      <c r="B90" s="317" t="s">
        <v>1336</v>
      </c>
      <c r="C90" s="318" t="s">
        <v>1337</v>
      </c>
      <c r="D90" s="318" t="s">
        <v>1338</v>
      </c>
      <c r="E90" s="318" t="s">
        <v>1382</v>
      </c>
      <c r="F90" s="318" t="s">
        <v>1383</v>
      </c>
      <c r="G90" s="318" t="s">
        <v>1384</v>
      </c>
      <c r="L90" s="318" t="s">
        <v>1385</v>
      </c>
    </row>
    <row r="91" spans="2:12" x14ac:dyDescent="0.2">
      <c r="B91" s="343" t="s">
        <v>1353</v>
      </c>
      <c r="C91" s="363" t="s">
        <v>1353</v>
      </c>
      <c r="D91" s="364" t="s">
        <v>1353</v>
      </c>
      <c r="E91" s="357" t="s">
        <v>1353</v>
      </c>
      <c r="F91" s="357" t="s">
        <v>1353</v>
      </c>
      <c r="G91" s="357" t="s">
        <v>1353</v>
      </c>
      <c r="L91" s="357"/>
    </row>
    <row r="92" spans="2:12" x14ac:dyDescent="0.2">
      <c r="E92" s="332"/>
    </row>
    <row r="93" spans="2:12" x14ac:dyDescent="0.2">
      <c r="B93" s="314" t="s">
        <v>1386</v>
      </c>
      <c r="E93" s="332"/>
    </row>
    <row r="94" spans="2:12" x14ac:dyDescent="0.2">
      <c r="B94" s="314"/>
      <c r="E94" s="332"/>
    </row>
    <row r="95" spans="2:12" x14ac:dyDescent="0.2">
      <c r="B95" s="323" t="s">
        <v>1336</v>
      </c>
      <c r="C95" s="323" t="s">
        <v>1346</v>
      </c>
      <c r="E95" s="332"/>
    </row>
    <row r="96" spans="2:12" x14ac:dyDescent="0.2">
      <c r="B96" s="324" t="s">
        <v>1353</v>
      </c>
      <c r="C96" s="328" t="s">
        <v>1353</v>
      </c>
      <c r="E96" s="332"/>
    </row>
    <row r="97" spans="2:10" x14ac:dyDescent="0.2">
      <c r="E97" s="332"/>
    </row>
    <row r="98" spans="2:10" x14ac:dyDescent="0.2">
      <c r="B98" s="314" t="s">
        <v>1387</v>
      </c>
      <c r="E98" s="332"/>
    </row>
    <row r="99" spans="2:10" x14ac:dyDescent="0.2">
      <c r="E99" s="332"/>
    </row>
    <row r="100" spans="2:10" ht="63.75" x14ac:dyDescent="0.2">
      <c r="B100" s="317" t="s">
        <v>1336</v>
      </c>
      <c r="C100" s="318" t="s">
        <v>1348</v>
      </c>
      <c r="D100" s="318" t="s">
        <v>1349</v>
      </c>
      <c r="E100" s="318" t="s">
        <v>1350</v>
      </c>
      <c r="F100" s="318" t="s">
        <v>1351</v>
      </c>
      <c r="G100" s="318" t="s">
        <v>1352</v>
      </c>
    </row>
    <row r="101" spans="2:10" x14ac:dyDescent="0.2">
      <c r="B101" s="319" t="s">
        <v>1353</v>
      </c>
      <c r="C101" s="328" t="s">
        <v>1353</v>
      </c>
      <c r="D101" s="329" t="s">
        <v>1353</v>
      </c>
      <c r="E101" s="328" t="s">
        <v>1353</v>
      </c>
      <c r="F101" s="330" t="s">
        <v>1353</v>
      </c>
      <c r="G101" s="330" t="s">
        <v>1353</v>
      </c>
      <c r="I101" s="331"/>
      <c r="J101" s="332"/>
    </row>
    <row r="102" spans="2:10" x14ac:dyDescent="0.2">
      <c r="E102" s="332"/>
    </row>
    <row r="103" spans="2:10" x14ac:dyDescent="0.2">
      <c r="B103" s="314" t="s">
        <v>1388</v>
      </c>
      <c r="E103" s="332"/>
    </row>
    <row r="104" spans="2:10" x14ac:dyDescent="0.2">
      <c r="B104" s="314"/>
      <c r="E104" s="332"/>
    </row>
    <row r="105" spans="2:10" x14ac:dyDescent="0.2">
      <c r="B105" s="313" t="s">
        <v>1389</v>
      </c>
    </row>
  </sheetData>
  <mergeCells count="3">
    <mergeCell ref="B2:G2"/>
    <mergeCell ref="B3:G3"/>
    <mergeCell ref="B5:G5"/>
  </mergeCells>
  <pageMargins left="0.17" right="0.17" top="0.54" bottom="0.44" header="0.3" footer="0.3"/>
  <pageSetup paperSize="9" scale="54" fitToHeight="2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0"/>
  <sheetViews>
    <sheetView workbookViewId="0"/>
  </sheetViews>
  <sheetFormatPr defaultRowHeight="15" x14ac:dyDescent="0.25"/>
  <cols>
    <col min="1" max="1" width="54.140625" customWidth="1"/>
    <col min="2" max="2" width="68" customWidth="1"/>
    <col min="3" max="3" width="14.42578125" bestFit="1" customWidth="1"/>
  </cols>
  <sheetData>
    <row r="1" spans="1:3" x14ac:dyDescent="0.25">
      <c r="A1" s="1" t="s">
        <v>769</v>
      </c>
      <c r="B1" s="2"/>
    </row>
    <row r="2" spans="1:3" x14ac:dyDescent="0.25">
      <c r="A2" s="1" t="s">
        <v>770</v>
      </c>
      <c r="B2" s="3"/>
    </row>
    <row r="3" spans="1:3" x14ac:dyDescent="0.25">
      <c r="A3" s="1" t="s">
        <v>771</v>
      </c>
      <c r="B3" s="2"/>
    </row>
    <row r="4" spans="1:3" x14ac:dyDescent="0.25">
      <c r="A4" s="1" t="s">
        <v>772</v>
      </c>
      <c r="B4" s="4"/>
    </row>
    <row r="5" spans="1:3" x14ac:dyDescent="0.25">
      <c r="A5" s="1" t="s">
        <v>773</v>
      </c>
      <c r="B5" s="4" t="s">
        <v>774</v>
      </c>
    </row>
    <row r="6" spans="1:3" x14ac:dyDescent="0.25">
      <c r="A6" s="1" t="s">
        <v>775</v>
      </c>
      <c r="B6" s="2"/>
    </row>
    <row r="7" spans="1:3" x14ac:dyDescent="0.25">
      <c r="A7" s="1" t="s">
        <v>776</v>
      </c>
      <c r="B7" s="5"/>
    </row>
    <row r="8" spans="1:3" x14ac:dyDescent="0.25">
      <c r="A8" s="1" t="s">
        <v>777</v>
      </c>
      <c r="B8" s="2" t="s">
        <v>778</v>
      </c>
    </row>
    <row r="13" spans="1:3" x14ac:dyDescent="0.25">
      <c r="A13" s="8" t="s">
        <v>779</v>
      </c>
      <c r="B13" s="8"/>
      <c r="C13" s="8"/>
    </row>
    <row r="14" spans="1:3" x14ac:dyDescent="0.25">
      <c r="A14" t="s">
        <v>780</v>
      </c>
      <c r="B14" t="s">
        <v>781</v>
      </c>
    </row>
    <row r="15" spans="1:3" x14ac:dyDescent="0.25">
      <c r="A15" t="s">
        <v>782</v>
      </c>
      <c r="B15" t="s">
        <v>783</v>
      </c>
    </row>
    <row r="16" spans="1:3" x14ac:dyDescent="0.25">
      <c r="A16" s="11" t="s">
        <v>145</v>
      </c>
      <c r="B16" s="12"/>
      <c r="C16" s="12"/>
    </row>
    <row r="17" spans="1:3" x14ac:dyDescent="0.25">
      <c r="A17" t="s">
        <v>784</v>
      </c>
      <c r="B17" t="s">
        <v>785</v>
      </c>
    </row>
    <row r="18" spans="1:3" x14ac:dyDescent="0.25">
      <c r="A18" t="s">
        <v>786</v>
      </c>
      <c r="B18" t="s">
        <v>787</v>
      </c>
    </row>
    <row r="19" spans="1:3" x14ac:dyDescent="0.25">
      <c r="A19" t="s">
        <v>788</v>
      </c>
      <c r="B19" t="s">
        <v>789</v>
      </c>
    </row>
    <row r="20" spans="1:3" x14ac:dyDescent="0.25">
      <c r="A20" s="13" t="s">
        <v>790</v>
      </c>
      <c r="B20" s="13"/>
      <c r="C20" s="13"/>
    </row>
    <row r="21" spans="1:3" ht="120" customHeight="1" x14ac:dyDescent="0.25">
      <c r="A21" t="s">
        <v>791</v>
      </c>
      <c r="B21" s="15" t="s">
        <v>792</v>
      </c>
    </row>
    <row r="22" spans="1:3" ht="120" customHeight="1" x14ac:dyDescent="0.25">
      <c r="A22" t="s">
        <v>793</v>
      </c>
      <c r="B22" s="15" t="s">
        <v>794</v>
      </c>
    </row>
    <row r="23" spans="1:3" ht="105" customHeight="1" x14ac:dyDescent="0.25">
      <c r="A23" t="s">
        <v>795</v>
      </c>
      <c r="B23" s="15" t="s">
        <v>796</v>
      </c>
    </row>
    <row r="24" spans="1:3" ht="105" customHeight="1" x14ac:dyDescent="0.25">
      <c r="A24" t="s">
        <v>797</v>
      </c>
      <c r="B24" s="15" t="s">
        <v>798</v>
      </c>
    </row>
    <row r="25" spans="1:3" x14ac:dyDescent="0.25">
      <c r="A25" s="9" t="s">
        <v>799</v>
      </c>
      <c r="B25" s="10"/>
      <c r="C25" s="10"/>
    </row>
    <row r="26" spans="1:3" x14ac:dyDescent="0.25">
      <c r="A26" t="s">
        <v>800</v>
      </c>
      <c r="B26" t="s">
        <v>801</v>
      </c>
    </row>
    <row r="27" spans="1:3" x14ac:dyDescent="0.25">
      <c r="A27" t="s">
        <v>802</v>
      </c>
      <c r="B27" t="s">
        <v>803</v>
      </c>
    </row>
    <row r="28" spans="1:3" x14ac:dyDescent="0.25">
      <c r="A28" s="9" t="s">
        <v>804</v>
      </c>
      <c r="B28" s="10"/>
      <c r="C28" s="10"/>
    </row>
    <row r="29" spans="1:3" x14ac:dyDescent="0.25">
      <c r="A29" t="s">
        <v>805</v>
      </c>
      <c r="B29" t="s">
        <v>806</v>
      </c>
    </row>
    <row r="30" spans="1:3" x14ac:dyDescent="0.25">
      <c r="A30" t="s">
        <v>807</v>
      </c>
      <c r="B30" t="s">
        <v>808</v>
      </c>
    </row>
    <row r="31" spans="1:3" x14ac:dyDescent="0.25">
      <c r="A31" s="9" t="s">
        <v>809</v>
      </c>
      <c r="B31" s="10"/>
      <c r="C31" s="10"/>
    </row>
    <row r="32" spans="1:3" x14ac:dyDescent="0.25">
      <c r="A32" t="s">
        <v>810</v>
      </c>
      <c r="B32" t="s">
        <v>811</v>
      </c>
    </row>
    <row r="33" spans="1:3" x14ac:dyDescent="0.25">
      <c r="A33" t="s">
        <v>812</v>
      </c>
      <c r="B33" t="s">
        <v>813</v>
      </c>
    </row>
    <row r="34" spans="1:3" x14ac:dyDescent="0.25">
      <c r="A34" s="7" t="s">
        <v>814</v>
      </c>
      <c r="B34" s="6"/>
      <c r="C34" s="6"/>
    </row>
    <row r="35" spans="1:3" x14ac:dyDescent="0.25">
      <c r="A35" t="s">
        <v>815</v>
      </c>
      <c r="B35" t="s">
        <v>816</v>
      </c>
      <c r="C35" t="s">
        <v>817</v>
      </c>
    </row>
    <row r="36" spans="1:3" ht="90" customHeight="1" x14ac:dyDescent="0.25">
      <c r="A36" t="s">
        <v>818</v>
      </c>
      <c r="B36" s="15" t="s">
        <v>819</v>
      </c>
    </row>
    <row r="37" spans="1:3" x14ac:dyDescent="0.25">
      <c r="A37" t="s">
        <v>820</v>
      </c>
      <c r="B37" t="s">
        <v>821</v>
      </c>
    </row>
    <row r="38" spans="1:3" x14ac:dyDescent="0.25">
      <c r="A38" t="s">
        <v>822</v>
      </c>
      <c r="B38" t="s">
        <v>823</v>
      </c>
    </row>
    <row r="39" spans="1:3" x14ac:dyDescent="0.25">
      <c r="A39" s="7" t="s">
        <v>824</v>
      </c>
      <c r="B39" s="6"/>
      <c r="C39" s="6"/>
    </row>
    <row r="40" spans="1:3" x14ac:dyDescent="0.25">
      <c r="A40" t="s">
        <v>825</v>
      </c>
      <c r="B40" t="s">
        <v>826</v>
      </c>
      <c r="C40" t="s">
        <v>817</v>
      </c>
    </row>
    <row r="41" spans="1:3" x14ac:dyDescent="0.25">
      <c r="A41" t="s">
        <v>827</v>
      </c>
      <c r="B41" t="s">
        <v>828</v>
      </c>
    </row>
    <row r="42" spans="1:3" x14ac:dyDescent="0.25">
      <c r="A42" t="s">
        <v>829</v>
      </c>
      <c r="B42" t="s">
        <v>830</v>
      </c>
    </row>
    <row r="43" spans="1:3" x14ac:dyDescent="0.25">
      <c r="A43" t="s">
        <v>831</v>
      </c>
      <c r="B43" t="s">
        <v>832</v>
      </c>
    </row>
    <row r="44" spans="1:3" x14ac:dyDescent="0.25">
      <c r="A44" t="s">
        <v>833</v>
      </c>
      <c r="B44" t="s">
        <v>834</v>
      </c>
    </row>
    <row r="45" spans="1:3" x14ac:dyDescent="0.25">
      <c r="A45" t="s">
        <v>835</v>
      </c>
      <c r="B45" t="s">
        <v>836</v>
      </c>
    </row>
    <row r="46" spans="1:3" x14ac:dyDescent="0.25">
      <c r="A46" t="s">
        <v>837</v>
      </c>
      <c r="B46" t="s">
        <v>838</v>
      </c>
    </row>
    <row r="47" spans="1:3" ht="90" customHeight="1" x14ac:dyDescent="0.25">
      <c r="A47" t="s">
        <v>839</v>
      </c>
      <c r="B47" s="15" t="s">
        <v>819</v>
      </c>
    </row>
    <row r="48" spans="1:3" x14ac:dyDescent="0.25">
      <c r="A48" t="s">
        <v>840</v>
      </c>
      <c r="B48" t="s">
        <v>841</v>
      </c>
    </row>
    <row r="49" spans="1:3" x14ac:dyDescent="0.25">
      <c r="A49" t="s">
        <v>842</v>
      </c>
      <c r="B49" t="s">
        <v>843</v>
      </c>
    </row>
    <row r="50" spans="1:3" x14ac:dyDescent="0.25">
      <c r="A50" s="7" t="s">
        <v>844</v>
      </c>
      <c r="B50" s="6"/>
      <c r="C50" s="6"/>
    </row>
    <row r="51" spans="1:3" x14ac:dyDescent="0.25">
      <c r="A51" t="s">
        <v>845</v>
      </c>
      <c r="B51" t="s">
        <v>846</v>
      </c>
      <c r="C51" t="s">
        <v>817</v>
      </c>
    </row>
    <row r="52" spans="1:3" x14ac:dyDescent="0.25">
      <c r="A52" t="s">
        <v>847</v>
      </c>
      <c r="B52" t="s">
        <v>828</v>
      </c>
    </row>
    <row r="53" spans="1:3" x14ac:dyDescent="0.25">
      <c r="A53" t="s">
        <v>848</v>
      </c>
      <c r="B53" t="s">
        <v>830</v>
      </c>
    </row>
    <row r="54" spans="1:3" x14ac:dyDescent="0.25">
      <c r="A54" t="s">
        <v>849</v>
      </c>
      <c r="B54" t="s">
        <v>832</v>
      </c>
    </row>
    <row r="55" spans="1:3" x14ac:dyDescent="0.25">
      <c r="A55" t="s">
        <v>850</v>
      </c>
      <c r="B55" t="s">
        <v>834</v>
      </c>
    </row>
    <row r="56" spans="1:3" x14ac:dyDescent="0.25">
      <c r="A56" t="s">
        <v>851</v>
      </c>
      <c r="B56" t="s">
        <v>836</v>
      </c>
    </row>
    <row r="57" spans="1:3" x14ac:dyDescent="0.25">
      <c r="A57" t="s">
        <v>852</v>
      </c>
      <c r="B57" t="s">
        <v>838</v>
      </c>
    </row>
    <row r="58" spans="1:3" ht="90" customHeight="1" x14ac:dyDescent="0.25">
      <c r="A58" t="s">
        <v>853</v>
      </c>
      <c r="B58" s="15" t="s">
        <v>819</v>
      </c>
    </row>
    <row r="59" spans="1:3" x14ac:dyDescent="0.25">
      <c r="A59" t="s">
        <v>854</v>
      </c>
      <c r="B59" t="s">
        <v>855</v>
      </c>
    </row>
    <row r="60" spans="1:3" x14ac:dyDescent="0.25">
      <c r="A60" t="s">
        <v>856</v>
      </c>
      <c r="B60" t="s">
        <v>857</v>
      </c>
    </row>
    <row r="61" spans="1:3" x14ac:dyDescent="0.25">
      <c r="A61" s="7" t="s">
        <v>858</v>
      </c>
      <c r="B61" s="6"/>
      <c r="C61" s="6"/>
    </row>
    <row r="62" spans="1:3" x14ac:dyDescent="0.25">
      <c r="A62" t="s">
        <v>859</v>
      </c>
      <c r="B62" t="s">
        <v>860</v>
      </c>
      <c r="C62" t="s">
        <v>817</v>
      </c>
    </row>
    <row r="63" spans="1:3" x14ac:dyDescent="0.25">
      <c r="A63" t="s">
        <v>861</v>
      </c>
      <c r="B63" t="s">
        <v>828</v>
      </c>
    </row>
    <row r="64" spans="1:3" x14ac:dyDescent="0.25">
      <c r="A64" t="s">
        <v>862</v>
      </c>
      <c r="B64" t="s">
        <v>830</v>
      </c>
    </row>
    <row r="65" spans="1:3" x14ac:dyDescent="0.25">
      <c r="A65" t="s">
        <v>863</v>
      </c>
      <c r="B65" t="s">
        <v>832</v>
      </c>
    </row>
    <row r="66" spans="1:3" x14ac:dyDescent="0.25">
      <c r="A66" t="s">
        <v>864</v>
      </c>
      <c r="B66" t="s">
        <v>834</v>
      </c>
    </row>
    <row r="67" spans="1:3" x14ac:dyDescent="0.25">
      <c r="A67" t="s">
        <v>865</v>
      </c>
      <c r="B67" t="s">
        <v>836</v>
      </c>
    </row>
    <row r="68" spans="1:3" x14ac:dyDescent="0.25">
      <c r="A68" t="s">
        <v>866</v>
      </c>
      <c r="B68" t="s">
        <v>838</v>
      </c>
    </row>
    <row r="69" spans="1:3" ht="90" customHeight="1" x14ac:dyDescent="0.25">
      <c r="A69" t="s">
        <v>867</v>
      </c>
      <c r="B69" s="15" t="s">
        <v>819</v>
      </c>
    </row>
    <row r="70" spans="1:3" x14ac:dyDescent="0.25">
      <c r="A70" t="s">
        <v>868</v>
      </c>
      <c r="B70" t="s">
        <v>869</v>
      </c>
    </row>
    <row r="71" spans="1:3" x14ac:dyDescent="0.25">
      <c r="A71" t="s">
        <v>870</v>
      </c>
      <c r="B71" t="s">
        <v>871</v>
      </c>
    </row>
    <row r="72" spans="1:3" x14ac:dyDescent="0.25">
      <c r="A72" s="7" t="s">
        <v>872</v>
      </c>
      <c r="B72" s="6"/>
      <c r="C72" s="6"/>
    </row>
    <row r="73" spans="1:3" x14ac:dyDescent="0.25">
      <c r="A73" t="s">
        <v>873</v>
      </c>
      <c r="B73" t="s">
        <v>874</v>
      </c>
      <c r="C73" t="s">
        <v>817</v>
      </c>
    </row>
    <row r="74" spans="1:3" x14ac:dyDescent="0.25">
      <c r="A74" t="s">
        <v>875</v>
      </c>
      <c r="B74" t="s">
        <v>828</v>
      </c>
    </row>
    <row r="75" spans="1:3" x14ac:dyDescent="0.25">
      <c r="A75" t="s">
        <v>876</v>
      </c>
      <c r="B75" t="s">
        <v>830</v>
      </c>
    </row>
    <row r="76" spans="1:3" x14ac:dyDescent="0.25">
      <c r="A76" t="s">
        <v>877</v>
      </c>
      <c r="B76" t="s">
        <v>832</v>
      </c>
    </row>
    <row r="77" spans="1:3" x14ac:dyDescent="0.25">
      <c r="A77" t="s">
        <v>878</v>
      </c>
      <c r="B77" t="s">
        <v>834</v>
      </c>
    </row>
    <row r="78" spans="1:3" x14ac:dyDescent="0.25">
      <c r="A78" t="s">
        <v>879</v>
      </c>
      <c r="B78" t="s">
        <v>836</v>
      </c>
    </row>
    <row r="79" spans="1:3" x14ac:dyDescent="0.25">
      <c r="A79" t="s">
        <v>880</v>
      </c>
      <c r="B79" t="s">
        <v>838</v>
      </c>
    </row>
    <row r="80" spans="1:3" ht="90" customHeight="1" x14ac:dyDescent="0.25">
      <c r="A80" t="s">
        <v>881</v>
      </c>
      <c r="B80" s="15" t="s">
        <v>819</v>
      </c>
    </row>
    <row r="81" spans="1:3" x14ac:dyDescent="0.25">
      <c r="A81" t="s">
        <v>882</v>
      </c>
      <c r="B81" t="s">
        <v>883</v>
      </c>
    </row>
    <row r="82" spans="1:3" x14ac:dyDescent="0.25">
      <c r="A82" t="s">
        <v>884</v>
      </c>
      <c r="B82" t="s">
        <v>885</v>
      </c>
    </row>
    <row r="83" spans="1:3" x14ac:dyDescent="0.25">
      <c r="A83" s="7" t="s">
        <v>886</v>
      </c>
      <c r="B83" s="6"/>
      <c r="C83" s="6"/>
    </row>
    <row r="84" spans="1:3" x14ac:dyDescent="0.25">
      <c r="A84" t="s">
        <v>887</v>
      </c>
      <c r="B84" t="s">
        <v>888</v>
      </c>
      <c r="C84" t="s">
        <v>817</v>
      </c>
    </row>
    <row r="85" spans="1:3" x14ac:dyDescent="0.25">
      <c r="A85" t="s">
        <v>889</v>
      </c>
      <c r="B85" t="s">
        <v>828</v>
      </c>
    </row>
    <row r="86" spans="1:3" x14ac:dyDescent="0.25">
      <c r="A86" t="s">
        <v>890</v>
      </c>
      <c r="B86" t="s">
        <v>830</v>
      </c>
    </row>
    <row r="87" spans="1:3" x14ac:dyDescent="0.25">
      <c r="A87" t="s">
        <v>891</v>
      </c>
      <c r="B87" t="s">
        <v>832</v>
      </c>
    </row>
    <row r="88" spans="1:3" x14ac:dyDescent="0.25">
      <c r="A88" t="s">
        <v>892</v>
      </c>
      <c r="B88" t="s">
        <v>834</v>
      </c>
    </row>
    <row r="89" spans="1:3" x14ac:dyDescent="0.25">
      <c r="A89" t="s">
        <v>893</v>
      </c>
      <c r="B89" t="s">
        <v>836</v>
      </c>
    </row>
    <row r="90" spans="1:3" x14ac:dyDescent="0.25">
      <c r="A90" t="s">
        <v>894</v>
      </c>
      <c r="B90" t="s">
        <v>838</v>
      </c>
    </row>
    <row r="91" spans="1:3" ht="90" customHeight="1" x14ac:dyDescent="0.25">
      <c r="A91" t="s">
        <v>895</v>
      </c>
      <c r="B91" s="15" t="s">
        <v>819</v>
      </c>
    </row>
    <row r="92" spans="1:3" x14ac:dyDescent="0.25">
      <c r="A92" t="s">
        <v>896</v>
      </c>
      <c r="B92" t="s">
        <v>897</v>
      </c>
    </row>
    <row r="93" spans="1:3" x14ac:dyDescent="0.25">
      <c r="A93" t="s">
        <v>898</v>
      </c>
      <c r="B93" t="s">
        <v>899</v>
      </c>
    </row>
    <row r="94" spans="1:3" x14ac:dyDescent="0.25">
      <c r="A94" s="7" t="s">
        <v>900</v>
      </c>
      <c r="B94" s="6"/>
      <c r="C94" s="6"/>
    </row>
    <row r="95" spans="1:3" x14ac:dyDescent="0.25">
      <c r="A95" t="s">
        <v>901</v>
      </c>
      <c r="B95" t="s">
        <v>902</v>
      </c>
      <c r="C95" t="s">
        <v>817</v>
      </c>
    </row>
    <row r="96" spans="1:3" x14ac:dyDescent="0.25">
      <c r="A96" t="s">
        <v>903</v>
      </c>
      <c r="B96" t="s">
        <v>828</v>
      </c>
    </row>
    <row r="97" spans="1:3" x14ac:dyDescent="0.25">
      <c r="A97" t="s">
        <v>904</v>
      </c>
      <c r="B97" t="s">
        <v>830</v>
      </c>
    </row>
    <row r="98" spans="1:3" x14ac:dyDescent="0.25">
      <c r="A98" t="s">
        <v>905</v>
      </c>
      <c r="B98" t="s">
        <v>832</v>
      </c>
    </row>
    <row r="99" spans="1:3" x14ac:dyDescent="0.25">
      <c r="A99" t="s">
        <v>906</v>
      </c>
      <c r="B99" t="s">
        <v>834</v>
      </c>
    </row>
    <row r="100" spans="1:3" x14ac:dyDescent="0.25">
      <c r="A100" t="s">
        <v>907</v>
      </c>
      <c r="B100" t="s">
        <v>836</v>
      </c>
    </row>
    <row r="101" spans="1:3" x14ac:dyDescent="0.25">
      <c r="A101" t="s">
        <v>908</v>
      </c>
      <c r="B101" t="s">
        <v>838</v>
      </c>
    </row>
    <row r="102" spans="1:3" ht="90" customHeight="1" x14ac:dyDescent="0.25">
      <c r="A102" t="s">
        <v>909</v>
      </c>
      <c r="B102" s="15" t="s">
        <v>819</v>
      </c>
    </row>
    <row r="103" spans="1:3" x14ac:dyDescent="0.25">
      <c r="A103" t="s">
        <v>910</v>
      </c>
      <c r="B103" t="s">
        <v>911</v>
      </c>
    </row>
    <row r="104" spans="1:3" x14ac:dyDescent="0.25">
      <c r="A104" t="s">
        <v>912</v>
      </c>
      <c r="B104" t="s">
        <v>913</v>
      </c>
    </row>
    <row r="105" spans="1:3" x14ac:dyDescent="0.25">
      <c r="A105" s="7" t="s">
        <v>914</v>
      </c>
      <c r="B105" s="6"/>
      <c r="C105" s="6"/>
    </row>
    <row r="106" spans="1:3" x14ac:dyDescent="0.25">
      <c r="A106" t="s">
        <v>915</v>
      </c>
      <c r="B106" t="s">
        <v>916</v>
      </c>
      <c r="C106" t="s">
        <v>817</v>
      </c>
    </row>
    <row r="107" spans="1:3" x14ac:dyDescent="0.25">
      <c r="A107" t="s">
        <v>917</v>
      </c>
      <c r="B107" t="s">
        <v>828</v>
      </c>
    </row>
    <row r="108" spans="1:3" x14ac:dyDescent="0.25">
      <c r="A108" t="s">
        <v>918</v>
      </c>
      <c r="B108" t="s">
        <v>830</v>
      </c>
    </row>
    <row r="109" spans="1:3" x14ac:dyDescent="0.25">
      <c r="A109" t="s">
        <v>919</v>
      </c>
      <c r="B109" t="s">
        <v>832</v>
      </c>
    </row>
    <row r="110" spans="1:3" x14ac:dyDescent="0.25">
      <c r="A110" t="s">
        <v>920</v>
      </c>
      <c r="B110" t="s">
        <v>834</v>
      </c>
    </row>
    <row r="111" spans="1:3" x14ac:dyDescent="0.25">
      <c r="A111" t="s">
        <v>921</v>
      </c>
      <c r="B111" t="s">
        <v>836</v>
      </c>
    </row>
    <row r="112" spans="1:3" x14ac:dyDescent="0.25">
      <c r="A112" t="s">
        <v>922</v>
      </c>
      <c r="B112" t="s">
        <v>838</v>
      </c>
    </row>
    <row r="113" spans="1:3" ht="90" customHeight="1" x14ac:dyDescent="0.25">
      <c r="A113" t="s">
        <v>923</v>
      </c>
      <c r="B113" s="15" t="s">
        <v>819</v>
      </c>
    </row>
    <row r="114" spans="1:3" x14ac:dyDescent="0.25">
      <c r="A114" t="s">
        <v>924</v>
      </c>
      <c r="B114" t="s">
        <v>925</v>
      </c>
    </row>
    <row r="115" spans="1:3" x14ac:dyDescent="0.25">
      <c r="A115" t="s">
        <v>926</v>
      </c>
      <c r="B115" t="s">
        <v>927</v>
      </c>
    </row>
    <row r="116" spans="1:3" x14ac:dyDescent="0.25">
      <c r="A116" s="7" t="s">
        <v>928</v>
      </c>
      <c r="B116" s="6"/>
      <c r="C116" s="6"/>
    </row>
    <row r="117" spans="1:3" x14ac:dyDescent="0.25">
      <c r="A117" t="s">
        <v>929</v>
      </c>
      <c r="B117" t="s">
        <v>930</v>
      </c>
      <c r="C117" t="s">
        <v>817</v>
      </c>
    </row>
    <row r="118" spans="1:3" x14ac:dyDescent="0.25">
      <c r="A118" t="s">
        <v>931</v>
      </c>
      <c r="B118" t="s">
        <v>828</v>
      </c>
    </row>
    <row r="119" spans="1:3" x14ac:dyDescent="0.25">
      <c r="A119" t="s">
        <v>932</v>
      </c>
      <c r="B119" t="s">
        <v>830</v>
      </c>
    </row>
    <row r="120" spans="1:3" x14ac:dyDescent="0.25">
      <c r="A120" t="s">
        <v>933</v>
      </c>
      <c r="B120" t="s">
        <v>832</v>
      </c>
    </row>
    <row r="121" spans="1:3" x14ac:dyDescent="0.25">
      <c r="A121" t="s">
        <v>934</v>
      </c>
      <c r="B121" t="s">
        <v>834</v>
      </c>
    </row>
    <row r="122" spans="1:3" x14ac:dyDescent="0.25">
      <c r="A122" t="s">
        <v>935</v>
      </c>
      <c r="B122" t="s">
        <v>836</v>
      </c>
    </row>
    <row r="123" spans="1:3" x14ac:dyDescent="0.25">
      <c r="A123" t="s">
        <v>936</v>
      </c>
      <c r="B123" t="s">
        <v>838</v>
      </c>
    </row>
    <row r="124" spans="1:3" ht="90" customHeight="1" x14ac:dyDescent="0.25">
      <c r="A124" t="s">
        <v>937</v>
      </c>
      <c r="B124" s="15" t="s">
        <v>819</v>
      </c>
    </row>
    <row r="125" spans="1:3" x14ac:dyDescent="0.25">
      <c r="A125" t="s">
        <v>938</v>
      </c>
      <c r="B125" t="s">
        <v>939</v>
      </c>
    </row>
    <row r="126" spans="1:3" x14ac:dyDescent="0.25">
      <c r="A126" t="s">
        <v>940</v>
      </c>
      <c r="B126" t="s">
        <v>941</v>
      </c>
    </row>
    <row r="127" spans="1:3" x14ac:dyDescent="0.25">
      <c r="A127" s="7" t="s">
        <v>942</v>
      </c>
      <c r="B127" s="6"/>
      <c r="C127" s="6"/>
    </row>
    <row r="128" spans="1:3" x14ac:dyDescent="0.25">
      <c r="A128" t="s">
        <v>943</v>
      </c>
      <c r="B128" t="s">
        <v>944</v>
      </c>
      <c r="C128" t="s">
        <v>817</v>
      </c>
    </row>
    <row r="129" spans="1:3" x14ac:dyDescent="0.25">
      <c r="A129" t="s">
        <v>945</v>
      </c>
      <c r="B129" t="s">
        <v>828</v>
      </c>
    </row>
    <row r="130" spans="1:3" x14ac:dyDescent="0.25">
      <c r="A130" t="s">
        <v>946</v>
      </c>
      <c r="B130" t="s">
        <v>830</v>
      </c>
    </row>
    <row r="131" spans="1:3" x14ac:dyDescent="0.25">
      <c r="A131" t="s">
        <v>947</v>
      </c>
      <c r="B131" t="s">
        <v>832</v>
      </c>
    </row>
    <row r="132" spans="1:3" x14ac:dyDescent="0.25">
      <c r="A132" t="s">
        <v>948</v>
      </c>
      <c r="B132" t="s">
        <v>834</v>
      </c>
    </row>
    <row r="133" spans="1:3" x14ac:dyDescent="0.25">
      <c r="A133" t="s">
        <v>949</v>
      </c>
      <c r="B133" t="s">
        <v>836</v>
      </c>
    </row>
    <row r="134" spans="1:3" x14ac:dyDescent="0.25">
      <c r="A134" t="s">
        <v>950</v>
      </c>
      <c r="B134" t="s">
        <v>838</v>
      </c>
    </row>
    <row r="135" spans="1:3" ht="90" customHeight="1" x14ac:dyDescent="0.25">
      <c r="A135" t="s">
        <v>951</v>
      </c>
      <c r="B135" s="15" t="s">
        <v>819</v>
      </c>
    </row>
    <row r="136" spans="1:3" x14ac:dyDescent="0.25">
      <c r="A136" t="s">
        <v>952</v>
      </c>
      <c r="B136" t="s">
        <v>953</v>
      </c>
    </row>
    <row r="137" spans="1:3" x14ac:dyDescent="0.25">
      <c r="A137" t="s">
        <v>954</v>
      </c>
      <c r="B137" t="s">
        <v>955</v>
      </c>
    </row>
    <row r="138" spans="1:3" x14ac:dyDescent="0.25">
      <c r="A138" s="7" t="s">
        <v>956</v>
      </c>
      <c r="B138" s="6"/>
      <c r="C138" s="6"/>
    </row>
    <row r="139" spans="1:3" x14ac:dyDescent="0.25">
      <c r="A139" t="s">
        <v>957</v>
      </c>
      <c r="B139" t="s">
        <v>958</v>
      </c>
      <c r="C139" t="s">
        <v>817</v>
      </c>
    </row>
    <row r="140" spans="1:3" x14ac:dyDescent="0.25">
      <c r="A140" t="s">
        <v>959</v>
      </c>
      <c r="B140" t="s">
        <v>828</v>
      </c>
    </row>
    <row r="141" spans="1:3" x14ac:dyDescent="0.25">
      <c r="A141" t="s">
        <v>960</v>
      </c>
      <c r="B141" t="s">
        <v>830</v>
      </c>
    </row>
    <row r="142" spans="1:3" x14ac:dyDescent="0.25">
      <c r="A142" t="s">
        <v>961</v>
      </c>
      <c r="B142" t="s">
        <v>832</v>
      </c>
    </row>
    <row r="143" spans="1:3" x14ac:dyDescent="0.25">
      <c r="A143" t="s">
        <v>962</v>
      </c>
      <c r="B143" t="s">
        <v>834</v>
      </c>
    </row>
    <row r="144" spans="1:3" x14ac:dyDescent="0.25">
      <c r="A144" t="s">
        <v>963</v>
      </c>
      <c r="B144" t="s">
        <v>836</v>
      </c>
    </row>
    <row r="145" spans="1:3" x14ac:dyDescent="0.25">
      <c r="A145" t="s">
        <v>964</v>
      </c>
      <c r="B145" t="s">
        <v>838</v>
      </c>
    </row>
    <row r="146" spans="1:3" ht="90" customHeight="1" x14ac:dyDescent="0.25">
      <c r="A146" t="s">
        <v>965</v>
      </c>
      <c r="B146" s="15" t="s">
        <v>819</v>
      </c>
    </row>
    <row r="147" spans="1:3" x14ac:dyDescent="0.25">
      <c r="A147" t="s">
        <v>966</v>
      </c>
      <c r="B147" t="s">
        <v>967</v>
      </c>
    </row>
    <row r="148" spans="1:3" x14ac:dyDescent="0.25">
      <c r="A148" t="s">
        <v>968</v>
      </c>
      <c r="B148" t="s">
        <v>969</v>
      </c>
    </row>
    <row r="149" spans="1:3" x14ac:dyDescent="0.25">
      <c r="A149" s="7" t="s">
        <v>970</v>
      </c>
      <c r="B149" s="6"/>
      <c r="C149" s="6"/>
    </row>
    <row r="150" spans="1:3" x14ac:dyDescent="0.25">
      <c r="A150" t="s">
        <v>971</v>
      </c>
      <c r="B150" t="s">
        <v>972</v>
      </c>
      <c r="C150" t="s">
        <v>817</v>
      </c>
    </row>
    <row r="151" spans="1:3" x14ac:dyDescent="0.25">
      <c r="A151" t="s">
        <v>973</v>
      </c>
      <c r="B151" t="s">
        <v>828</v>
      </c>
    </row>
    <row r="152" spans="1:3" x14ac:dyDescent="0.25">
      <c r="A152" t="s">
        <v>974</v>
      </c>
      <c r="B152" t="s">
        <v>830</v>
      </c>
    </row>
    <row r="153" spans="1:3" x14ac:dyDescent="0.25">
      <c r="A153" t="s">
        <v>975</v>
      </c>
      <c r="B153" t="s">
        <v>832</v>
      </c>
    </row>
    <row r="154" spans="1:3" x14ac:dyDescent="0.25">
      <c r="A154" t="s">
        <v>976</v>
      </c>
      <c r="B154" t="s">
        <v>834</v>
      </c>
    </row>
    <row r="155" spans="1:3" x14ac:dyDescent="0.25">
      <c r="A155" t="s">
        <v>977</v>
      </c>
      <c r="B155" t="s">
        <v>836</v>
      </c>
    </row>
    <row r="156" spans="1:3" x14ac:dyDescent="0.25">
      <c r="A156" t="s">
        <v>978</v>
      </c>
      <c r="B156" t="s">
        <v>838</v>
      </c>
    </row>
    <row r="157" spans="1:3" ht="90" customHeight="1" x14ac:dyDescent="0.25">
      <c r="A157" t="s">
        <v>979</v>
      </c>
      <c r="B157" s="15" t="s">
        <v>819</v>
      </c>
    </row>
    <row r="158" spans="1:3" x14ac:dyDescent="0.25">
      <c r="A158" t="s">
        <v>980</v>
      </c>
      <c r="B158" t="s">
        <v>981</v>
      </c>
    </row>
    <row r="159" spans="1:3" x14ac:dyDescent="0.25">
      <c r="A159" t="s">
        <v>982</v>
      </c>
      <c r="B159" t="s">
        <v>983</v>
      </c>
    </row>
    <row r="160" spans="1:3" x14ac:dyDescent="0.25">
      <c r="A160" s="7" t="s">
        <v>984</v>
      </c>
      <c r="B160" s="6"/>
      <c r="C160" s="6"/>
    </row>
    <row r="161" spans="1:3" x14ac:dyDescent="0.25">
      <c r="A161" t="s">
        <v>985</v>
      </c>
      <c r="B161" t="s">
        <v>986</v>
      </c>
      <c r="C161" t="s">
        <v>817</v>
      </c>
    </row>
    <row r="162" spans="1:3" x14ac:dyDescent="0.25">
      <c r="A162" t="s">
        <v>987</v>
      </c>
      <c r="B162" t="s">
        <v>828</v>
      </c>
    </row>
    <row r="163" spans="1:3" x14ac:dyDescent="0.25">
      <c r="A163" t="s">
        <v>988</v>
      </c>
      <c r="B163" t="s">
        <v>830</v>
      </c>
    </row>
    <row r="164" spans="1:3" x14ac:dyDescent="0.25">
      <c r="A164" t="s">
        <v>989</v>
      </c>
      <c r="B164" t="s">
        <v>832</v>
      </c>
    </row>
    <row r="165" spans="1:3" x14ac:dyDescent="0.25">
      <c r="A165" t="s">
        <v>990</v>
      </c>
      <c r="B165" t="s">
        <v>834</v>
      </c>
    </row>
    <row r="166" spans="1:3" x14ac:dyDescent="0.25">
      <c r="A166" t="s">
        <v>991</v>
      </c>
      <c r="B166" t="s">
        <v>836</v>
      </c>
    </row>
    <row r="167" spans="1:3" x14ac:dyDescent="0.25">
      <c r="A167" t="s">
        <v>992</v>
      </c>
      <c r="B167" t="s">
        <v>838</v>
      </c>
    </row>
    <row r="168" spans="1:3" ht="90" customHeight="1" x14ac:dyDescent="0.25">
      <c r="A168" t="s">
        <v>993</v>
      </c>
      <c r="B168" s="15" t="s">
        <v>819</v>
      </c>
    </row>
    <row r="169" spans="1:3" x14ac:dyDescent="0.25">
      <c r="A169" t="s">
        <v>994</v>
      </c>
      <c r="B169" t="s">
        <v>995</v>
      </c>
    </row>
    <row r="170" spans="1:3" x14ac:dyDescent="0.25">
      <c r="A170" t="s">
        <v>996</v>
      </c>
      <c r="B170" t="s">
        <v>997</v>
      </c>
    </row>
    <row r="171" spans="1:3" x14ac:dyDescent="0.25">
      <c r="A171" s="7" t="s">
        <v>998</v>
      </c>
      <c r="B171" s="6"/>
      <c r="C171" s="6"/>
    </row>
    <row r="172" spans="1:3" x14ac:dyDescent="0.25">
      <c r="A172" t="s">
        <v>999</v>
      </c>
      <c r="B172" t="s">
        <v>1000</v>
      </c>
      <c r="C172" t="s">
        <v>817</v>
      </c>
    </row>
    <row r="173" spans="1:3" x14ac:dyDescent="0.25">
      <c r="A173" t="s">
        <v>1001</v>
      </c>
      <c r="B173" t="s">
        <v>828</v>
      </c>
    </row>
    <row r="174" spans="1:3" x14ac:dyDescent="0.25">
      <c r="A174" t="s">
        <v>1002</v>
      </c>
      <c r="B174" t="s">
        <v>830</v>
      </c>
    </row>
    <row r="175" spans="1:3" x14ac:dyDescent="0.25">
      <c r="A175" t="s">
        <v>1003</v>
      </c>
      <c r="B175" t="s">
        <v>832</v>
      </c>
    </row>
    <row r="176" spans="1:3" x14ac:dyDescent="0.25">
      <c r="A176" t="s">
        <v>1004</v>
      </c>
      <c r="B176" t="s">
        <v>834</v>
      </c>
    </row>
    <row r="177" spans="1:3" x14ac:dyDescent="0.25">
      <c r="A177" t="s">
        <v>1005</v>
      </c>
      <c r="B177" t="s">
        <v>836</v>
      </c>
    </row>
    <row r="178" spans="1:3" x14ac:dyDescent="0.25">
      <c r="A178" t="s">
        <v>1006</v>
      </c>
      <c r="B178" t="s">
        <v>838</v>
      </c>
    </row>
    <row r="179" spans="1:3" ht="90" customHeight="1" x14ac:dyDescent="0.25">
      <c r="A179" t="s">
        <v>1007</v>
      </c>
      <c r="B179" s="15" t="s">
        <v>819</v>
      </c>
    </row>
    <row r="180" spans="1:3" x14ac:dyDescent="0.25">
      <c r="A180" t="s">
        <v>1008</v>
      </c>
      <c r="B180" t="s">
        <v>1009</v>
      </c>
    </row>
    <row r="181" spans="1:3" x14ac:dyDescent="0.25">
      <c r="A181" t="s">
        <v>1010</v>
      </c>
      <c r="B181" t="s">
        <v>1011</v>
      </c>
    </row>
    <row r="182" spans="1:3" x14ac:dyDescent="0.25">
      <c r="A182" s="7" t="s">
        <v>1012</v>
      </c>
      <c r="B182" s="6"/>
      <c r="C182" s="6"/>
    </row>
    <row r="183" spans="1:3" x14ac:dyDescent="0.25">
      <c r="A183" t="s">
        <v>1013</v>
      </c>
      <c r="B183" t="s">
        <v>1014</v>
      </c>
      <c r="C183" t="s">
        <v>817</v>
      </c>
    </row>
    <row r="184" spans="1:3" x14ac:dyDescent="0.25">
      <c r="A184" t="s">
        <v>1015</v>
      </c>
      <c r="B184" t="s">
        <v>828</v>
      </c>
    </row>
    <row r="185" spans="1:3" x14ac:dyDescent="0.25">
      <c r="A185" t="s">
        <v>1016</v>
      </c>
      <c r="B185" t="s">
        <v>830</v>
      </c>
    </row>
    <row r="186" spans="1:3" x14ac:dyDescent="0.25">
      <c r="A186" t="s">
        <v>1017</v>
      </c>
      <c r="B186" t="s">
        <v>832</v>
      </c>
    </row>
    <row r="187" spans="1:3" x14ac:dyDescent="0.25">
      <c r="A187" t="s">
        <v>1018</v>
      </c>
      <c r="B187" t="s">
        <v>834</v>
      </c>
    </row>
    <row r="188" spans="1:3" x14ac:dyDescent="0.25">
      <c r="A188" t="s">
        <v>1019</v>
      </c>
      <c r="B188" t="s">
        <v>836</v>
      </c>
    </row>
    <row r="189" spans="1:3" x14ac:dyDescent="0.25">
      <c r="A189" t="s">
        <v>1020</v>
      </c>
      <c r="B189" t="s">
        <v>838</v>
      </c>
    </row>
    <row r="190" spans="1:3" ht="90" customHeight="1" x14ac:dyDescent="0.25">
      <c r="A190" t="s">
        <v>1021</v>
      </c>
      <c r="B190" s="15" t="s">
        <v>819</v>
      </c>
    </row>
    <row r="191" spans="1:3" x14ac:dyDescent="0.25">
      <c r="A191" t="s">
        <v>1022</v>
      </c>
      <c r="B191" t="s">
        <v>1023</v>
      </c>
    </row>
    <row r="192" spans="1:3" x14ac:dyDescent="0.25">
      <c r="A192" t="s">
        <v>1024</v>
      </c>
      <c r="B192" t="s">
        <v>1025</v>
      </c>
    </row>
    <row r="193" spans="1:3" x14ac:dyDescent="0.25">
      <c r="A193" s="7" t="s">
        <v>1026</v>
      </c>
      <c r="B193" s="6"/>
      <c r="C193" s="6"/>
    </row>
    <row r="194" spans="1:3" x14ac:dyDescent="0.25">
      <c r="A194" t="s">
        <v>1027</v>
      </c>
      <c r="B194" t="s">
        <v>1028</v>
      </c>
      <c r="C194" t="s">
        <v>817</v>
      </c>
    </row>
    <row r="195" spans="1:3" x14ac:dyDescent="0.25">
      <c r="A195" t="s">
        <v>1029</v>
      </c>
      <c r="B195" t="s">
        <v>828</v>
      </c>
    </row>
    <row r="196" spans="1:3" x14ac:dyDescent="0.25">
      <c r="A196" t="s">
        <v>1030</v>
      </c>
      <c r="B196" t="s">
        <v>830</v>
      </c>
    </row>
    <row r="197" spans="1:3" x14ac:dyDescent="0.25">
      <c r="A197" t="s">
        <v>1031</v>
      </c>
      <c r="B197" t="s">
        <v>832</v>
      </c>
    </row>
    <row r="198" spans="1:3" x14ac:dyDescent="0.25">
      <c r="A198" t="s">
        <v>1032</v>
      </c>
      <c r="B198" t="s">
        <v>834</v>
      </c>
    </row>
    <row r="199" spans="1:3" x14ac:dyDescent="0.25">
      <c r="A199" t="s">
        <v>1033</v>
      </c>
      <c r="B199" t="s">
        <v>836</v>
      </c>
    </row>
    <row r="200" spans="1:3" x14ac:dyDescent="0.25">
      <c r="A200" t="s">
        <v>1034</v>
      </c>
      <c r="B200" t="s">
        <v>838</v>
      </c>
    </row>
    <row r="201" spans="1:3" ht="90" customHeight="1" x14ac:dyDescent="0.25">
      <c r="A201" t="s">
        <v>1035</v>
      </c>
      <c r="B201" s="15" t="s">
        <v>819</v>
      </c>
    </row>
    <row r="202" spans="1:3" x14ac:dyDescent="0.25">
      <c r="A202" t="s">
        <v>1036</v>
      </c>
      <c r="B202" t="s">
        <v>1037</v>
      </c>
    </row>
    <row r="203" spans="1:3" x14ac:dyDescent="0.25">
      <c r="A203" t="s">
        <v>1038</v>
      </c>
      <c r="B203" t="s">
        <v>1039</v>
      </c>
    </row>
    <row r="204" spans="1:3" x14ac:dyDescent="0.25">
      <c r="A204" s="7" t="s">
        <v>1040</v>
      </c>
      <c r="B204" s="6"/>
      <c r="C204" s="6"/>
    </row>
    <row r="205" spans="1:3" x14ac:dyDescent="0.25">
      <c r="A205" t="s">
        <v>1041</v>
      </c>
      <c r="B205" t="s">
        <v>1042</v>
      </c>
      <c r="C205" t="s">
        <v>817</v>
      </c>
    </row>
    <row r="206" spans="1:3" x14ac:dyDescent="0.25">
      <c r="A206" t="s">
        <v>1043</v>
      </c>
      <c r="B206" t="s">
        <v>828</v>
      </c>
    </row>
    <row r="207" spans="1:3" x14ac:dyDescent="0.25">
      <c r="A207" t="s">
        <v>1044</v>
      </c>
      <c r="B207" t="s">
        <v>830</v>
      </c>
    </row>
    <row r="208" spans="1:3" x14ac:dyDescent="0.25">
      <c r="A208" t="s">
        <v>1045</v>
      </c>
      <c r="B208" t="s">
        <v>832</v>
      </c>
    </row>
    <row r="209" spans="1:3" x14ac:dyDescent="0.25">
      <c r="A209" t="s">
        <v>1046</v>
      </c>
      <c r="B209" t="s">
        <v>834</v>
      </c>
    </row>
    <row r="210" spans="1:3" x14ac:dyDescent="0.25">
      <c r="A210" t="s">
        <v>1047</v>
      </c>
      <c r="B210" t="s">
        <v>836</v>
      </c>
    </row>
    <row r="211" spans="1:3" x14ac:dyDescent="0.25">
      <c r="A211" t="s">
        <v>1048</v>
      </c>
      <c r="B211" t="s">
        <v>838</v>
      </c>
    </row>
    <row r="212" spans="1:3" ht="90" customHeight="1" x14ac:dyDescent="0.25">
      <c r="A212" t="s">
        <v>1049</v>
      </c>
      <c r="B212" s="15" t="s">
        <v>819</v>
      </c>
    </row>
    <row r="213" spans="1:3" x14ac:dyDescent="0.25">
      <c r="A213" t="s">
        <v>1050</v>
      </c>
      <c r="B213" t="s">
        <v>1051</v>
      </c>
    </row>
    <row r="214" spans="1:3" x14ac:dyDescent="0.25">
      <c r="A214" t="s">
        <v>1052</v>
      </c>
      <c r="B214" t="s">
        <v>1053</v>
      </c>
    </row>
    <row r="215" spans="1:3" x14ac:dyDescent="0.25">
      <c r="A215" s="7" t="s">
        <v>1054</v>
      </c>
      <c r="B215" s="6"/>
      <c r="C215" s="6"/>
    </row>
    <row r="216" spans="1:3" x14ac:dyDescent="0.25">
      <c r="A216" t="s">
        <v>1055</v>
      </c>
      <c r="B216" t="s">
        <v>1056</v>
      </c>
      <c r="C216" t="s">
        <v>817</v>
      </c>
    </row>
    <row r="217" spans="1:3" x14ac:dyDescent="0.25">
      <c r="A217" t="s">
        <v>1057</v>
      </c>
      <c r="B217" t="s">
        <v>830</v>
      </c>
    </row>
    <row r="218" spans="1:3" x14ac:dyDescent="0.25">
      <c r="A218" t="s">
        <v>1058</v>
      </c>
      <c r="B218" t="s">
        <v>832</v>
      </c>
    </row>
    <row r="219" spans="1:3" x14ac:dyDescent="0.25">
      <c r="A219" t="s">
        <v>1059</v>
      </c>
      <c r="B219" t="s">
        <v>834</v>
      </c>
    </row>
    <row r="220" spans="1:3" x14ac:dyDescent="0.25">
      <c r="A220" t="s">
        <v>1060</v>
      </c>
      <c r="B220" t="s">
        <v>836</v>
      </c>
    </row>
    <row r="221" spans="1:3" x14ac:dyDescent="0.25">
      <c r="A221" t="s">
        <v>1061</v>
      </c>
      <c r="B221" t="s">
        <v>838</v>
      </c>
    </row>
    <row r="222" spans="1:3" ht="90" customHeight="1" x14ac:dyDescent="0.25">
      <c r="A222" t="s">
        <v>1062</v>
      </c>
      <c r="B222" s="15" t="s">
        <v>819</v>
      </c>
    </row>
    <row r="223" spans="1:3" x14ac:dyDescent="0.25">
      <c r="A223" s="7" t="s">
        <v>1063</v>
      </c>
      <c r="B223" s="6"/>
      <c r="C223" s="6"/>
    </row>
    <row r="224" spans="1:3" x14ac:dyDescent="0.25">
      <c r="A224" t="s">
        <v>1064</v>
      </c>
      <c r="B224" t="s">
        <v>1065</v>
      </c>
      <c r="C224" t="s">
        <v>817</v>
      </c>
    </row>
    <row r="225" spans="1:3" x14ac:dyDescent="0.25">
      <c r="A225" t="s">
        <v>1066</v>
      </c>
      <c r="B225" t="s">
        <v>830</v>
      </c>
    </row>
    <row r="226" spans="1:3" x14ac:dyDescent="0.25">
      <c r="A226" t="s">
        <v>1067</v>
      </c>
      <c r="B226" t="s">
        <v>832</v>
      </c>
    </row>
    <row r="227" spans="1:3" x14ac:dyDescent="0.25">
      <c r="A227" t="s">
        <v>1068</v>
      </c>
      <c r="B227" t="s">
        <v>834</v>
      </c>
    </row>
    <row r="228" spans="1:3" x14ac:dyDescent="0.25">
      <c r="A228" t="s">
        <v>1069</v>
      </c>
      <c r="B228" t="s">
        <v>836</v>
      </c>
    </row>
    <row r="229" spans="1:3" x14ac:dyDescent="0.25">
      <c r="A229" t="s">
        <v>1070</v>
      </c>
      <c r="B229" t="s">
        <v>838</v>
      </c>
    </row>
    <row r="230" spans="1:3" ht="90" customHeight="1" x14ac:dyDescent="0.25">
      <c r="A230" t="s">
        <v>1071</v>
      </c>
      <c r="B230" s="15" t="s">
        <v>819</v>
      </c>
    </row>
    <row r="231" spans="1:3" x14ac:dyDescent="0.25">
      <c r="A231" s="13" t="s">
        <v>1072</v>
      </c>
      <c r="B231" s="14"/>
      <c r="C231" s="14"/>
    </row>
    <row r="232" spans="1:3" x14ac:dyDescent="0.25">
      <c r="A232" t="s">
        <v>1073</v>
      </c>
      <c r="B232" t="s">
        <v>1074</v>
      </c>
      <c r="C232" t="s">
        <v>817</v>
      </c>
    </row>
    <row r="233" spans="1:3" x14ac:dyDescent="0.25">
      <c r="A233" s="13" t="s">
        <v>1075</v>
      </c>
      <c r="B233" s="14"/>
      <c r="C233" s="14"/>
    </row>
    <row r="234" spans="1:3" x14ac:dyDescent="0.25">
      <c r="A234" t="s">
        <v>1076</v>
      </c>
      <c r="B234" t="s">
        <v>1077</v>
      </c>
      <c r="C234" t="s">
        <v>817</v>
      </c>
    </row>
    <row r="235" spans="1:3" x14ac:dyDescent="0.25">
      <c r="A235" s="13" t="s">
        <v>1078</v>
      </c>
      <c r="B235" s="14"/>
      <c r="C235" s="14"/>
    </row>
    <row r="236" spans="1:3" x14ac:dyDescent="0.25">
      <c r="A236" t="s">
        <v>1079</v>
      </c>
      <c r="B236" t="s">
        <v>1080</v>
      </c>
      <c r="C236" t="s">
        <v>817</v>
      </c>
    </row>
    <row r="237" spans="1:3" x14ac:dyDescent="0.25">
      <c r="A237" s="13" t="s">
        <v>1081</v>
      </c>
      <c r="B237" s="14"/>
      <c r="C237" s="14"/>
    </row>
    <row r="238" spans="1:3" x14ac:dyDescent="0.25">
      <c r="A238" t="s">
        <v>1082</v>
      </c>
      <c r="B238" t="s">
        <v>1083</v>
      </c>
      <c r="C238" t="s">
        <v>817</v>
      </c>
    </row>
    <row r="239" spans="1:3" x14ac:dyDescent="0.25">
      <c r="A239" s="13" t="s">
        <v>1084</v>
      </c>
      <c r="B239" s="14"/>
      <c r="C239" s="14"/>
    </row>
    <row r="240" spans="1:3" x14ac:dyDescent="0.25">
      <c r="A240" t="s">
        <v>1085</v>
      </c>
      <c r="B240" t="s">
        <v>1086</v>
      </c>
      <c r="C240" t="s">
        <v>817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"/>
  <sheetViews>
    <sheetView workbookViewId="0">
      <selection sqref="A1:G1"/>
    </sheetView>
  </sheetViews>
  <sheetFormatPr defaultRowHeight="15.95" customHeight="1" x14ac:dyDescent="0.2"/>
  <cols>
    <col min="1" max="1" width="5.7109375" style="46" customWidth="1"/>
    <col min="2" max="2" width="22.7109375" style="46" customWidth="1"/>
    <col min="3" max="3" width="25.7109375" style="46" customWidth="1"/>
    <col min="4" max="4" width="14.7109375" style="46" customWidth="1"/>
    <col min="5" max="10" width="13.7109375" style="46" customWidth="1"/>
    <col min="11" max="16384" width="9.140625" style="46"/>
  </cols>
  <sheetData>
    <row r="1" spans="1:7" ht="15" x14ac:dyDescent="0.2">
      <c r="A1" s="153" t="s">
        <v>0</v>
      </c>
      <c r="B1" s="154"/>
      <c r="C1" s="154"/>
      <c r="D1" s="154"/>
      <c r="E1" s="154"/>
      <c r="F1" s="154"/>
      <c r="G1" s="155"/>
    </row>
    <row r="2" spans="1:7" ht="15" x14ac:dyDescent="0.2">
      <c r="A2" s="153" t="s">
        <v>306</v>
      </c>
      <c r="B2" s="154"/>
      <c r="C2" s="154"/>
      <c r="D2" s="154"/>
      <c r="E2" s="154"/>
      <c r="F2" s="154"/>
      <c r="G2" s="155"/>
    </row>
    <row r="3" spans="1:7" ht="15" x14ac:dyDescent="0.2">
      <c r="A3" s="153" t="s">
        <v>1152</v>
      </c>
      <c r="B3" s="154"/>
      <c r="C3" s="154"/>
      <c r="D3" s="154"/>
      <c r="E3" s="154"/>
      <c r="F3" s="154"/>
      <c r="G3" s="155"/>
    </row>
    <row r="4" spans="1:7" ht="30" x14ac:dyDescent="0.2">
      <c r="A4" s="49" t="s">
        <v>2</v>
      </c>
      <c r="B4" s="49" t="s">
        <v>3</v>
      </c>
      <c r="C4" s="81" t="s">
        <v>4</v>
      </c>
      <c r="D4" s="50" t="s">
        <v>5</v>
      </c>
      <c r="E4" s="49" t="s">
        <v>6</v>
      </c>
      <c r="F4" s="49" t="s">
        <v>7</v>
      </c>
      <c r="G4" s="49" t="s">
        <v>8</v>
      </c>
    </row>
    <row r="5" spans="1:7" ht="12.75" x14ac:dyDescent="0.2">
      <c r="A5" s="16"/>
      <c r="B5" s="17"/>
      <c r="C5" s="18" t="s">
        <v>9</v>
      </c>
      <c r="D5" s="19"/>
      <c r="E5" s="61"/>
      <c r="F5" s="66"/>
      <c r="G5" s="20"/>
    </row>
    <row r="6" spans="1:7" ht="28.5" customHeight="1" x14ac:dyDescent="0.2">
      <c r="A6" s="21"/>
      <c r="B6" s="22"/>
      <c r="C6" s="23" t="s">
        <v>10</v>
      </c>
      <c r="D6" s="24"/>
      <c r="E6" s="62"/>
      <c r="F6" s="67"/>
      <c r="G6" s="25"/>
    </row>
    <row r="7" spans="1:7" ht="25.5" x14ac:dyDescent="0.2">
      <c r="A7" s="21">
        <v>1</v>
      </c>
      <c r="B7" s="22" t="s">
        <v>181</v>
      </c>
      <c r="C7" s="26" t="s">
        <v>182</v>
      </c>
      <c r="D7" s="17" t="s">
        <v>40</v>
      </c>
      <c r="E7" s="61">
        <v>40558</v>
      </c>
      <c r="F7" s="66">
        <v>467.83652999999998</v>
      </c>
      <c r="G7" s="20">
        <v>3.1939333E-2</v>
      </c>
    </row>
    <row r="8" spans="1:7" ht="25.5" x14ac:dyDescent="0.2">
      <c r="A8" s="21">
        <v>2</v>
      </c>
      <c r="B8" s="22" t="s">
        <v>28</v>
      </c>
      <c r="C8" s="26" t="s">
        <v>29</v>
      </c>
      <c r="D8" s="17" t="s">
        <v>16</v>
      </c>
      <c r="E8" s="61">
        <v>189153</v>
      </c>
      <c r="F8" s="66">
        <v>463.42484999999999</v>
      </c>
      <c r="G8" s="20">
        <v>3.1638145999999999E-2</v>
      </c>
    </row>
    <row r="9" spans="1:7" ht="25.5" x14ac:dyDescent="0.2">
      <c r="A9" s="21">
        <v>3</v>
      </c>
      <c r="B9" s="22" t="s">
        <v>226</v>
      </c>
      <c r="C9" s="26" t="s">
        <v>227</v>
      </c>
      <c r="D9" s="17" t="s">
        <v>172</v>
      </c>
      <c r="E9" s="61">
        <v>64459</v>
      </c>
      <c r="F9" s="66">
        <v>444.05805099999998</v>
      </c>
      <c r="G9" s="20">
        <v>3.0315969000000002E-2</v>
      </c>
    </row>
    <row r="10" spans="1:7" ht="25.5" x14ac:dyDescent="0.2">
      <c r="A10" s="21">
        <v>4</v>
      </c>
      <c r="B10" s="22" t="s">
        <v>168</v>
      </c>
      <c r="C10" s="26" t="s">
        <v>169</v>
      </c>
      <c r="D10" s="17" t="s">
        <v>74</v>
      </c>
      <c r="E10" s="61">
        <v>15026</v>
      </c>
      <c r="F10" s="66">
        <v>379.36893500000002</v>
      </c>
      <c r="G10" s="20">
        <v>2.5899624999999999E-2</v>
      </c>
    </row>
    <row r="11" spans="1:7" ht="25.5" x14ac:dyDescent="0.2">
      <c r="A11" s="21">
        <v>5</v>
      </c>
      <c r="B11" s="22" t="s">
        <v>98</v>
      </c>
      <c r="C11" s="26" t="s">
        <v>99</v>
      </c>
      <c r="D11" s="17" t="s">
        <v>40</v>
      </c>
      <c r="E11" s="61">
        <v>75956</v>
      </c>
      <c r="F11" s="66">
        <v>378.22290199999998</v>
      </c>
      <c r="G11" s="20">
        <v>2.5821384999999999E-2</v>
      </c>
    </row>
    <row r="12" spans="1:7" ht="12.75" x14ac:dyDescent="0.2">
      <c r="A12" s="21">
        <v>6</v>
      </c>
      <c r="B12" s="22" t="s">
        <v>176</v>
      </c>
      <c r="C12" s="26" t="s">
        <v>177</v>
      </c>
      <c r="D12" s="17" t="s">
        <v>178</v>
      </c>
      <c r="E12" s="61">
        <v>16100</v>
      </c>
      <c r="F12" s="66">
        <v>373.1336</v>
      </c>
      <c r="G12" s="20">
        <v>2.5473936999999999E-2</v>
      </c>
    </row>
    <row r="13" spans="1:7" ht="25.5" x14ac:dyDescent="0.2">
      <c r="A13" s="21">
        <v>7</v>
      </c>
      <c r="B13" s="22" t="s">
        <v>26</v>
      </c>
      <c r="C13" s="26" t="s">
        <v>27</v>
      </c>
      <c r="D13" s="17" t="s">
        <v>16</v>
      </c>
      <c r="E13" s="61">
        <v>310459</v>
      </c>
      <c r="F13" s="66">
        <v>372.39557050000002</v>
      </c>
      <c r="G13" s="20">
        <v>2.5423550999999999E-2</v>
      </c>
    </row>
    <row r="14" spans="1:7" ht="12.75" x14ac:dyDescent="0.2">
      <c r="A14" s="21">
        <v>8</v>
      </c>
      <c r="B14" s="22" t="s">
        <v>246</v>
      </c>
      <c r="C14" s="26" t="s">
        <v>247</v>
      </c>
      <c r="D14" s="17" t="s">
        <v>248</v>
      </c>
      <c r="E14" s="61">
        <v>103185</v>
      </c>
      <c r="F14" s="66">
        <v>360.78635250000002</v>
      </c>
      <c r="G14" s="20">
        <v>2.4630987E-2</v>
      </c>
    </row>
    <row r="15" spans="1:7" ht="12.75" x14ac:dyDescent="0.2">
      <c r="A15" s="21">
        <v>9</v>
      </c>
      <c r="B15" s="22" t="s">
        <v>267</v>
      </c>
      <c r="C15" s="26" t="s">
        <v>268</v>
      </c>
      <c r="D15" s="17" t="s">
        <v>51</v>
      </c>
      <c r="E15" s="61">
        <v>84224</v>
      </c>
      <c r="F15" s="66">
        <v>357.74144000000001</v>
      </c>
      <c r="G15" s="20">
        <v>2.4423110000000001E-2</v>
      </c>
    </row>
    <row r="16" spans="1:7" ht="12.75" x14ac:dyDescent="0.2">
      <c r="A16" s="21">
        <v>10</v>
      </c>
      <c r="B16" s="22" t="s">
        <v>192</v>
      </c>
      <c r="C16" s="26" t="s">
        <v>193</v>
      </c>
      <c r="D16" s="17" t="s">
        <v>178</v>
      </c>
      <c r="E16" s="61">
        <v>84901</v>
      </c>
      <c r="F16" s="66">
        <v>332.30251399999997</v>
      </c>
      <c r="G16" s="20">
        <v>2.2686386999999999E-2</v>
      </c>
    </row>
    <row r="17" spans="1:7" ht="25.5" x14ac:dyDescent="0.2">
      <c r="A17" s="21">
        <v>11</v>
      </c>
      <c r="B17" s="22" t="s">
        <v>41</v>
      </c>
      <c r="C17" s="26" t="s">
        <v>42</v>
      </c>
      <c r="D17" s="17" t="s">
        <v>13</v>
      </c>
      <c r="E17" s="61">
        <v>347593</v>
      </c>
      <c r="F17" s="66">
        <v>332.1251115</v>
      </c>
      <c r="G17" s="20">
        <v>2.2674276E-2</v>
      </c>
    </row>
    <row r="18" spans="1:7" ht="12.75" x14ac:dyDescent="0.2">
      <c r="A18" s="21">
        <v>12</v>
      </c>
      <c r="B18" s="22" t="s">
        <v>274</v>
      </c>
      <c r="C18" s="26" t="s">
        <v>275</v>
      </c>
      <c r="D18" s="17" t="s">
        <v>276</v>
      </c>
      <c r="E18" s="61">
        <v>116616</v>
      </c>
      <c r="F18" s="66">
        <v>330.37312800000001</v>
      </c>
      <c r="G18" s="20">
        <v>2.2554667E-2</v>
      </c>
    </row>
    <row r="19" spans="1:7" ht="25.5" x14ac:dyDescent="0.2">
      <c r="A19" s="21">
        <v>13</v>
      </c>
      <c r="B19" s="22" t="s">
        <v>20</v>
      </c>
      <c r="C19" s="26" t="s">
        <v>21</v>
      </c>
      <c r="D19" s="17" t="s">
        <v>22</v>
      </c>
      <c r="E19" s="61">
        <v>73119</v>
      </c>
      <c r="F19" s="66">
        <v>326.29353750000001</v>
      </c>
      <c r="G19" s="20">
        <v>2.2276152E-2</v>
      </c>
    </row>
    <row r="20" spans="1:7" ht="12.75" x14ac:dyDescent="0.2">
      <c r="A20" s="21">
        <v>14</v>
      </c>
      <c r="B20" s="22" t="s">
        <v>77</v>
      </c>
      <c r="C20" s="26" t="s">
        <v>78</v>
      </c>
      <c r="D20" s="17" t="s">
        <v>51</v>
      </c>
      <c r="E20" s="61">
        <v>79340</v>
      </c>
      <c r="F20" s="66">
        <v>318.27240999999998</v>
      </c>
      <c r="G20" s="20">
        <v>2.1728548E-2</v>
      </c>
    </row>
    <row r="21" spans="1:7" ht="12.75" x14ac:dyDescent="0.2">
      <c r="A21" s="21">
        <v>15</v>
      </c>
      <c r="B21" s="22" t="s">
        <v>307</v>
      </c>
      <c r="C21" s="26" t="s">
        <v>308</v>
      </c>
      <c r="D21" s="17" t="s">
        <v>309</v>
      </c>
      <c r="E21" s="61">
        <v>28006</v>
      </c>
      <c r="F21" s="66">
        <v>303.613046</v>
      </c>
      <c r="G21" s="20">
        <v>2.0727749E-2</v>
      </c>
    </row>
    <row r="22" spans="1:7" ht="12.75" x14ac:dyDescent="0.2">
      <c r="A22" s="21">
        <v>16</v>
      </c>
      <c r="B22" s="22" t="s">
        <v>310</v>
      </c>
      <c r="C22" s="26" t="s">
        <v>311</v>
      </c>
      <c r="D22" s="17" t="s">
        <v>19</v>
      </c>
      <c r="E22" s="61">
        <v>116255</v>
      </c>
      <c r="F22" s="66">
        <v>298.89160500000003</v>
      </c>
      <c r="G22" s="20">
        <v>2.0405415E-2</v>
      </c>
    </row>
    <row r="23" spans="1:7" ht="51" x14ac:dyDescent="0.2">
      <c r="A23" s="21">
        <v>17</v>
      </c>
      <c r="B23" s="22" t="s">
        <v>277</v>
      </c>
      <c r="C23" s="26" t="s">
        <v>278</v>
      </c>
      <c r="D23" s="17" t="s">
        <v>232</v>
      </c>
      <c r="E23" s="61">
        <v>84532</v>
      </c>
      <c r="F23" s="66">
        <v>294.46722199999999</v>
      </c>
      <c r="G23" s="20">
        <v>2.0103361E-2</v>
      </c>
    </row>
    <row r="24" spans="1:7" ht="25.5" x14ac:dyDescent="0.2">
      <c r="A24" s="21">
        <v>18</v>
      </c>
      <c r="B24" s="22" t="s">
        <v>69</v>
      </c>
      <c r="C24" s="26" t="s">
        <v>70</v>
      </c>
      <c r="D24" s="17" t="s">
        <v>71</v>
      </c>
      <c r="E24" s="61">
        <v>65349</v>
      </c>
      <c r="F24" s="66">
        <v>291.42386549999998</v>
      </c>
      <c r="G24" s="20">
        <v>1.9895590000000001E-2</v>
      </c>
    </row>
    <row r="25" spans="1:7" ht="25.5" x14ac:dyDescent="0.2">
      <c r="A25" s="21">
        <v>19</v>
      </c>
      <c r="B25" s="22" t="s">
        <v>312</v>
      </c>
      <c r="C25" s="26" t="s">
        <v>313</v>
      </c>
      <c r="D25" s="17" t="s">
        <v>40</v>
      </c>
      <c r="E25" s="61">
        <v>102737</v>
      </c>
      <c r="F25" s="66">
        <v>289.05054949999999</v>
      </c>
      <c r="G25" s="20">
        <v>1.9733562999999999E-2</v>
      </c>
    </row>
    <row r="26" spans="1:7" ht="38.25" x14ac:dyDescent="0.2">
      <c r="A26" s="21">
        <v>20</v>
      </c>
      <c r="B26" s="22" t="s">
        <v>100</v>
      </c>
      <c r="C26" s="26" t="s">
        <v>101</v>
      </c>
      <c r="D26" s="17" t="s">
        <v>102</v>
      </c>
      <c r="E26" s="61">
        <v>278377</v>
      </c>
      <c r="F26" s="66">
        <v>287.14587549999999</v>
      </c>
      <c r="G26" s="20">
        <v>1.9603530000000001E-2</v>
      </c>
    </row>
    <row r="27" spans="1:7" ht="12.75" x14ac:dyDescent="0.2">
      <c r="A27" s="21">
        <v>21</v>
      </c>
      <c r="B27" s="22" t="s">
        <v>173</v>
      </c>
      <c r="C27" s="26" t="s">
        <v>174</v>
      </c>
      <c r="D27" s="17" t="s">
        <v>175</v>
      </c>
      <c r="E27" s="61">
        <v>89890</v>
      </c>
      <c r="F27" s="66">
        <v>284.90635500000002</v>
      </c>
      <c r="G27" s="20">
        <v>1.9450637999999999E-2</v>
      </c>
    </row>
    <row r="28" spans="1:7" ht="25.5" x14ac:dyDescent="0.2">
      <c r="A28" s="21">
        <v>22</v>
      </c>
      <c r="B28" s="22" t="s">
        <v>253</v>
      </c>
      <c r="C28" s="26" t="s">
        <v>254</v>
      </c>
      <c r="D28" s="17" t="s">
        <v>35</v>
      </c>
      <c r="E28" s="61">
        <v>37918</v>
      </c>
      <c r="F28" s="66">
        <v>271.64455199999998</v>
      </c>
      <c r="G28" s="20">
        <v>1.8545250999999999E-2</v>
      </c>
    </row>
    <row r="29" spans="1:7" ht="12.75" x14ac:dyDescent="0.2">
      <c r="A29" s="21">
        <v>23</v>
      </c>
      <c r="B29" s="22" t="s">
        <v>251</v>
      </c>
      <c r="C29" s="26" t="s">
        <v>252</v>
      </c>
      <c r="D29" s="17" t="s">
        <v>19</v>
      </c>
      <c r="E29" s="61">
        <v>209020</v>
      </c>
      <c r="F29" s="66">
        <v>271.62148999999999</v>
      </c>
      <c r="G29" s="20">
        <v>1.8543675999999999E-2</v>
      </c>
    </row>
    <row r="30" spans="1:7" ht="12.75" x14ac:dyDescent="0.2">
      <c r="A30" s="21">
        <v>24</v>
      </c>
      <c r="B30" s="22" t="s">
        <v>285</v>
      </c>
      <c r="C30" s="26" t="s">
        <v>286</v>
      </c>
      <c r="D30" s="17" t="s">
        <v>237</v>
      </c>
      <c r="E30" s="61">
        <v>125543</v>
      </c>
      <c r="F30" s="66">
        <v>268.09707650000001</v>
      </c>
      <c r="G30" s="20">
        <v>1.8303063000000001E-2</v>
      </c>
    </row>
    <row r="31" spans="1:7" ht="12.75" x14ac:dyDescent="0.2">
      <c r="A31" s="21">
        <v>25</v>
      </c>
      <c r="B31" s="22" t="s">
        <v>281</v>
      </c>
      <c r="C31" s="26" t="s">
        <v>282</v>
      </c>
      <c r="D31" s="17" t="s">
        <v>187</v>
      </c>
      <c r="E31" s="61">
        <v>20778</v>
      </c>
      <c r="F31" s="66">
        <v>257.04463800000002</v>
      </c>
      <c r="G31" s="20">
        <v>1.754851E-2</v>
      </c>
    </row>
    <row r="32" spans="1:7" ht="12.75" x14ac:dyDescent="0.2">
      <c r="A32" s="21">
        <v>26</v>
      </c>
      <c r="B32" s="22" t="s">
        <v>283</v>
      </c>
      <c r="C32" s="26" t="s">
        <v>284</v>
      </c>
      <c r="D32" s="17" t="s">
        <v>175</v>
      </c>
      <c r="E32" s="61">
        <v>49328</v>
      </c>
      <c r="F32" s="66">
        <v>254.680464</v>
      </c>
      <c r="G32" s="20">
        <v>1.7387107999999998E-2</v>
      </c>
    </row>
    <row r="33" spans="1:7" ht="25.5" x14ac:dyDescent="0.2">
      <c r="A33" s="21">
        <v>27</v>
      </c>
      <c r="B33" s="22" t="s">
        <v>36</v>
      </c>
      <c r="C33" s="26" t="s">
        <v>37</v>
      </c>
      <c r="D33" s="17" t="s">
        <v>13</v>
      </c>
      <c r="E33" s="61">
        <v>4552</v>
      </c>
      <c r="F33" s="66">
        <v>252.44936799999999</v>
      </c>
      <c r="G33" s="20">
        <v>1.723479E-2</v>
      </c>
    </row>
    <row r="34" spans="1:7" ht="12.75" x14ac:dyDescent="0.2">
      <c r="A34" s="21">
        <v>28</v>
      </c>
      <c r="B34" s="22" t="s">
        <v>314</v>
      </c>
      <c r="C34" s="26" t="s">
        <v>315</v>
      </c>
      <c r="D34" s="17" t="s">
        <v>175</v>
      </c>
      <c r="E34" s="61">
        <v>19027</v>
      </c>
      <c r="F34" s="66">
        <v>248.59726850000001</v>
      </c>
      <c r="G34" s="20">
        <v>1.6971805999999999E-2</v>
      </c>
    </row>
    <row r="35" spans="1:7" ht="25.5" x14ac:dyDescent="0.2">
      <c r="A35" s="21">
        <v>29</v>
      </c>
      <c r="B35" s="22" t="s">
        <v>200</v>
      </c>
      <c r="C35" s="26" t="s">
        <v>201</v>
      </c>
      <c r="D35" s="17" t="s">
        <v>74</v>
      </c>
      <c r="E35" s="61">
        <v>28882</v>
      </c>
      <c r="F35" s="66">
        <v>242.63768200000001</v>
      </c>
      <c r="G35" s="20">
        <v>1.6564942999999999E-2</v>
      </c>
    </row>
    <row r="36" spans="1:7" ht="12.75" x14ac:dyDescent="0.2">
      <c r="A36" s="21">
        <v>30</v>
      </c>
      <c r="B36" s="22" t="s">
        <v>54</v>
      </c>
      <c r="C36" s="26" t="s">
        <v>55</v>
      </c>
      <c r="D36" s="17" t="s">
        <v>19</v>
      </c>
      <c r="E36" s="61">
        <v>178780</v>
      </c>
      <c r="F36" s="66">
        <v>241.44238999999999</v>
      </c>
      <c r="G36" s="20">
        <v>1.6483339999999999E-2</v>
      </c>
    </row>
    <row r="37" spans="1:7" ht="25.5" x14ac:dyDescent="0.2">
      <c r="A37" s="21">
        <v>31</v>
      </c>
      <c r="B37" s="22" t="s">
        <v>84</v>
      </c>
      <c r="C37" s="26" t="s">
        <v>85</v>
      </c>
      <c r="D37" s="17" t="s">
        <v>40</v>
      </c>
      <c r="E37" s="61">
        <v>134925</v>
      </c>
      <c r="F37" s="66">
        <v>223.97550000000001</v>
      </c>
      <c r="G37" s="20">
        <v>1.5290870999999999E-2</v>
      </c>
    </row>
    <row r="38" spans="1:7" ht="25.5" x14ac:dyDescent="0.2">
      <c r="A38" s="21">
        <v>32</v>
      </c>
      <c r="B38" s="22" t="s">
        <v>224</v>
      </c>
      <c r="C38" s="26" t="s">
        <v>225</v>
      </c>
      <c r="D38" s="17" t="s">
        <v>35</v>
      </c>
      <c r="E38" s="61">
        <v>146377</v>
      </c>
      <c r="F38" s="66">
        <v>216.34520599999999</v>
      </c>
      <c r="G38" s="20">
        <v>1.4769948999999999E-2</v>
      </c>
    </row>
    <row r="39" spans="1:7" ht="12.75" x14ac:dyDescent="0.2">
      <c r="A39" s="21">
        <v>33</v>
      </c>
      <c r="B39" s="22" t="s">
        <v>291</v>
      </c>
      <c r="C39" s="26" t="s">
        <v>292</v>
      </c>
      <c r="D39" s="17" t="s">
        <v>248</v>
      </c>
      <c r="E39" s="61">
        <v>120496</v>
      </c>
      <c r="F39" s="66">
        <v>213.338168</v>
      </c>
      <c r="G39" s="20">
        <v>1.4564657E-2</v>
      </c>
    </row>
    <row r="40" spans="1:7" ht="25.5" x14ac:dyDescent="0.2">
      <c r="A40" s="21">
        <v>34</v>
      </c>
      <c r="B40" s="22" t="s">
        <v>265</v>
      </c>
      <c r="C40" s="26" t="s">
        <v>266</v>
      </c>
      <c r="D40" s="17" t="s">
        <v>208</v>
      </c>
      <c r="E40" s="61">
        <v>165138</v>
      </c>
      <c r="F40" s="66">
        <v>210.138105</v>
      </c>
      <c r="G40" s="20">
        <v>1.4346187999999999E-2</v>
      </c>
    </row>
    <row r="41" spans="1:7" ht="51" x14ac:dyDescent="0.2">
      <c r="A41" s="21">
        <v>35</v>
      </c>
      <c r="B41" s="22" t="s">
        <v>287</v>
      </c>
      <c r="C41" s="26" t="s">
        <v>288</v>
      </c>
      <c r="D41" s="17" t="s">
        <v>232</v>
      </c>
      <c r="E41" s="61">
        <v>95184</v>
      </c>
      <c r="F41" s="66">
        <v>209.97590400000001</v>
      </c>
      <c r="G41" s="20">
        <v>1.4335115000000001E-2</v>
      </c>
    </row>
    <row r="42" spans="1:7" ht="25.5" x14ac:dyDescent="0.2">
      <c r="A42" s="21">
        <v>36</v>
      </c>
      <c r="B42" s="22" t="s">
        <v>257</v>
      </c>
      <c r="C42" s="26" t="s">
        <v>258</v>
      </c>
      <c r="D42" s="17" t="s">
        <v>245</v>
      </c>
      <c r="E42" s="61">
        <v>34017</v>
      </c>
      <c r="F42" s="66">
        <v>207.91190399999999</v>
      </c>
      <c r="G42" s="20">
        <v>1.4194205E-2</v>
      </c>
    </row>
    <row r="43" spans="1:7" ht="12.75" x14ac:dyDescent="0.2">
      <c r="A43" s="21">
        <v>37</v>
      </c>
      <c r="B43" s="22" t="s">
        <v>298</v>
      </c>
      <c r="C43" s="26" t="s">
        <v>299</v>
      </c>
      <c r="D43" s="17" t="s">
        <v>175</v>
      </c>
      <c r="E43" s="61">
        <v>151039</v>
      </c>
      <c r="F43" s="66">
        <v>202.84537700000001</v>
      </c>
      <c r="G43" s="20">
        <v>1.3848311E-2</v>
      </c>
    </row>
    <row r="44" spans="1:7" ht="12.75" x14ac:dyDescent="0.2">
      <c r="A44" s="21">
        <v>38</v>
      </c>
      <c r="B44" s="22" t="s">
        <v>90</v>
      </c>
      <c r="C44" s="26" t="s">
        <v>91</v>
      </c>
      <c r="D44" s="17" t="s">
        <v>51</v>
      </c>
      <c r="E44" s="61">
        <v>81977</v>
      </c>
      <c r="F44" s="66">
        <v>201.00760399999999</v>
      </c>
      <c r="G44" s="20">
        <v>1.3722846E-2</v>
      </c>
    </row>
    <row r="45" spans="1:7" ht="25.5" x14ac:dyDescent="0.2">
      <c r="A45" s="21">
        <v>39</v>
      </c>
      <c r="B45" s="22" t="s">
        <v>209</v>
      </c>
      <c r="C45" s="26" t="s">
        <v>210</v>
      </c>
      <c r="D45" s="17" t="s">
        <v>40</v>
      </c>
      <c r="E45" s="61">
        <v>39999</v>
      </c>
      <c r="F45" s="66">
        <v>192.89517749999999</v>
      </c>
      <c r="G45" s="20">
        <v>1.3169009000000001E-2</v>
      </c>
    </row>
    <row r="46" spans="1:7" ht="25.5" x14ac:dyDescent="0.2">
      <c r="A46" s="21">
        <v>40</v>
      </c>
      <c r="B46" s="22" t="s">
        <v>316</v>
      </c>
      <c r="C46" s="26" t="s">
        <v>317</v>
      </c>
      <c r="D46" s="17" t="s">
        <v>40</v>
      </c>
      <c r="E46" s="61">
        <v>104605</v>
      </c>
      <c r="F46" s="66">
        <v>191.1656375</v>
      </c>
      <c r="G46" s="20">
        <v>1.3050931999999999E-2</v>
      </c>
    </row>
    <row r="47" spans="1:7" ht="12.75" x14ac:dyDescent="0.2">
      <c r="A47" s="21">
        <v>41</v>
      </c>
      <c r="B47" s="22" t="s">
        <v>261</v>
      </c>
      <c r="C47" s="26" t="s">
        <v>262</v>
      </c>
      <c r="D47" s="17" t="s">
        <v>187</v>
      </c>
      <c r="E47" s="61">
        <v>25266</v>
      </c>
      <c r="F47" s="66">
        <v>186.159888</v>
      </c>
      <c r="G47" s="20">
        <v>1.2709188E-2</v>
      </c>
    </row>
    <row r="48" spans="1:7" ht="25.5" x14ac:dyDescent="0.2">
      <c r="A48" s="21">
        <v>42</v>
      </c>
      <c r="B48" s="22" t="s">
        <v>58</v>
      </c>
      <c r="C48" s="26" t="s">
        <v>59</v>
      </c>
      <c r="D48" s="17" t="s">
        <v>40</v>
      </c>
      <c r="E48" s="61">
        <v>25051</v>
      </c>
      <c r="F48" s="66">
        <v>178.75141049999999</v>
      </c>
      <c r="G48" s="20">
        <v>1.220341E-2</v>
      </c>
    </row>
    <row r="49" spans="1:7" ht="25.5" x14ac:dyDescent="0.2">
      <c r="A49" s="21">
        <v>43</v>
      </c>
      <c r="B49" s="22" t="s">
        <v>206</v>
      </c>
      <c r="C49" s="26" t="s">
        <v>207</v>
      </c>
      <c r="D49" s="17" t="s">
        <v>208</v>
      </c>
      <c r="E49" s="61">
        <v>58439</v>
      </c>
      <c r="F49" s="66">
        <v>156.9963735</v>
      </c>
      <c r="G49" s="20">
        <v>1.0718187000000001E-2</v>
      </c>
    </row>
    <row r="50" spans="1:7" ht="25.5" x14ac:dyDescent="0.2">
      <c r="A50" s="21">
        <v>44</v>
      </c>
      <c r="B50" s="22" t="s">
        <v>79</v>
      </c>
      <c r="C50" s="26" t="s">
        <v>80</v>
      </c>
      <c r="D50" s="17" t="s">
        <v>74</v>
      </c>
      <c r="E50" s="61">
        <v>44000</v>
      </c>
      <c r="F50" s="66">
        <v>150.12799999999999</v>
      </c>
      <c r="G50" s="20">
        <v>1.0249281000000001E-2</v>
      </c>
    </row>
    <row r="51" spans="1:7" ht="12.75" x14ac:dyDescent="0.2">
      <c r="A51" s="21">
        <v>45</v>
      </c>
      <c r="B51" s="22" t="s">
        <v>269</v>
      </c>
      <c r="C51" s="26" t="s">
        <v>270</v>
      </c>
      <c r="D51" s="17" t="s">
        <v>248</v>
      </c>
      <c r="E51" s="61">
        <v>40090</v>
      </c>
      <c r="F51" s="66">
        <v>148.393135</v>
      </c>
      <c r="G51" s="20">
        <v>1.0130841E-2</v>
      </c>
    </row>
    <row r="52" spans="1:7" ht="12.75" x14ac:dyDescent="0.2">
      <c r="A52" s="21">
        <v>46</v>
      </c>
      <c r="B52" s="22" t="s">
        <v>56</v>
      </c>
      <c r="C52" s="26" t="s">
        <v>57</v>
      </c>
      <c r="D52" s="17" t="s">
        <v>51</v>
      </c>
      <c r="E52" s="61">
        <v>56005</v>
      </c>
      <c r="F52" s="66">
        <v>143.54081500000001</v>
      </c>
      <c r="G52" s="20">
        <v>9.7995719999999994E-3</v>
      </c>
    </row>
    <row r="53" spans="1:7" ht="25.5" x14ac:dyDescent="0.2">
      <c r="A53" s="21">
        <v>47</v>
      </c>
      <c r="B53" s="22" t="s">
        <v>249</v>
      </c>
      <c r="C53" s="26" t="s">
        <v>250</v>
      </c>
      <c r="D53" s="17" t="s">
        <v>74</v>
      </c>
      <c r="E53" s="61">
        <v>48547</v>
      </c>
      <c r="F53" s="66">
        <v>135.61604449999999</v>
      </c>
      <c r="G53" s="20">
        <v>9.2585459999999994E-3</v>
      </c>
    </row>
    <row r="54" spans="1:7" ht="12.75" x14ac:dyDescent="0.2">
      <c r="A54" s="21">
        <v>48</v>
      </c>
      <c r="B54" s="22" t="s">
        <v>88</v>
      </c>
      <c r="C54" s="26" t="s">
        <v>89</v>
      </c>
      <c r="D54" s="17" t="s">
        <v>51</v>
      </c>
      <c r="E54" s="61">
        <v>43148</v>
      </c>
      <c r="F54" s="66">
        <v>134.03926200000001</v>
      </c>
      <c r="G54" s="20">
        <v>9.1508979999999993E-3</v>
      </c>
    </row>
    <row r="55" spans="1:7" ht="25.5" x14ac:dyDescent="0.2">
      <c r="A55" s="21">
        <v>49</v>
      </c>
      <c r="B55" s="22" t="s">
        <v>213</v>
      </c>
      <c r="C55" s="26" t="s">
        <v>214</v>
      </c>
      <c r="D55" s="17" t="s">
        <v>40</v>
      </c>
      <c r="E55" s="61">
        <v>16127</v>
      </c>
      <c r="F55" s="66">
        <v>131.92692349999999</v>
      </c>
      <c r="G55" s="20">
        <v>9.006689E-3</v>
      </c>
    </row>
    <row r="56" spans="1:7" ht="25.5" x14ac:dyDescent="0.2">
      <c r="A56" s="21">
        <v>50</v>
      </c>
      <c r="B56" s="22" t="s">
        <v>220</v>
      </c>
      <c r="C56" s="26" t="s">
        <v>221</v>
      </c>
      <c r="D56" s="17" t="s">
        <v>208</v>
      </c>
      <c r="E56" s="61">
        <v>32894</v>
      </c>
      <c r="F56" s="66">
        <v>125.227458</v>
      </c>
      <c r="G56" s="20">
        <v>8.5493140000000006E-3</v>
      </c>
    </row>
    <row r="57" spans="1:7" ht="12.75" x14ac:dyDescent="0.2">
      <c r="A57" s="21">
        <v>51</v>
      </c>
      <c r="B57" s="22" t="s">
        <v>222</v>
      </c>
      <c r="C57" s="26" t="s">
        <v>223</v>
      </c>
      <c r="D57" s="17" t="s">
        <v>172</v>
      </c>
      <c r="E57" s="61">
        <v>39950</v>
      </c>
      <c r="F57" s="66">
        <v>122.986075</v>
      </c>
      <c r="G57" s="20">
        <v>8.3962940000000003E-3</v>
      </c>
    </row>
    <row r="58" spans="1:7" ht="12.75" x14ac:dyDescent="0.2">
      <c r="A58" s="21">
        <v>52</v>
      </c>
      <c r="B58" s="22" t="s">
        <v>271</v>
      </c>
      <c r="C58" s="26" t="s">
        <v>272</v>
      </c>
      <c r="D58" s="17" t="s">
        <v>68</v>
      </c>
      <c r="E58" s="61">
        <v>4296</v>
      </c>
      <c r="F58" s="66">
        <v>121.11498</v>
      </c>
      <c r="G58" s="20">
        <v>8.2685539999999991E-3</v>
      </c>
    </row>
    <row r="59" spans="1:7" ht="25.5" x14ac:dyDescent="0.2">
      <c r="A59" s="21">
        <v>53</v>
      </c>
      <c r="B59" s="22" t="s">
        <v>103</v>
      </c>
      <c r="C59" s="26" t="s">
        <v>104</v>
      </c>
      <c r="D59" s="17" t="s">
        <v>13</v>
      </c>
      <c r="E59" s="61">
        <v>63135</v>
      </c>
      <c r="F59" s="66">
        <v>102.2787</v>
      </c>
      <c r="G59" s="20">
        <v>6.9825959999999998E-3</v>
      </c>
    </row>
    <row r="60" spans="1:7" ht="12.75" x14ac:dyDescent="0.2">
      <c r="A60" s="21">
        <v>54</v>
      </c>
      <c r="B60" s="22" t="s">
        <v>233</v>
      </c>
      <c r="C60" s="26" t="s">
        <v>234</v>
      </c>
      <c r="D60" s="17" t="s">
        <v>172</v>
      </c>
      <c r="E60" s="61">
        <v>21572</v>
      </c>
      <c r="F60" s="66">
        <v>99.490064000000004</v>
      </c>
      <c r="G60" s="20">
        <v>6.7922149999999999E-3</v>
      </c>
    </row>
    <row r="61" spans="1:7" ht="25.5" x14ac:dyDescent="0.2">
      <c r="A61" s="21">
        <v>55</v>
      </c>
      <c r="B61" s="22" t="s">
        <v>296</v>
      </c>
      <c r="C61" s="26" t="s">
        <v>297</v>
      </c>
      <c r="D61" s="17" t="s">
        <v>13</v>
      </c>
      <c r="E61" s="61">
        <v>90289</v>
      </c>
      <c r="F61" s="66">
        <v>99.317899999999995</v>
      </c>
      <c r="G61" s="20">
        <v>6.7804609999999998E-3</v>
      </c>
    </row>
    <row r="62" spans="1:7" ht="12.75" x14ac:dyDescent="0.2">
      <c r="A62" s="21">
        <v>56</v>
      </c>
      <c r="B62" s="22" t="s">
        <v>318</v>
      </c>
      <c r="C62" s="26" t="s">
        <v>319</v>
      </c>
      <c r="D62" s="17" t="s">
        <v>178</v>
      </c>
      <c r="E62" s="61">
        <v>126138</v>
      </c>
      <c r="F62" s="66">
        <v>97.189329000000001</v>
      </c>
      <c r="G62" s="20">
        <v>6.6351429999999996E-3</v>
      </c>
    </row>
    <row r="63" spans="1:7" ht="38.25" x14ac:dyDescent="0.2">
      <c r="A63" s="21">
        <v>57</v>
      </c>
      <c r="B63" s="22" t="s">
        <v>302</v>
      </c>
      <c r="C63" s="26" t="s">
        <v>303</v>
      </c>
      <c r="D63" s="17" t="s">
        <v>304</v>
      </c>
      <c r="E63" s="61">
        <v>47986</v>
      </c>
      <c r="F63" s="66">
        <v>88.822085999999999</v>
      </c>
      <c r="G63" s="20">
        <v>6.0639090000000001E-3</v>
      </c>
    </row>
    <row r="64" spans="1:7" ht="25.5" x14ac:dyDescent="0.2">
      <c r="A64" s="21">
        <v>58</v>
      </c>
      <c r="B64" s="22" t="s">
        <v>320</v>
      </c>
      <c r="C64" s="26" t="s">
        <v>321</v>
      </c>
      <c r="D64" s="17" t="s">
        <v>35</v>
      </c>
      <c r="E64" s="61">
        <v>48982</v>
      </c>
      <c r="F64" s="66">
        <v>85.914428000000001</v>
      </c>
      <c r="G64" s="20">
        <v>5.8654019999999996E-3</v>
      </c>
    </row>
    <row r="65" spans="1:7" ht="12.75" x14ac:dyDescent="0.2">
      <c r="A65" s="21">
        <v>59</v>
      </c>
      <c r="B65" s="22" t="s">
        <v>179</v>
      </c>
      <c r="C65" s="26" t="s">
        <v>180</v>
      </c>
      <c r="D65" s="17" t="s">
        <v>32</v>
      </c>
      <c r="E65" s="61">
        <v>45093</v>
      </c>
      <c r="F65" s="66">
        <v>83.512236000000001</v>
      </c>
      <c r="G65" s="20">
        <v>5.7014040000000002E-3</v>
      </c>
    </row>
    <row r="66" spans="1:7" ht="12.75" x14ac:dyDescent="0.2">
      <c r="A66" s="21">
        <v>60</v>
      </c>
      <c r="B66" s="22" t="s">
        <v>196</v>
      </c>
      <c r="C66" s="26" t="s">
        <v>197</v>
      </c>
      <c r="D66" s="17" t="s">
        <v>178</v>
      </c>
      <c r="E66" s="61">
        <v>13364</v>
      </c>
      <c r="F66" s="66">
        <v>78.860963999999996</v>
      </c>
      <c r="G66" s="20">
        <v>5.3838599999999999E-3</v>
      </c>
    </row>
    <row r="67" spans="1:7" ht="25.5" x14ac:dyDescent="0.2">
      <c r="A67" s="21">
        <v>61</v>
      </c>
      <c r="B67" s="22" t="s">
        <v>238</v>
      </c>
      <c r="C67" s="26" t="s">
        <v>239</v>
      </c>
      <c r="D67" s="17" t="s">
        <v>40</v>
      </c>
      <c r="E67" s="61">
        <v>32151</v>
      </c>
      <c r="F67" s="66">
        <v>71.407370999999998</v>
      </c>
      <c r="G67" s="20">
        <v>4.8750010000000003E-3</v>
      </c>
    </row>
    <row r="68" spans="1:7" ht="25.5" x14ac:dyDescent="0.2">
      <c r="A68" s="21">
        <v>62</v>
      </c>
      <c r="B68" s="22" t="s">
        <v>194</v>
      </c>
      <c r="C68" s="26" t="s">
        <v>195</v>
      </c>
      <c r="D68" s="17" t="s">
        <v>40</v>
      </c>
      <c r="E68" s="61">
        <v>12726</v>
      </c>
      <c r="F68" s="66">
        <v>71.399223000000006</v>
      </c>
      <c r="G68" s="20">
        <v>4.8744449999999998E-3</v>
      </c>
    </row>
    <row r="69" spans="1:7" ht="12.75" x14ac:dyDescent="0.2">
      <c r="A69" s="21">
        <v>63</v>
      </c>
      <c r="B69" s="22" t="s">
        <v>114</v>
      </c>
      <c r="C69" s="26" t="s">
        <v>115</v>
      </c>
      <c r="D69" s="17" t="s">
        <v>51</v>
      </c>
      <c r="E69" s="61">
        <v>6914</v>
      </c>
      <c r="F69" s="66">
        <v>35.724637999999999</v>
      </c>
      <c r="G69" s="20">
        <v>2.4389310000000001E-3</v>
      </c>
    </row>
    <row r="70" spans="1:7" ht="12.75" x14ac:dyDescent="0.2">
      <c r="A70" s="16"/>
      <c r="B70" s="17"/>
      <c r="C70" s="23" t="s">
        <v>120</v>
      </c>
      <c r="D70" s="27"/>
      <c r="E70" s="63"/>
      <c r="F70" s="68">
        <v>14312.444266500002</v>
      </c>
      <c r="G70" s="28">
        <v>0.97711462999999954</v>
      </c>
    </row>
    <row r="71" spans="1:7" ht="12.75" x14ac:dyDescent="0.2">
      <c r="A71" s="21"/>
      <c r="B71" s="22"/>
      <c r="C71" s="29"/>
      <c r="D71" s="30"/>
      <c r="E71" s="61"/>
      <c r="F71" s="66"/>
      <c r="G71" s="20"/>
    </row>
    <row r="72" spans="1:7" ht="12.75" x14ac:dyDescent="0.2">
      <c r="A72" s="16"/>
      <c r="B72" s="17"/>
      <c r="C72" s="23" t="s">
        <v>121</v>
      </c>
      <c r="D72" s="24"/>
      <c r="E72" s="62"/>
      <c r="F72" s="67"/>
      <c r="G72" s="25"/>
    </row>
    <row r="73" spans="1:7" ht="12.75" x14ac:dyDescent="0.2">
      <c r="A73" s="16"/>
      <c r="B73" s="17"/>
      <c r="C73" s="23" t="s">
        <v>120</v>
      </c>
      <c r="D73" s="27"/>
      <c r="E73" s="63"/>
      <c r="F73" s="68">
        <v>0</v>
      </c>
      <c r="G73" s="28">
        <v>0</v>
      </c>
    </row>
    <row r="74" spans="1:7" ht="12.75" x14ac:dyDescent="0.2">
      <c r="A74" s="21"/>
      <c r="B74" s="22"/>
      <c r="C74" s="29"/>
      <c r="D74" s="30"/>
      <c r="E74" s="61"/>
      <c r="F74" s="66"/>
      <c r="G74" s="20"/>
    </row>
    <row r="75" spans="1:7" ht="12.75" x14ac:dyDescent="0.2">
      <c r="A75" s="31"/>
      <c r="B75" s="32"/>
      <c r="C75" s="23" t="s">
        <v>122</v>
      </c>
      <c r="D75" s="24"/>
      <c r="E75" s="62"/>
      <c r="F75" s="67"/>
      <c r="G75" s="25"/>
    </row>
    <row r="76" spans="1:7" ht="12.75" x14ac:dyDescent="0.2">
      <c r="A76" s="33"/>
      <c r="B76" s="34"/>
      <c r="C76" s="23" t="s">
        <v>120</v>
      </c>
      <c r="D76" s="35"/>
      <c r="E76" s="64"/>
      <c r="F76" s="69">
        <v>0</v>
      </c>
      <c r="G76" s="36">
        <v>0</v>
      </c>
    </row>
    <row r="77" spans="1:7" ht="12.75" x14ac:dyDescent="0.2">
      <c r="A77" s="33"/>
      <c r="B77" s="34"/>
      <c r="C77" s="29"/>
      <c r="D77" s="37"/>
      <c r="E77" s="65"/>
      <c r="F77" s="70"/>
      <c r="G77" s="38"/>
    </row>
    <row r="78" spans="1:7" ht="12.75" x14ac:dyDescent="0.2">
      <c r="A78" s="16"/>
      <c r="B78" s="17"/>
      <c r="C78" s="23" t="s">
        <v>123</v>
      </c>
      <c r="D78" s="24"/>
      <c r="E78" s="62"/>
      <c r="F78" s="67"/>
      <c r="G78" s="25"/>
    </row>
    <row r="79" spans="1:7" ht="12.75" x14ac:dyDescent="0.2">
      <c r="A79" s="16"/>
      <c r="B79" s="17"/>
      <c r="C79" s="23" t="s">
        <v>120</v>
      </c>
      <c r="D79" s="27"/>
      <c r="E79" s="63"/>
      <c r="F79" s="68">
        <v>0</v>
      </c>
      <c r="G79" s="28">
        <v>0</v>
      </c>
    </row>
    <row r="80" spans="1:7" ht="12.75" x14ac:dyDescent="0.2">
      <c r="A80" s="16"/>
      <c r="B80" s="17"/>
      <c r="C80" s="29"/>
      <c r="D80" s="19"/>
      <c r="E80" s="61"/>
      <c r="F80" s="66"/>
      <c r="G80" s="20"/>
    </row>
    <row r="81" spans="1:7" ht="12.75" x14ac:dyDescent="0.2">
      <c r="A81" s="16"/>
      <c r="B81" s="17"/>
      <c r="C81" s="23" t="s">
        <v>124</v>
      </c>
      <c r="D81" s="24"/>
      <c r="E81" s="62"/>
      <c r="F81" s="67"/>
      <c r="G81" s="25"/>
    </row>
    <row r="82" spans="1:7" ht="12.75" x14ac:dyDescent="0.2">
      <c r="A82" s="16"/>
      <c r="B82" s="17"/>
      <c r="C82" s="23" t="s">
        <v>120</v>
      </c>
      <c r="D82" s="27"/>
      <c r="E82" s="63"/>
      <c r="F82" s="68">
        <v>0</v>
      </c>
      <c r="G82" s="28">
        <v>0</v>
      </c>
    </row>
    <row r="83" spans="1:7" ht="12.75" x14ac:dyDescent="0.2">
      <c r="A83" s="16"/>
      <c r="B83" s="17"/>
      <c r="C83" s="29"/>
      <c r="D83" s="19"/>
      <c r="E83" s="61"/>
      <c r="F83" s="66"/>
      <c r="G83" s="20"/>
    </row>
    <row r="84" spans="1:7" ht="12.75" x14ac:dyDescent="0.2">
      <c r="A84" s="16"/>
      <c r="B84" s="17"/>
      <c r="C84" s="23" t="s">
        <v>125</v>
      </c>
      <c r="D84" s="24"/>
      <c r="E84" s="62"/>
      <c r="F84" s="67"/>
      <c r="G84" s="25"/>
    </row>
    <row r="85" spans="1:7" ht="12.75" x14ac:dyDescent="0.2">
      <c r="A85" s="16"/>
      <c r="B85" s="17"/>
      <c r="C85" s="23" t="s">
        <v>120</v>
      </c>
      <c r="D85" s="27"/>
      <c r="E85" s="63"/>
      <c r="F85" s="68">
        <v>0</v>
      </c>
      <c r="G85" s="28">
        <v>0</v>
      </c>
    </row>
    <row r="86" spans="1:7" ht="12.75" x14ac:dyDescent="0.2">
      <c r="A86" s="16"/>
      <c r="B86" s="17"/>
      <c r="C86" s="29"/>
      <c r="D86" s="19"/>
      <c r="E86" s="61"/>
      <c r="F86" s="66"/>
      <c r="G86" s="20"/>
    </row>
    <row r="87" spans="1:7" ht="25.5" x14ac:dyDescent="0.2">
      <c r="A87" s="21"/>
      <c r="B87" s="22"/>
      <c r="C87" s="39" t="s">
        <v>126</v>
      </c>
      <c r="D87" s="40"/>
      <c r="E87" s="63"/>
      <c r="F87" s="68">
        <v>14312.444266500002</v>
      </c>
      <c r="G87" s="28">
        <v>0.97711462999999954</v>
      </c>
    </row>
    <row r="88" spans="1:7" ht="12.75" x14ac:dyDescent="0.2">
      <c r="A88" s="16"/>
      <c r="B88" s="17"/>
      <c r="C88" s="26"/>
      <c r="D88" s="19"/>
      <c r="E88" s="61"/>
      <c r="F88" s="66"/>
      <c r="G88" s="20"/>
    </row>
    <row r="89" spans="1:7" ht="12.75" x14ac:dyDescent="0.2">
      <c r="A89" s="16"/>
      <c r="B89" s="17"/>
      <c r="C89" s="18" t="s">
        <v>127</v>
      </c>
      <c r="D89" s="19"/>
      <c r="E89" s="61"/>
      <c r="F89" s="66"/>
      <c r="G89" s="20"/>
    </row>
    <row r="90" spans="1:7" ht="25.5" x14ac:dyDescent="0.2">
      <c r="A90" s="16"/>
      <c r="B90" s="17"/>
      <c r="C90" s="23" t="s">
        <v>10</v>
      </c>
      <c r="D90" s="24"/>
      <c r="E90" s="62"/>
      <c r="F90" s="67"/>
      <c r="G90" s="25"/>
    </row>
    <row r="91" spans="1:7" ht="12.75" x14ac:dyDescent="0.2">
      <c r="A91" s="21"/>
      <c r="B91" s="22"/>
      <c r="C91" s="23" t="s">
        <v>120</v>
      </c>
      <c r="D91" s="27"/>
      <c r="E91" s="63"/>
      <c r="F91" s="68">
        <v>0</v>
      </c>
      <c r="G91" s="28">
        <v>0</v>
      </c>
    </row>
    <row r="92" spans="1:7" ht="12.75" x14ac:dyDescent="0.2">
      <c r="A92" s="21"/>
      <c r="B92" s="22"/>
      <c r="C92" s="29"/>
      <c r="D92" s="19"/>
      <c r="E92" s="61"/>
      <c r="F92" s="66"/>
      <c r="G92" s="20"/>
    </row>
    <row r="93" spans="1:7" ht="12.75" x14ac:dyDescent="0.2">
      <c r="A93" s="16"/>
      <c r="B93" s="41"/>
      <c r="C93" s="23" t="s">
        <v>128</v>
      </c>
      <c r="D93" s="24"/>
      <c r="E93" s="62"/>
      <c r="F93" s="67"/>
      <c r="G93" s="25"/>
    </row>
    <row r="94" spans="1:7" ht="12.75" x14ac:dyDescent="0.2">
      <c r="A94" s="21"/>
      <c r="B94" s="22"/>
      <c r="C94" s="23" t="s">
        <v>120</v>
      </c>
      <c r="D94" s="27"/>
      <c r="E94" s="63"/>
      <c r="F94" s="68">
        <v>0</v>
      </c>
      <c r="G94" s="28">
        <v>0</v>
      </c>
    </row>
    <row r="95" spans="1:7" ht="12.75" x14ac:dyDescent="0.2">
      <c r="A95" s="21"/>
      <c r="B95" s="22"/>
      <c r="C95" s="29"/>
      <c r="D95" s="19"/>
      <c r="E95" s="61"/>
      <c r="F95" s="71"/>
      <c r="G95" s="42"/>
    </row>
    <row r="96" spans="1:7" ht="12.75" x14ac:dyDescent="0.2">
      <c r="A96" s="16"/>
      <c r="B96" s="17"/>
      <c r="C96" s="23" t="s">
        <v>129</v>
      </c>
      <c r="D96" s="24"/>
      <c r="E96" s="62"/>
      <c r="F96" s="67"/>
      <c r="G96" s="25"/>
    </row>
    <row r="97" spans="1:7" ht="12.75" x14ac:dyDescent="0.2">
      <c r="A97" s="21"/>
      <c r="B97" s="22"/>
      <c r="C97" s="23" t="s">
        <v>120</v>
      </c>
      <c r="D97" s="27"/>
      <c r="E97" s="63"/>
      <c r="F97" s="68">
        <v>0</v>
      </c>
      <c r="G97" s="28">
        <v>0</v>
      </c>
    </row>
    <row r="98" spans="1:7" ht="12.75" x14ac:dyDescent="0.2">
      <c r="A98" s="16"/>
      <c r="B98" s="17"/>
      <c r="C98" s="29"/>
      <c r="D98" s="19"/>
      <c r="E98" s="61"/>
      <c r="F98" s="66"/>
      <c r="G98" s="20"/>
    </row>
    <row r="99" spans="1:7" ht="25.5" x14ac:dyDescent="0.2">
      <c r="A99" s="16"/>
      <c r="B99" s="41"/>
      <c r="C99" s="23" t="s">
        <v>130</v>
      </c>
      <c r="D99" s="24"/>
      <c r="E99" s="62"/>
      <c r="F99" s="67"/>
      <c r="G99" s="25"/>
    </row>
    <row r="100" spans="1:7" ht="12.75" x14ac:dyDescent="0.2">
      <c r="A100" s="21"/>
      <c r="B100" s="22"/>
      <c r="C100" s="23" t="s">
        <v>120</v>
      </c>
      <c r="D100" s="27"/>
      <c r="E100" s="63"/>
      <c r="F100" s="68">
        <v>0</v>
      </c>
      <c r="G100" s="28">
        <v>0</v>
      </c>
    </row>
    <row r="101" spans="1:7" ht="12.75" x14ac:dyDescent="0.2">
      <c r="A101" s="21"/>
      <c r="B101" s="22"/>
      <c r="C101" s="29"/>
      <c r="D101" s="19"/>
      <c r="E101" s="61"/>
      <c r="F101" s="66"/>
      <c r="G101" s="20"/>
    </row>
    <row r="102" spans="1:7" ht="12.75" x14ac:dyDescent="0.2">
      <c r="A102" s="21"/>
      <c r="B102" s="22"/>
      <c r="C102" s="43" t="s">
        <v>131</v>
      </c>
      <c r="D102" s="40"/>
      <c r="E102" s="63"/>
      <c r="F102" s="68">
        <v>0</v>
      </c>
      <c r="G102" s="28">
        <v>0</v>
      </c>
    </row>
    <row r="103" spans="1:7" ht="12.75" x14ac:dyDescent="0.2">
      <c r="A103" s="21"/>
      <c r="B103" s="22"/>
      <c r="C103" s="26"/>
      <c r="D103" s="19"/>
      <c r="E103" s="61"/>
      <c r="F103" s="66"/>
      <c r="G103" s="20"/>
    </row>
    <row r="104" spans="1:7" ht="12.75" x14ac:dyDescent="0.2">
      <c r="A104" s="16"/>
      <c r="B104" s="17"/>
      <c r="C104" s="18" t="s">
        <v>132</v>
      </c>
      <c r="D104" s="19"/>
      <c r="E104" s="61"/>
      <c r="F104" s="66"/>
      <c r="G104" s="20"/>
    </row>
    <row r="105" spans="1:7" ht="12.75" x14ac:dyDescent="0.2">
      <c r="A105" s="21"/>
      <c r="B105" s="22"/>
      <c r="C105" s="23" t="s">
        <v>133</v>
      </c>
      <c r="D105" s="24"/>
      <c r="E105" s="62"/>
      <c r="F105" s="67"/>
      <c r="G105" s="25"/>
    </row>
    <row r="106" spans="1:7" ht="12.75" x14ac:dyDescent="0.2">
      <c r="A106" s="21"/>
      <c r="B106" s="22"/>
      <c r="C106" s="23" t="s">
        <v>120</v>
      </c>
      <c r="D106" s="40"/>
      <c r="E106" s="63"/>
      <c r="F106" s="68">
        <v>0</v>
      </c>
      <c r="G106" s="28">
        <v>0</v>
      </c>
    </row>
    <row r="107" spans="1:7" ht="12.75" x14ac:dyDescent="0.2">
      <c r="A107" s="21"/>
      <c r="B107" s="22"/>
      <c r="C107" s="29"/>
      <c r="D107" s="22"/>
      <c r="E107" s="61"/>
      <c r="F107" s="66"/>
      <c r="G107" s="20"/>
    </row>
    <row r="108" spans="1:7" ht="12.75" x14ac:dyDescent="0.2">
      <c r="A108" s="21"/>
      <c r="B108" s="22"/>
      <c r="C108" s="23" t="s">
        <v>134</v>
      </c>
      <c r="D108" s="24"/>
      <c r="E108" s="62"/>
      <c r="F108" s="67"/>
      <c r="G108" s="25"/>
    </row>
    <row r="109" spans="1:7" ht="12.75" x14ac:dyDescent="0.2">
      <c r="A109" s="21"/>
      <c r="B109" s="22"/>
      <c r="C109" s="23" t="s">
        <v>120</v>
      </c>
      <c r="D109" s="40"/>
      <c r="E109" s="63"/>
      <c r="F109" s="68">
        <v>0</v>
      </c>
      <c r="G109" s="28">
        <v>0</v>
      </c>
    </row>
    <row r="110" spans="1:7" ht="12.75" x14ac:dyDescent="0.2">
      <c r="A110" s="21"/>
      <c r="B110" s="22"/>
      <c r="C110" s="29"/>
      <c r="D110" s="22"/>
      <c r="E110" s="61"/>
      <c r="F110" s="66"/>
      <c r="G110" s="20"/>
    </row>
    <row r="111" spans="1:7" ht="12.75" x14ac:dyDescent="0.2">
      <c r="A111" s="21"/>
      <c r="B111" s="22"/>
      <c r="C111" s="23" t="s">
        <v>135</v>
      </c>
      <c r="D111" s="24"/>
      <c r="E111" s="62"/>
      <c r="F111" s="67"/>
      <c r="G111" s="25"/>
    </row>
    <row r="112" spans="1:7" ht="12.75" x14ac:dyDescent="0.2">
      <c r="A112" s="21"/>
      <c r="B112" s="22"/>
      <c r="C112" s="23" t="s">
        <v>120</v>
      </c>
      <c r="D112" s="40"/>
      <c r="E112" s="63"/>
      <c r="F112" s="68">
        <v>0</v>
      </c>
      <c r="G112" s="28">
        <v>0</v>
      </c>
    </row>
    <row r="113" spans="1:7" ht="12.75" x14ac:dyDescent="0.2">
      <c r="A113" s="21"/>
      <c r="B113" s="22"/>
      <c r="C113" s="29"/>
      <c r="D113" s="22"/>
      <c r="E113" s="61"/>
      <c r="F113" s="66"/>
      <c r="G113" s="20"/>
    </row>
    <row r="114" spans="1:7" ht="12.75" x14ac:dyDescent="0.2">
      <c r="A114" s="21"/>
      <c r="B114" s="22"/>
      <c r="C114" s="23" t="s">
        <v>136</v>
      </c>
      <c r="D114" s="24"/>
      <c r="E114" s="62"/>
      <c r="F114" s="67"/>
      <c r="G114" s="25"/>
    </row>
    <row r="115" spans="1:7" ht="12.75" x14ac:dyDescent="0.2">
      <c r="A115" s="21">
        <v>1</v>
      </c>
      <c r="B115" s="22"/>
      <c r="C115" s="26" t="s">
        <v>137</v>
      </c>
      <c r="D115" s="30"/>
      <c r="E115" s="61"/>
      <c r="F115" s="66">
        <v>342.94484699999998</v>
      </c>
      <c r="G115" s="20">
        <v>2.3412941999999999E-2</v>
      </c>
    </row>
    <row r="116" spans="1:7" ht="12.75" x14ac:dyDescent="0.2">
      <c r="A116" s="21"/>
      <c r="B116" s="22"/>
      <c r="C116" s="23" t="s">
        <v>120</v>
      </c>
      <c r="D116" s="40"/>
      <c r="E116" s="63"/>
      <c r="F116" s="68">
        <v>342.94484699999998</v>
      </c>
      <c r="G116" s="28">
        <v>2.3412941999999999E-2</v>
      </c>
    </row>
    <row r="117" spans="1:7" ht="12.75" x14ac:dyDescent="0.2">
      <c r="A117" s="21"/>
      <c r="B117" s="22"/>
      <c r="C117" s="29"/>
      <c r="D117" s="22"/>
      <c r="E117" s="61"/>
      <c r="F117" s="66"/>
      <c r="G117" s="20"/>
    </row>
    <row r="118" spans="1:7" ht="25.5" x14ac:dyDescent="0.2">
      <c r="A118" s="21"/>
      <c r="B118" s="22"/>
      <c r="C118" s="39" t="s">
        <v>138</v>
      </c>
      <c r="D118" s="40"/>
      <c r="E118" s="63"/>
      <c r="F118" s="68">
        <v>342.94484699999998</v>
      </c>
      <c r="G118" s="28">
        <v>2.3412941999999999E-2</v>
      </c>
    </row>
    <row r="119" spans="1:7" ht="12.75" x14ac:dyDescent="0.2">
      <c r="A119" s="21"/>
      <c r="B119" s="22"/>
      <c r="C119" s="44"/>
      <c r="D119" s="22"/>
      <c r="E119" s="61"/>
      <c r="F119" s="66"/>
      <c r="G119" s="20"/>
    </row>
    <row r="120" spans="1:7" ht="12.75" x14ac:dyDescent="0.2">
      <c r="A120" s="16"/>
      <c r="B120" s="17"/>
      <c r="C120" s="18" t="s">
        <v>139</v>
      </c>
      <c r="D120" s="19"/>
      <c r="E120" s="61"/>
      <c r="F120" s="66"/>
      <c r="G120" s="20"/>
    </row>
    <row r="121" spans="1:7" ht="25.5" x14ac:dyDescent="0.2">
      <c r="A121" s="21"/>
      <c r="B121" s="22"/>
      <c r="C121" s="23" t="s">
        <v>140</v>
      </c>
      <c r="D121" s="24"/>
      <c r="E121" s="62"/>
      <c r="F121" s="67"/>
      <c r="G121" s="25"/>
    </row>
    <row r="122" spans="1:7" ht="12.75" x14ac:dyDescent="0.2">
      <c r="A122" s="21"/>
      <c r="B122" s="22"/>
      <c r="C122" s="23" t="s">
        <v>120</v>
      </c>
      <c r="D122" s="40"/>
      <c r="E122" s="63"/>
      <c r="F122" s="68">
        <v>0</v>
      </c>
      <c r="G122" s="28">
        <v>0</v>
      </c>
    </row>
    <row r="123" spans="1:7" ht="12.75" x14ac:dyDescent="0.2">
      <c r="A123" s="21"/>
      <c r="B123" s="22"/>
      <c r="C123" s="29"/>
      <c r="D123" s="22"/>
      <c r="E123" s="61"/>
      <c r="F123" s="66"/>
      <c r="G123" s="20"/>
    </row>
    <row r="124" spans="1:7" ht="12.75" x14ac:dyDescent="0.2">
      <c r="A124" s="16"/>
      <c r="B124" s="17"/>
      <c r="C124" s="18" t="s">
        <v>141</v>
      </c>
      <c r="D124" s="19"/>
      <c r="E124" s="61"/>
      <c r="F124" s="66"/>
      <c r="G124" s="20"/>
    </row>
    <row r="125" spans="1:7" ht="25.5" x14ac:dyDescent="0.2">
      <c r="A125" s="21"/>
      <c r="B125" s="22"/>
      <c r="C125" s="23" t="s">
        <v>142</v>
      </c>
      <c r="D125" s="24"/>
      <c r="E125" s="62"/>
      <c r="F125" s="67"/>
      <c r="G125" s="25"/>
    </row>
    <row r="126" spans="1:7" ht="12.75" x14ac:dyDescent="0.2">
      <c r="A126" s="21"/>
      <c r="B126" s="22"/>
      <c r="C126" s="23" t="s">
        <v>120</v>
      </c>
      <c r="D126" s="40"/>
      <c r="E126" s="63"/>
      <c r="F126" s="68">
        <v>0</v>
      </c>
      <c r="G126" s="28">
        <v>0</v>
      </c>
    </row>
    <row r="127" spans="1:7" ht="12.75" x14ac:dyDescent="0.2">
      <c r="A127" s="21"/>
      <c r="B127" s="22"/>
      <c r="C127" s="29"/>
      <c r="D127" s="22"/>
      <c r="E127" s="61"/>
      <c r="F127" s="66"/>
      <c r="G127" s="20"/>
    </row>
    <row r="128" spans="1:7" ht="25.5" x14ac:dyDescent="0.2">
      <c r="A128" s="21"/>
      <c r="B128" s="22"/>
      <c r="C128" s="23" t="s">
        <v>143</v>
      </c>
      <c r="D128" s="24"/>
      <c r="E128" s="62"/>
      <c r="F128" s="67"/>
      <c r="G128" s="25"/>
    </row>
    <row r="129" spans="1:7" ht="12.75" x14ac:dyDescent="0.2">
      <c r="A129" s="21"/>
      <c r="B129" s="22"/>
      <c r="C129" s="23" t="s">
        <v>120</v>
      </c>
      <c r="D129" s="40"/>
      <c r="E129" s="63"/>
      <c r="F129" s="68">
        <v>0</v>
      </c>
      <c r="G129" s="28">
        <v>0</v>
      </c>
    </row>
    <row r="130" spans="1:7" ht="12.75" x14ac:dyDescent="0.2">
      <c r="A130" s="21"/>
      <c r="B130" s="22"/>
      <c r="C130" s="29"/>
      <c r="D130" s="22"/>
      <c r="E130" s="61"/>
      <c r="F130" s="71"/>
      <c r="G130" s="42"/>
    </row>
    <row r="131" spans="1:7" ht="25.5" x14ac:dyDescent="0.2">
      <c r="A131" s="21"/>
      <c r="B131" s="22"/>
      <c r="C131" s="44" t="s">
        <v>144</v>
      </c>
      <c r="D131" s="22"/>
      <c r="E131" s="61"/>
      <c r="F131" s="150">
        <v>-7.7277226900000002</v>
      </c>
      <c r="G131" s="151">
        <v>-5.2757399999999995E-4</v>
      </c>
    </row>
    <row r="132" spans="1:7" ht="12.75" x14ac:dyDescent="0.2">
      <c r="A132" s="21"/>
      <c r="B132" s="22"/>
      <c r="C132" s="45" t="s">
        <v>145</v>
      </c>
      <c r="D132" s="27"/>
      <c r="E132" s="63"/>
      <c r="F132" s="68">
        <v>14647.661390810003</v>
      </c>
      <c r="G132" s="28">
        <v>0.99999999799999961</v>
      </c>
    </row>
    <row r="134" spans="1:7" ht="12.75" x14ac:dyDescent="0.2">
      <c r="B134" s="156"/>
      <c r="C134" s="156"/>
      <c r="D134" s="156"/>
      <c r="E134" s="156"/>
      <c r="F134" s="156"/>
    </row>
    <row r="135" spans="1:7" ht="12.75" x14ac:dyDescent="0.2">
      <c r="B135" s="156"/>
      <c r="C135" s="156"/>
      <c r="D135" s="156"/>
      <c r="E135" s="156"/>
      <c r="F135" s="156"/>
    </row>
    <row r="137" spans="1:7" ht="12.75" x14ac:dyDescent="0.2">
      <c r="B137" s="51" t="s">
        <v>146</v>
      </c>
      <c r="C137" s="52"/>
      <c r="D137" s="53"/>
    </row>
    <row r="138" spans="1:7" ht="12.75" x14ac:dyDescent="0.2">
      <c r="B138" s="54" t="s">
        <v>147</v>
      </c>
      <c r="C138" s="55"/>
      <c r="D138" s="78" t="s">
        <v>148</v>
      </c>
    </row>
    <row r="139" spans="1:7" ht="12.75" x14ac:dyDescent="0.2">
      <c r="B139" s="54" t="s">
        <v>149</v>
      </c>
      <c r="C139" s="55"/>
      <c r="D139" s="78" t="s">
        <v>148</v>
      </c>
    </row>
    <row r="140" spans="1:7" ht="12.75" x14ac:dyDescent="0.2">
      <c r="B140" s="56" t="s">
        <v>150</v>
      </c>
      <c r="C140" s="55"/>
      <c r="D140" s="57"/>
    </row>
    <row r="141" spans="1:7" ht="25.5" customHeight="1" x14ac:dyDescent="0.2">
      <c r="B141" s="57"/>
      <c r="C141" s="47" t="s">
        <v>151</v>
      </c>
      <c r="D141" s="48" t="s">
        <v>152</v>
      </c>
    </row>
    <row r="142" spans="1:7" ht="12.75" customHeight="1" x14ac:dyDescent="0.2">
      <c r="B142" s="72" t="s">
        <v>153</v>
      </c>
      <c r="C142" s="73" t="s">
        <v>154</v>
      </c>
      <c r="D142" s="73" t="s">
        <v>155</v>
      </c>
    </row>
    <row r="143" spans="1:7" ht="12.75" x14ac:dyDescent="0.2">
      <c r="B143" s="57" t="s">
        <v>156</v>
      </c>
      <c r="C143" s="58">
        <v>11.8522</v>
      </c>
      <c r="D143" s="58">
        <v>11.1158</v>
      </c>
    </row>
    <row r="144" spans="1:7" ht="12.75" x14ac:dyDescent="0.2">
      <c r="B144" s="57" t="s">
        <v>157</v>
      </c>
      <c r="C144" s="58">
        <v>11.8522</v>
      </c>
      <c r="D144" s="58">
        <v>11.1158</v>
      </c>
    </row>
    <row r="145" spans="2:4" ht="12.75" x14ac:dyDescent="0.2">
      <c r="B145" s="57" t="s">
        <v>158</v>
      </c>
      <c r="C145" s="58">
        <v>11.7666</v>
      </c>
      <c r="D145" s="58">
        <v>11.0311</v>
      </c>
    </row>
    <row r="146" spans="2:4" ht="12.75" x14ac:dyDescent="0.2">
      <c r="B146" s="57" t="s">
        <v>159</v>
      </c>
      <c r="C146" s="58">
        <v>11.7666</v>
      </c>
      <c r="D146" s="58">
        <v>11.0311</v>
      </c>
    </row>
    <row r="148" spans="2:4" ht="12.75" x14ac:dyDescent="0.2">
      <c r="B148" s="74" t="s">
        <v>160</v>
      </c>
      <c r="C148" s="59"/>
      <c r="D148" s="75" t="s">
        <v>148</v>
      </c>
    </row>
    <row r="149" spans="2:4" ht="24.75" customHeight="1" x14ac:dyDescent="0.2">
      <c r="B149" s="76"/>
      <c r="C149" s="76"/>
    </row>
    <row r="150" spans="2:4" ht="15" x14ac:dyDescent="0.25">
      <c r="B150" s="79"/>
      <c r="C150" s="77"/>
      <c r="D150"/>
    </row>
    <row r="152" spans="2:4" ht="12.75" x14ac:dyDescent="0.2">
      <c r="B152" s="56" t="s">
        <v>161</v>
      </c>
      <c r="C152" s="55"/>
      <c r="D152" s="80" t="s">
        <v>148</v>
      </c>
    </row>
    <row r="153" spans="2:4" ht="12.75" x14ac:dyDescent="0.2">
      <c r="B153" s="56" t="s">
        <v>162</v>
      </c>
      <c r="C153" s="55"/>
      <c r="D153" s="80" t="s">
        <v>148</v>
      </c>
    </row>
    <row r="154" spans="2:4" ht="12.75" x14ac:dyDescent="0.2">
      <c r="B154" s="56" t="s">
        <v>163</v>
      </c>
      <c r="C154" s="55"/>
      <c r="D154" s="60">
        <v>8.7850618878814856E-3</v>
      </c>
    </row>
    <row r="155" spans="2:4" ht="12.75" x14ac:dyDescent="0.2">
      <c r="B155" s="56" t="s">
        <v>164</v>
      </c>
      <c r="C155" s="55"/>
      <c r="D155" s="60" t="s">
        <v>148</v>
      </c>
    </row>
  </sheetData>
  <mergeCells count="5">
    <mergeCell ref="A1:G1"/>
    <mergeCell ref="A2:G2"/>
    <mergeCell ref="A3:G3"/>
    <mergeCell ref="B134:F134"/>
    <mergeCell ref="B135:F13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2"/>
  <sheetViews>
    <sheetView workbookViewId="0">
      <selection sqref="A1:G1"/>
    </sheetView>
  </sheetViews>
  <sheetFormatPr defaultRowHeight="15.95" customHeight="1" x14ac:dyDescent="0.2"/>
  <cols>
    <col min="1" max="1" width="5.7109375" style="46" customWidth="1"/>
    <col min="2" max="2" width="22.7109375" style="46" customWidth="1"/>
    <col min="3" max="3" width="25.7109375" style="46" customWidth="1"/>
    <col min="4" max="4" width="14.7109375" style="46" customWidth="1"/>
    <col min="5" max="10" width="13.7109375" style="46" customWidth="1"/>
    <col min="11" max="16384" width="9.140625" style="46"/>
  </cols>
  <sheetData>
    <row r="1" spans="1:7" ht="15" x14ac:dyDescent="0.2">
      <c r="A1" s="153" t="s">
        <v>0</v>
      </c>
      <c r="B1" s="154"/>
      <c r="C1" s="154"/>
      <c r="D1" s="154"/>
      <c r="E1" s="154"/>
      <c r="F1" s="154"/>
      <c r="G1" s="155"/>
    </row>
    <row r="2" spans="1:7" ht="15" x14ac:dyDescent="0.2">
      <c r="A2" s="153" t="s">
        <v>322</v>
      </c>
      <c r="B2" s="154"/>
      <c r="C2" s="154"/>
      <c r="D2" s="154"/>
      <c r="E2" s="154"/>
      <c r="F2" s="154"/>
      <c r="G2" s="155"/>
    </row>
    <row r="3" spans="1:7" ht="15" x14ac:dyDescent="0.2">
      <c r="A3" s="153" t="s">
        <v>1152</v>
      </c>
      <c r="B3" s="154"/>
      <c r="C3" s="154"/>
      <c r="D3" s="154"/>
      <c r="E3" s="154"/>
      <c r="F3" s="154"/>
      <c r="G3" s="155"/>
    </row>
    <row r="4" spans="1:7" ht="30" x14ac:dyDescent="0.2">
      <c r="A4" s="49" t="s">
        <v>2</v>
      </c>
      <c r="B4" s="49" t="s">
        <v>3</v>
      </c>
      <c r="C4" s="81" t="s">
        <v>4</v>
      </c>
      <c r="D4" s="50" t="s">
        <v>5</v>
      </c>
      <c r="E4" s="49" t="s">
        <v>6</v>
      </c>
      <c r="F4" s="49" t="s">
        <v>7</v>
      </c>
      <c r="G4" s="49" t="s">
        <v>8</v>
      </c>
    </row>
    <row r="5" spans="1:7" ht="12.75" x14ac:dyDescent="0.2">
      <c r="A5" s="16"/>
      <c r="B5" s="17"/>
      <c r="C5" s="18" t="s">
        <v>9</v>
      </c>
      <c r="D5" s="19"/>
      <c r="E5" s="61"/>
      <c r="F5" s="66"/>
      <c r="G5" s="20"/>
    </row>
    <row r="6" spans="1:7" ht="28.5" customHeight="1" x14ac:dyDescent="0.2">
      <c r="A6" s="21"/>
      <c r="B6" s="22"/>
      <c r="C6" s="23" t="s">
        <v>10</v>
      </c>
      <c r="D6" s="24"/>
      <c r="E6" s="62"/>
      <c r="F6" s="67"/>
      <c r="G6" s="25"/>
    </row>
    <row r="7" spans="1:7" ht="12.75" x14ac:dyDescent="0.2">
      <c r="A7" s="21">
        <v>1</v>
      </c>
      <c r="B7" s="22" t="s">
        <v>261</v>
      </c>
      <c r="C7" s="26" t="s">
        <v>262</v>
      </c>
      <c r="D7" s="17" t="s">
        <v>187</v>
      </c>
      <c r="E7" s="61">
        <v>69263</v>
      </c>
      <c r="F7" s="66">
        <v>510.32978400000002</v>
      </c>
      <c r="G7" s="20">
        <v>3.5052883999999999E-2</v>
      </c>
    </row>
    <row r="8" spans="1:7" ht="25.5" x14ac:dyDescent="0.2">
      <c r="A8" s="21">
        <v>2</v>
      </c>
      <c r="B8" s="22" t="s">
        <v>28</v>
      </c>
      <c r="C8" s="26" t="s">
        <v>29</v>
      </c>
      <c r="D8" s="17" t="s">
        <v>16</v>
      </c>
      <c r="E8" s="61">
        <v>183926</v>
      </c>
      <c r="F8" s="66">
        <v>450.61869999999999</v>
      </c>
      <c r="G8" s="20">
        <v>3.0951525000000001E-2</v>
      </c>
    </row>
    <row r="9" spans="1:7" ht="25.5" x14ac:dyDescent="0.2">
      <c r="A9" s="21">
        <v>3</v>
      </c>
      <c r="B9" s="22" t="s">
        <v>181</v>
      </c>
      <c r="C9" s="26" t="s">
        <v>182</v>
      </c>
      <c r="D9" s="17" t="s">
        <v>40</v>
      </c>
      <c r="E9" s="61">
        <v>38702</v>
      </c>
      <c r="F9" s="66">
        <v>446.42757</v>
      </c>
      <c r="G9" s="20">
        <v>3.0663650000000001E-2</v>
      </c>
    </row>
    <row r="10" spans="1:7" ht="25.5" x14ac:dyDescent="0.2">
      <c r="A10" s="21">
        <v>4</v>
      </c>
      <c r="B10" s="22" t="s">
        <v>226</v>
      </c>
      <c r="C10" s="26" t="s">
        <v>227</v>
      </c>
      <c r="D10" s="17" t="s">
        <v>172</v>
      </c>
      <c r="E10" s="61">
        <v>63720</v>
      </c>
      <c r="F10" s="66">
        <v>438.96708000000001</v>
      </c>
      <c r="G10" s="20">
        <v>3.0151213E-2</v>
      </c>
    </row>
    <row r="11" spans="1:7" ht="12.75" x14ac:dyDescent="0.2">
      <c r="A11" s="21">
        <v>5</v>
      </c>
      <c r="B11" s="22" t="s">
        <v>246</v>
      </c>
      <c r="C11" s="26" t="s">
        <v>247</v>
      </c>
      <c r="D11" s="17" t="s">
        <v>248</v>
      </c>
      <c r="E11" s="61">
        <v>125377</v>
      </c>
      <c r="F11" s="66">
        <v>438.38068049999998</v>
      </c>
      <c r="G11" s="20">
        <v>3.0110936000000001E-2</v>
      </c>
    </row>
    <row r="12" spans="1:7" ht="12.75" x14ac:dyDescent="0.2">
      <c r="A12" s="21">
        <v>6</v>
      </c>
      <c r="B12" s="22" t="s">
        <v>176</v>
      </c>
      <c r="C12" s="26" t="s">
        <v>177</v>
      </c>
      <c r="D12" s="17" t="s">
        <v>178</v>
      </c>
      <c r="E12" s="61">
        <v>16577</v>
      </c>
      <c r="F12" s="66">
        <v>384.18855200000002</v>
      </c>
      <c r="G12" s="20">
        <v>2.6388655E-2</v>
      </c>
    </row>
    <row r="13" spans="1:7" ht="25.5" x14ac:dyDescent="0.2">
      <c r="A13" s="21">
        <v>7</v>
      </c>
      <c r="B13" s="22" t="s">
        <v>200</v>
      </c>
      <c r="C13" s="26" t="s">
        <v>201</v>
      </c>
      <c r="D13" s="17" t="s">
        <v>74</v>
      </c>
      <c r="E13" s="61">
        <v>45318</v>
      </c>
      <c r="F13" s="66">
        <v>380.71651800000001</v>
      </c>
      <c r="G13" s="20">
        <v>2.6150172999999999E-2</v>
      </c>
    </row>
    <row r="14" spans="1:7" ht="25.5" x14ac:dyDescent="0.2">
      <c r="A14" s="21">
        <v>8</v>
      </c>
      <c r="B14" s="22" t="s">
        <v>98</v>
      </c>
      <c r="C14" s="26" t="s">
        <v>99</v>
      </c>
      <c r="D14" s="17" t="s">
        <v>40</v>
      </c>
      <c r="E14" s="61">
        <v>76170</v>
      </c>
      <c r="F14" s="66">
        <v>379.28851500000002</v>
      </c>
      <c r="G14" s="20">
        <v>2.6052088000000001E-2</v>
      </c>
    </row>
    <row r="15" spans="1:7" ht="25.5" x14ac:dyDescent="0.2">
      <c r="A15" s="21">
        <v>9</v>
      </c>
      <c r="B15" s="22" t="s">
        <v>253</v>
      </c>
      <c r="C15" s="26" t="s">
        <v>254</v>
      </c>
      <c r="D15" s="17" t="s">
        <v>35</v>
      </c>
      <c r="E15" s="61">
        <v>51856</v>
      </c>
      <c r="F15" s="66">
        <v>371.49638399999998</v>
      </c>
      <c r="G15" s="20">
        <v>2.5516871999999999E-2</v>
      </c>
    </row>
    <row r="16" spans="1:7" ht="25.5" x14ac:dyDescent="0.2">
      <c r="A16" s="21">
        <v>10</v>
      </c>
      <c r="B16" s="22" t="s">
        <v>26</v>
      </c>
      <c r="C16" s="26" t="s">
        <v>27</v>
      </c>
      <c r="D16" s="17" t="s">
        <v>16</v>
      </c>
      <c r="E16" s="61">
        <v>286703</v>
      </c>
      <c r="F16" s="66">
        <v>343.90024849999998</v>
      </c>
      <c r="G16" s="20">
        <v>2.3621383999999999E-2</v>
      </c>
    </row>
    <row r="17" spans="1:7" ht="12.75" x14ac:dyDescent="0.2">
      <c r="A17" s="21">
        <v>11</v>
      </c>
      <c r="B17" s="22" t="s">
        <v>54</v>
      </c>
      <c r="C17" s="26" t="s">
        <v>55</v>
      </c>
      <c r="D17" s="17" t="s">
        <v>19</v>
      </c>
      <c r="E17" s="61">
        <v>253785</v>
      </c>
      <c r="F17" s="66">
        <v>342.73664250000002</v>
      </c>
      <c r="G17" s="20">
        <v>2.3541459000000001E-2</v>
      </c>
    </row>
    <row r="18" spans="1:7" ht="12.75" x14ac:dyDescent="0.2">
      <c r="A18" s="21">
        <v>12</v>
      </c>
      <c r="B18" s="22" t="s">
        <v>267</v>
      </c>
      <c r="C18" s="26" t="s">
        <v>268</v>
      </c>
      <c r="D18" s="17" t="s">
        <v>51</v>
      </c>
      <c r="E18" s="61">
        <v>79310</v>
      </c>
      <c r="F18" s="66">
        <v>336.86922499999997</v>
      </c>
      <c r="G18" s="20">
        <v>2.3138446E-2</v>
      </c>
    </row>
    <row r="19" spans="1:7" ht="38.25" x14ac:dyDescent="0.2">
      <c r="A19" s="21">
        <v>13</v>
      </c>
      <c r="B19" s="22" t="s">
        <v>100</v>
      </c>
      <c r="C19" s="26" t="s">
        <v>101</v>
      </c>
      <c r="D19" s="17" t="s">
        <v>102</v>
      </c>
      <c r="E19" s="61">
        <v>317233</v>
      </c>
      <c r="F19" s="66">
        <v>327.22583950000001</v>
      </c>
      <c r="G19" s="20">
        <v>2.2476072999999999E-2</v>
      </c>
    </row>
    <row r="20" spans="1:7" ht="25.5" x14ac:dyDescent="0.2">
      <c r="A20" s="21">
        <v>14</v>
      </c>
      <c r="B20" s="22" t="s">
        <v>320</v>
      </c>
      <c r="C20" s="26" t="s">
        <v>321</v>
      </c>
      <c r="D20" s="17" t="s">
        <v>35</v>
      </c>
      <c r="E20" s="61">
        <v>185609</v>
      </c>
      <c r="F20" s="66">
        <v>325.55818599999998</v>
      </c>
      <c r="G20" s="20">
        <v>2.2361526999999999E-2</v>
      </c>
    </row>
    <row r="21" spans="1:7" ht="12.75" x14ac:dyDescent="0.2">
      <c r="A21" s="21">
        <v>15</v>
      </c>
      <c r="B21" s="22" t="s">
        <v>274</v>
      </c>
      <c r="C21" s="26" t="s">
        <v>275</v>
      </c>
      <c r="D21" s="17" t="s">
        <v>276</v>
      </c>
      <c r="E21" s="61">
        <v>112234</v>
      </c>
      <c r="F21" s="66">
        <v>317.95892199999997</v>
      </c>
      <c r="G21" s="20">
        <v>2.1839559000000001E-2</v>
      </c>
    </row>
    <row r="22" spans="1:7" ht="25.5" x14ac:dyDescent="0.2">
      <c r="A22" s="21">
        <v>16</v>
      </c>
      <c r="B22" s="22" t="s">
        <v>20</v>
      </c>
      <c r="C22" s="26" t="s">
        <v>21</v>
      </c>
      <c r="D22" s="17" t="s">
        <v>22</v>
      </c>
      <c r="E22" s="61">
        <v>70480</v>
      </c>
      <c r="F22" s="66">
        <v>314.517</v>
      </c>
      <c r="G22" s="20">
        <v>2.1603144000000001E-2</v>
      </c>
    </row>
    <row r="23" spans="1:7" ht="12.75" x14ac:dyDescent="0.2">
      <c r="A23" s="21">
        <v>17</v>
      </c>
      <c r="B23" s="22" t="s">
        <v>77</v>
      </c>
      <c r="C23" s="26" t="s">
        <v>78</v>
      </c>
      <c r="D23" s="17" t="s">
        <v>51</v>
      </c>
      <c r="E23" s="61">
        <v>76930</v>
      </c>
      <c r="F23" s="66">
        <v>308.60469499999999</v>
      </c>
      <c r="G23" s="20">
        <v>2.1197047E-2</v>
      </c>
    </row>
    <row r="24" spans="1:7" ht="25.5" x14ac:dyDescent="0.2">
      <c r="A24" s="21">
        <v>18</v>
      </c>
      <c r="B24" s="22" t="s">
        <v>69</v>
      </c>
      <c r="C24" s="26" t="s">
        <v>70</v>
      </c>
      <c r="D24" s="17" t="s">
        <v>71</v>
      </c>
      <c r="E24" s="61">
        <v>67035</v>
      </c>
      <c r="F24" s="66">
        <v>298.94258250000001</v>
      </c>
      <c r="G24" s="20">
        <v>2.0533388E-2</v>
      </c>
    </row>
    <row r="25" spans="1:7" ht="25.5" x14ac:dyDescent="0.2">
      <c r="A25" s="21">
        <v>19</v>
      </c>
      <c r="B25" s="22" t="s">
        <v>41</v>
      </c>
      <c r="C25" s="26" t="s">
        <v>42</v>
      </c>
      <c r="D25" s="17" t="s">
        <v>13</v>
      </c>
      <c r="E25" s="61">
        <v>311371</v>
      </c>
      <c r="F25" s="66">
        <v>297.51499050000001</v>
      </c>
      <c r="G25" s="20">
        <v>2.0435332E-2</v>
      </c>
    </row>
    <row r="26" spans="1:7" ht="25.5" x14ac:dyDescent="0.2">
      <c r="A26" s="21">
        <v>20</v>
      </c>
      <c r="B26" s="22" t="s">
        <v>312</v>
      </c>
      <c r="C26" s="26" t="s">
        <v>313</v>
      </c>
      <c r="D26" s="17" t="s">
        <v>40</v>
      </c>
      <c r="E26" s="61">
        <v>105354</v>
      </c>
      <c r="F26" s="66">
        <v>296.413479</v>
      </c>
      <c r="G26" s="20">
        <v>2.0359672999999998E-2</v>
      </c>
    </row>
    <row r="27" spans="1:7" ht="12.75" x14ac:dyDescent="0.2">
      <c r="A27" s="21">
        <v>21</v>
      </c>
      <c r="B27" s="22" t="s">
        <v>307</v>
      </c>
      <c r="C27" s="26" t="s">
        <v>308</v>
      </c>
      <c r="D27" s="17" t="s">
        <v>309</v>
      </c>
      <c r="E27" s="61">
        <v>27041</v>
      </c>
      <c r="F27" s="66">
        <v>293.15148099999999</v>
      </c>
      <c r="G27" s="20">
        <v>2.0135617000000001E-2</v>
      </c>
    </row>
    <row r="28" spans="1:7" ht="25.5" x14ac:dyDescent="0.2">
      <c r="A28" s="21">
        <v>22</v>
      </c>
      <c r="B28" s="22" t="s">
        <v>168</v>
      </c>
      <c r="C28" s="26" t="s">
        <v>169</v>
      </c>
      <c r="D28" s="17" t="s">
        <v>74</v>
      </c>
      <c r="E28" s="61">
        <v>11000</v>
      </c>
      <c r="F28" s="66">
        <v>277.72250000000003</v>
      </c>
      <c r="G28" s="20">
        <v>1.9075849999999998E-2</v>
      </c>
    </row>
    <row r="29" spans="1:7" ht="12.75" x14ac:dyDescent="0.2">
      <c r="A29" s="21">
        <v>23</v>
      </c>
      <c r="B29" s="22" t="s">
        <v>173</v>
      </c>
      <c r="C29" s="26" t="s">
        <v>174</v>
      </c>
      <c r="D29" s="17" t="s">
        <v>175</v>
      </c>
      <c r="E29" s="61">
        <v>87547</v>
      </c>
      <c r="F29" s="66">
        <v>277.48021649999998</v>
      </c>
      <c r="G29" s="20">
        <v>1.9059209000000001E-2</v>
      </c>
    </row>
    <row r="30" spans="1:7" ht="12.75" x14ac:dyDescent="0.2">
      <c r="A30" s="21">
        <v>24</v>
      </c>
      <c r="B30" s="22" t="s">
        <v>310</v>
      </c>
      <c r="C30" s="26" t="s">
        <v>311</v>
      </c>
      <c r="D30" s="17" t="s">
        <v>19</v>
      </c>
      <c r="E30" s="61">
        <v>100000</v>
      </c>
      <c r="F30" s="66">
        <v>257.10000000000002</v>
      </c>
      <c r="G30" s="20">
        <v>1.7659358E-2</v>
      </c>
    </row>
    <row r="31" spans="1:7" ht="12.75" x14ac:dyDescent="0.2">
      <c r="A31" s="21">
        <v>25</v>
      </c>
      <c r="B31" s="22" t="s">
        <v>281</v>
      </c>
      <c r="C31" s="26" t="s">
        <v>282</v>
      </c>
      <c r="D31" s="17" t="s">
        <v>187</v>
      </c>
      <c r="E31" s="61">
        <v>20642</v>
      </c>
      <c r="F31" s="66">
        <v>255.36218199999999</v>
      </c>
      <c r="G31" s="20">
        <v>1.7539993E-2</v>
      </c>
    </row>
    <row r="32" spans="1:7" ht="25.5" x14ac:dyDescent="0.2">
      <c r="A32" s="21">
        <v>26</v>
      </c>
      <c r="B32" s="22" t="s">
        <v>209</v>
      </c>
      <c r="C32" s="26" t="s">
        <v>210</v>
      </c>
      <c r="D32" s="17" t="s">
        <v>40</v>
      </c>
      <c r="E32" s="61">
        <v>52017</v>
      </c>
      <c r="F32" s="66">
        <v>250.85198249999999</v>
      </c>
      <c r="G32" s="20">
        <v>1.7230202E-2</v>
      </c>
    </row>
    <row r="33" spans="1:7" ht="12.75" x14ac:dyDescent="0.2">
      <c r="A33" s="21">
        <v>27</v>
      </c>
      <c r="B33" s="22" t="s">
        <v>283</v>
      </c>
      <c r="C33" s="26" t="s">
        <v>284</v>
      </c>
      <c r="D33" s="17" t="s">
        <v>175</v>
      </c>
      <c r="E33" s="61">
        <v>48550</v>
      </c>
      <c r="F33" s="66">
        <v>250.66364999999999</v>
      </c>
      <c r="G33" s="20">
        <v>1.7217265999999998E-2</v>
      </c>
    </row>
    <row r="34" spans="1:7" ht="25.5" x14ac:dyDescent="0.2">
      <c r="A34" s="21">
        <v>28</v>
      </c>
      <c r="B34" s="22" t="s">
        <v>36</v>
      </c>
      <c r="C34" s="26" t="s">
        <v>37</v>
      </c>
      <c r="D34" s="17" t="s">
        <v>13</v>
      </c>
      <c r="E34" s="61">
        <v>4478</v>
      </c>
      <c r="F34" s="66">
        <v>248.34540200000001</v>
      </c>
      <c r="G34" s="20">
        <v>1.7058034E-2</v>
      </c>
    </row>
    <row r="35" spans="1:7" ht="12.75" x14ac:dyDescent="0.2">
      <c r="A35" s="21">
        <v>29</v>
      </c>
      <c r="B35" s="22" t="s">
        <v>251</v>
      </c>
      <c r="C35" s="26" t="s">
        <v>252</v>
      </c>
      <c r="D35" s="17" t="s">
        <v>19</v>
      </c>
      <c r="E35" s="61">
        <v>189159</v>
      </c>
      <c r="F35" s="66">
        <v>245.81212049999999</v>
      </c>
      <c r="G35" s="20">
        <v>1.6884031000000001E-2</v>
      </c>
    </row>
    <row r="36" spans="1:7" ht="12.75" x14ac:dyDescent="0.2">
      <c r="A36" s="21">
        <v>30</v>
      </c>
      <c r="B36" s="22" t="s">
        <v>314</v>
      </c>
      <c r="C36" s="26" t="s">
        <v>315</v>
      </c>
      <c r="D36" s="17" t="s">
        <v>175</v>
      </c>
      <c r="E36" s="61">
        <v>18059</v>
      </c>
      <c r="F36" s="66">
        <v>235.94986449999999</v>
      </c>
      <c r="G36" s="20">
        <v>1.6206624999999999E-2</v>
      </c>
    </row>
    <row r="37" spans="1:7" ht="25.5" x14ac:dyDescent="0.2">
      <c r="A37" s="21">
        <v>31</v>
      </c>
      <c r="B37" s="22" t="s">
        <v>84</v>
      </c>
      <c r="C37" s="26" t="s">
        <v>85</v>
      </c>
      <c r="D37" s="17" t="s">
        <v>40</v>
      </c>
      <c r="E37" s="61">
        <v>139267</v>
      </c>
      <c r="F37" s="66">
        <v>231.18322000000001</v>
      </c>
      <c r="G37" s="20">
        <v>1.5879219E-2</v>
      </c>
    </row>
    <row r="38" spans="1:7" ht="25.5" x14ac:dyDescent="0.2">
      <c r="A38" s="21">
        <v>32</v>
      </c>
      <c r="B38" s="22" t="s">
        <v>224</v>
      </c>
      <c r="C38" s="26" t="s">
        <v>225</v>
      </c>
      <c r="D38" s="17" t="s">
        <v>35</v>
      </c>
      <c r="E38" s="61">
        <v>149092</v>
      </c>
      <c r="F38" s="66">
        <v>220.35797600000001</v>
      </c>
      <c r="G38" s="20">
        <v>1.5135668999999999E-2</v>
      </c>
    </row>
    <row r="39" spans="1:7" ht="25.5" x14ac:dyDescent="0.2">
      <c r="A39" s="21">
        <v>33</v>
      </c>
      <c r="B39" s="22" t="s">
        <v>257</v>
      </c>
      <c r="C39" s="26" t="s">
        <v>258</v>
      </c>
      <c r="D39" s="17" t="s">
        <v>245</v>
      </c>
      <c r="E39" s="61">
        <v>35842</v>
      </c>
      <c r="F39" s="66">
        <v>219.066304</v>
      </c>
      <c r="G39" s="20">
        <v>1.5046947999999999E-2</v>
      </c>
    </row>
    <row r="40" spans="1:7" ht="12.75" x14ac:dyDescent="0.2">
      <c r="A40" s="21">
        <v>34</v>
      </c>
      <c r="B40" s="22" t="s">
        <v>285</v>
      </c>
      <c r="C40" s="26" t="s">
        <v>286</v>
      </c>
      <c r="D40" s="17" t="s">
        <v>237</v>
      </c>
      <c r="E40" s="61">
        <v>99856</v>
      </c>
      <c r="F40" s="66">
        <v>213.24248800000001</v>
      </c>
      <c r="G40" s="20">
        <v>1.4646929E-2</v>
      </c>
    </row>
    <row r="41" spans="1:7" ht="12.75" x14ac:dyDescent="0.2">
      <c r="A41" s="21">
        <v>35</v>
      </c>
      <c r="B41" s="22" t="s">
        <v>211</v>
      </c>
      <c r="C41" s="26" t="s">
        <v>212</v>
      </c>
      <c r="D41" s="17" t="s">
        <v>178</v>
      </c>
      <c r="E41" s="61">
        <v>21729</v>
      </c>
      <c r="F41" s="66">
        <v>201.29745600000001</v>
      </c>
      <c r="G41" s="20">
        <v>1.3826464E-2</v>
      </c>
    </row>
    <row r="42" spans="1:7" ht="51" x14ac:dyDescent="0.2">
      <c r="A42" s="21">
        <v>36</v>
      </c>
      <c r="B42" s="22" t="s">
        <v>287</v>
      </c>
      <c r="C42" s="26" t="s">
        <v>288</v>
      </c>
      <c r="D42" s="17" t="s">
        <v>232</v>
      </c>
      <c r="E42" s="61">
        <v>90821</v>
      </c>
      <c r="F42" s="66">
        <v>200.35112599999999</v>
      </c>
      <c r="G42" s="20">
        <v>1.3761463999999999E-2</v>
      </c>
    </row>
    <row r="43" spans="1:7" ht="25.5" x14ac:dyDescent="0.2">
      <c r="A43" s="21">
        <v>37</v>
      </c>
      <c r="B43" s="22" t="s">
        <v>265</v>
      </c>
      <c r="C43" s="26" t="s">
        <v>266</v>
      </c>
      <c r="D43" s="17" t="s">
        <v>208</v>
      </c>
      <c r="E43" s="61">
        <v>152790</v>
      </c>
      <c r="F43" s="66">
        <v>194.425275</v>
      </c>
      <c r="G43" s="20">
        <v>1.3354436000000001E-2</v>
      </c>
    </row>
    <row r="44" spans="1:7" ht="12.75" x14ac:dyDescent="0.2">
      <c r="A44" s="21">
        <v>38</v>
      </c>
      <c r="B44" s="22" t="s">
        <v>192</v>
      </c>
      <c r="C44" s="26" t="s">
        <v>193</v>
      </c>
      <c r="D44" s="17" t="s">
        <v>178</v>
      </c>
      <c r="E44" s="61">
        <v>48672</v>
      </c>
      <c r="F44" s="66">
        <v>190.502208</v>
      </c>
      <c r="G44" s="20">
        <v>1.3084973999999999E-2</v>
      </c>
    </row>
    <row r="45" spans="1:7" ht="25.5" x14ac:dyDescent="0.2">
      <c r="A45" s="21">
        <v>39</v>
      </c>
      <c r="B45" s="22" t="s">
        <v>316</v>
      </c>
      <c r="C45" s="26" t="s">
        <v>317</v>
      </c>
      <c r="D45" s="17" t="s">
        <v>40</v>
      </c>
      <c r="E45" s="61">
        <v>98368</v>
      </c>
      <c r="F45" s="66">
        <v>179.76751999999999</v>
      </c>
      <c r="G45" s="20">
        <v>1.2347643E-2</v>
      </c>
    </row>
    <row r="46" spans="1:7" ht="25.5" x14ac:dyDescent="0.2">
      <c r="A46" s="21">
        <v>40</v>
      </c>
      <c r="B46" s="22" t="s">
        <v>194</v>
      </c>
      <c r="C46" s="26" t="s">
        <v>195</v>
      </c>
      <c r="D46" s="17" t="s">
        <v>40</v>
      </c>
      <c r="E46" s="61">
        <v>30455</v>
      </c>
      <c r="F46" s="66">
        <v>170.86777749999999</v>
      </c>
      <c r="G46" s="20">
        <v>1.1736349E-2</v>
      </c>
    </row>
    <row r="47" spans="1:7" ht="12.75" x14ac:dyDescent="0.2">
      <c r="A47" s="21">
        <v>41</v>
      </c>
      <c r="B47" s="22" t="s">
        <v>179</v>
      </c>
      <c r="C47" s="26" t="s">
        <v>180</v>
      </c>
      <c r="D47" s="17" t="s">
        <v>32</v>
      </c>
      <c r="E47" s="61">
        <v>88481</v>
      </c>
      <c r="F47" s="66">
        <v>163.86681200000001</v>
      </c>
      <c r="G47" s="20">
        <v>1.1255474999999999E-2</v>
      </c>
    </row>
    <row r="48" spans="1:7" ht="25.5" x14ac:dyDescent="0.2">
      <c r="A48" s="21">
        <v>42</v>
      </c>
      <c r="B48" s="22" t="s">
        <v>213</v>
      </c>
      <c r="C48" s="26" t="s">
        <v>214</v>
      </c>
      <c r="D48" s="17" t="s">
        <v>40</v>
      </c>
      <c r="E48" s="61">
        <v>19538</v>
      </c>
      <c r="F48" s="66">
        <v>159.83060900000001</v>
      </c>
      <c r="G48" s="20">
        <v>1.0978241999999999E-2</v>
      </c>
    </row>
    <row r="49" spans="1:7" ht="12.75" x14ac:dyDescent="0.2">
      <c r="A49" s="21">
        <v>43</v>
      </c>
      <c r="B49" s="22" t="s">
        <v>291</v>
      </c>
      <c r="C49" s="26" t="s">
        <v>292</v>
      </c>
      <c r="D49" s="17" t="s">
        <v>248</v>
      </c>
      <c r="E49" s="61">
        <v>87696</v>
      </c>
      <c r="F49" s="66">
        <v>155.26576800000001</v>
      </c>
      <c r="G49" s="20">
        <v>1.0664698E-2</v>
      </c>
    </row>
    <row r="50" spans="1:7" ht="12.75" x14ac:dyDescent="0.2">
      <c r="A50" s="21">
        <v>44</v>
      </c>
      <c r="B50" s="22" t="s">
        <v>166</v>
      </c>
      <c r="C50" s="26" t="s">
        <v>167</v>
      </c>
      <c r="D50" s="17" t="s">
        <v>19</v>
      </c>
      <c r="E50" s="61">
        <v>101307</v>
      </c>
      <c r="F50" s="66">
        <v>154.7464425</v>
      </c>
      <c r="G50" s="20">
        <v>1.0629026999999999E-2</v>
      </c>
    </row>
    <row r="51" spans="1:7" ht="25.5" x14ac:dyDescent="0.2">
      <c r="A51" s="21">
        <v>45</v>
      </c>
      <c r="B51" s="22" t="s">
        <v>206</v>
      </c>
      <c r="C51" s="26" t="s">
        <v>207</v>
      </c>
      <c r="D51" s="17" t="s">
        <v>208</v>
      </c>
      <c r="E51" s="61">
        <v>57118</v>
      </c>
      <c r="F51" s="66">
        <v>153.447507</v>
      </c>
      <c r="G51" s="20">
        <v>1.0539807999999999E-2</v>
      </c>
    </row>
    <row r="52" spans="1:7" ht="12.75" x14ac:dyDescent="0.2">
      <c r="A52" s="21">
        <v>46</v>
      </c>
      <c r="B52" s="22" t="s">
        <v>90</v>
      </c>
      <c r="C52" s="26" t="s">
        <v>91</v>
      </c>
      <c r="D52" s="17" t="s">
        <v>51</v>
      </c>
      <c r="E52" s="61">
        <v>57550</v>
      </c>
      <c r="F52" s="66">
        <v>141.11259999999999</v>
      </c>
      <c r="G52" s="20">
        <v>9.6925629999999995E-3</v>
      </c>
    </row>
    <row r="53" spans="1:7" ht="12.75" x14ac:dyDescent="0.2">
      <c r="A53" s="21">
        <v>47</v>
      </c>
      <c r="B53" s="22" t="s">
        <v>56</v>
      </c>
      <c r="C53" s="26" t="s">
        <v>57</v>
      </c>
      <c r="D53" s="17" t="s">
        <v>51</v>
      </c>
      <c r="E53" s="61">
        <v>52124</v>
      </c>
      <c r="F53" s="66">
        <v>133.59381200000001</v>
      </c>
      <c r="G53" s="20">
        <v>9.1761220000000001E-3</v>
      </c>
    </row>
    <row r="54" spans="1:7" ht="12.75" x14ac:dyDescent="0.2">
      <c r="A54" s="21">
        <v>48</v>
      </c>
      <c r="B54" s="22" t="s">
        <v>88</v>
      </c>
      <c r="C54" s="26" t="s">
        <v>89</v>
      </c>
      <c r="D54" s="17" t="s">
        <v>51</v>
      </c>
      <c r="E54" s="61">
        <v>41775</v>
      </c>
      <c r="F54" s="66">
        <v>129.77403749999999</v>
      </c>
      <c r="G54" s="20">
        <v>8.9137539999999994E-3</v>
      </c>
    </row>
    <row r="55" spans="1:7" ht="25.5" x14ac:dyDescent="0.2">
      <c r="A55" s="21">
        <v>49</v>
      </c>
      <c r="B55" s="22" t="s">
        <v>220</v>
      </c>
      <c r="C55" s="26" t="s">
        <v>221</v>
      </c>
      <c r="D55" s="17" t="s">
        <v>208</v>
      </c>
      <c r="E55" s="61">
        <v>32356</v>
      </c>
      <c r="F55" s="66">
        <v>123.179292</v>
      </c>
      <c r="G55" s="20">
        <v>8.4607829999999995E-3</v>
      </c>
    </row>
    <row r="56" spans="1:7" ht="12.75" x14ac:dyDescent="0.2">
      <c r="A56" s="21">
        <v>50</v>
      </c>
      <c r="B56" s="22" t="s">
        <v>222</v>
      </c>
      <c r="C56" s="26" t="s">
        <v>223</v>
      </c>
      <c r="D56" s="17" t="s">
        <v>172</v>
      </c>
      <c r="E56" s="61">
        <v>38943</v>
      </c>
      <c r="F56" s="66">
        <v>119.8860255</v>
      </c>
      <c r="G56" s="20">
        <v>8.2345790000000006E-3</v>
      </c>
    </row>
    <row r="57" spans="1:7" ht="25.5" x14ac:dyDescent="0.2">
      <c r="A57" s="21">
        <v>51</v>
      </c>
      <c r="B57" s="22" t="s">
        <v>79</v>
      </c>
      <c r="C57" s="26" t="s">
        <v>80</v>
      </c>
      <c r="D57" s="17" t="s">
        <v>74</v>
      </c>
      <c r="E57" s="61">
        <v>33620</v>
      </c>
      <c r="F57" s="66">
        <v>114.71144</v>
      </c>
      <c r="G57" s="20">
        <v>7.8791539999999993E-3</v>
      </c>
    </row>
    <row r="58" spans="1:7" ht="12.75" x14ac:dyDescent="0.2">
      <c r="A58" s="21">
        <v>52</v>
      </c>
      <c r="B58" s="22" t="s">
        <v>269</v>
      </c>
      <c r="C58" s="26" t="s">
        <v>270</v>
      </c>
      <c r="D58" s="17" t="s">
        <v>248</v>
      </c>
      <c r="E58" s="61">
        <v>28650</v>
      </c>
      <c r="F58" s="66">
        <v>106.04797499999999</v>
      </c>
      <c r="G58" s="20">
        <v>7.2840889999999997E-3</v>
      </c>
    </row>
    <row r="59" spans="1:7" ht="25.5" x14ac:dyDescent="0.2">
      <c r="A59" s="21">
        <v>53</v>
      </c>
      <c r="B59" s="22" t="s">
        <v>296</v>
      </c>
      <c r="C59" s="26" t="s">
        <v>297</v>
      </c>
      <c r="D59" s="17" t="s">
        <v>13</v>
      </c>
      <c r="E59" s="61">
        <v>92948</v>
      </c>
      <c r="F59" s="66">
        <v>102.2428</v>
      </c>
      <c r="G59" s="20">
        <v>7.0227240000000002E-3</v>
      </c>
    </row>
    <row r="60" spans="1:7" ht="12.75" x14ac:dyDescent="0.2">
      <c r="A60" s="21">
        <v>54</v>
      </c>
      <c r="B60" s="22" t="s">
        <v>271</v>
      </c>
      <c r="C60" s="26" t="s">
        <v>272</v>
      </c>
      <c r="D60" s="17" t="s">
        <v>68</v>
      </c>
      <c r="E60" s="61">
        <v>3561</v>
      </c>
      <c r="F60" s="66">
        <v>100.39349249999999</v>
      </c>
      <c r="G60" s="20">
        <v>6.8957009999999997E-3</v>
      </c>
    </row>
    <row r="61" spans="1:7" ht="25.5" x14ac:dyDescent="0.2">
      <c r="A61" s="21">
        <v>55</v>
      </c>
      <c r="B61" s="22" t="s">
        <v>103</v>
      </c>
      <c r="C61" s="26" t="s">
        <v>104</v>
      </c>
      <c r="D61" s="17" t="s">
        <v>13</v>
      </c>
      <c r="E61" s="61">
        <v>58939</v>
      </c>
      <c r="F61" s="66">
        <v>95.481179999999995</v>
      </c>
      <c r="G61" s="20">
        <v>6.5582899999999996E-3</v>
      </c>
    </row>
    <row r="62" spans="1:7" ht="12.75" x14ac:dyDescent="0.2">
      <c r="A62" s="21">
        <v>56</v>
      </c>
      <c r="B62" s="22" t="s">
        <v>318</v>
      </c>
      <c r="C62" s="26" t="s">
        <v>319</v>
      </c>
      <c r="D62" s="17" t="s">
        <v>178</v>
      </c>
      <c r="E62" s="61">
        <v>120000</v>
      </c>
      <c r="F62" s="66">
        <v>92.46</v>
      </c>
      <c r="G62" s="20">
        <v>6.3507750000000003E-3</v>
      </c>
    </row>
    <row r="63" spans="1:7" ht="38.25" x14ac:dyDescent="0.2">
      <c r="A63" s="21">
        <v>57</v>
      </c>
      <c r="B63" s="22" t="s">
        <v>302</v>
      </c>
      <c r="C63" s="26" t="s">
        <v>303</v>
      </c>
      <c r="D63" s="17" t="s">
        <v>304</v>
      </c>
      <c r="E63" s="61">
        <v>37037</v>
      </c>
      <c r="F63" s="66">
        <v>68.555486999999999</v>
      </c>
      <c r="G63" s="20">
        <v>4.7088520000000003E-3</v>
      </c>
    </row>
    <row r="64" spans="1:7" ht="25.5" x14ac:dyDescent="0.2">
      <c r="A64" s="21">
        <v>58</v>
      </c>
      <c r="B64" s="22" t="s">
        <v>238</v>
      </c>
      <c r="C64" s="26" t="s">
        <v>239</v>
      </c>
      <c r="D64" s="17" t="s">
        <v>40</v>
      </c>
      <c r="E64" s="61">
        <v>26736</v>
      </c>
      <c r="F64" s="66">
        <v>59.380656000000002</v>
      </c>
      <c r="G64" s="20">
        <v>4.0786629999999997E-3</v>
      </c>
    </row>
    <row r="65" spans="1:7" ht="12.75" x14ac:dyDescent="0.2">
      <c r="A65" s="21">
        <v>59</v>
      </c>
      <c r="B65" s="22" t="s">
        <v>298</v>
      </c>
      <c r="C65" s="26" t="s">
        <v>299</v>
      </c>
      <c r="D65" s="17" t="s">
        <v>175</v>
      </c>
      <c r="E65" s="61">
        <v>36844</v>
      </c>
      <c r="F65" s="66">
        <v>49.481492000000003</v>
      </c>
      <c r="G65" s="20">
        <v>3.3987219999999999E-3</v>
      </c>
    </row>
    <row r="66" spans="1:7" ht="51" x14ac:dyDescent="0.2">
      <c r="A66" s="21">
        <v>60</v>
      </c>
      <c r="B66" s="22" t="s">
        <v>277</v>
      </c>
      <c r="C66" s="26" t="s">
        <v>278</v>
      </c>
      <c r="D66" s="17" t="s">
        <v>232</v>
      </c>
      <c r="E66" s="61">
        <v>4300</v>
      </c>
      <c r="F66" s="66">
        <v>14.979050000000001</v>
      </c>
      <c r="G66" s="20">
        <v>1.028862E-3</v>
      </c>
    </row>
    <row r="67" spans="1:7" ht="12.75" x14ac:dyDescent="0.2">
      <c r="A67" s="16"/>
      <c r="B67" s="17"/>
      <c r="C67" s="23" t="s">
        <v>120</v>
      </c>
      <c r="D67" s="27"/>
      <c r="E67" s="63"/>
      <c r="F67" s="68">
        <v>14162.592821499999</v>
      </c>
      <c r="G67" s="28">
        <v>0.97278219100000007</v>
      </c>
    </row>
    <row r="68" spans="1:7" ht="12.75" x14ac:dyDescent="0.2">
      <c r="A68" s="21"/>
      <c r="B68" s="22"/>
      <c r="C68" s="29"/>
      <c r="D68" s="30"/>
      <c r="E68" s="61"/>
      <c r="F68" s="66"/>
      <c r="G68" s="20"/>
    </row>
    <row r="69" spans="1:7" ht="12.75" x14ac:dyDescent="0.2">
      <c r="A69" s="16"/>
      <c r="B69" s="17"/>
      <c r="C69" s="23" t="s">
        <v>121</v>
      </c>
      <c r="D69" s="24"/>
      <c r="E69" s="62"/>
      <c r="F69" s="67"/>
      <c r="G69" s="25"/>
    </row>
    <row r="70" spans="1:7" ht="12.75" x14ac:dyDescent="0.2">
      <c r="A70" s="16"/>
      <c r="B70" s="17"/>
      <c r="C70" s="23" t="s">
        <v>120</v>
      </c>
      <c r="D70" s="27"/>
      <c r="E70" s="63"/>
      <c r="F70" s="68">
        <v>0</v>
      </c>
      <c r="G70" s="28">
        <v>0</v>
      </c>
    </row>
    <row r="71" spans="1:7" ht="12.75" x14ac:dyDescent="0.2">
      <c r="A71" s="21"/>
      <c r="B71" s="22"/>
      <c r="C71" s="29"/>
      <c r="D71" s="30"/>
      <c r="E71" s="61"/>
      <c r="F71" s="66"/>
      <c r="G71" s="20"/>
    </row>
    <row r="72" spans="1:7" ht="12.75" x14ac:dyDescent="0.2">
      <c r="A72" s="31"/>
      <c r="B72" s="32"/>
      <c r="C72" s="23" t="s">
        <v>122</v>
      </c>
      <c r="D72" s="24"/>
      <c r="E72" s="62"/>
      <c r="F72" s="67"/>
      <c r="G72" s="25"/>
    </row>
    <row r="73" spans="1:7" ht="12.75" x14ac:dyDescent="0.2">
      <c r="A73" s="33"/>
      <c r="B73" s="34"/>
      <c r="C73" s="23" t="s">
        <v>120</v>
      </c>
      <c r="D73" s="35"/>
      <c r="E73" s="64"/>
      <c r="F73" s="69">
        <v>0</v>
      </c>
      <c r="G73" s="36">
        <v>0</v>
      </c>
    </row>
    <row r="74" spans="1:7" ht="12.75" x14ac:dyDescent="0.2">
      <c r="A74" s="33"/>
      <c r="B74" s="34"/>
      <c r="C74" s="29"/>
      <c r="D74" s="37"/>
      <c r="E74" s="65"/>
      <c r="F74" s="70"/>
      <c r="G74" s="38"/>
    </row>
    <row r="75" spans="1:7" ht="12.75" x14ac:dyDescent="0.2">
      <c r="A75" s="16"/>
      <c r="B75" s="17"/>
      <c r="C75" s="23" t="s">
        <v>123</v>
      </c>
      <c r="D75" s="24"/>
      <c r="E75" s="62"/>
      <c r="F75" s="67"/>
      <c r="G75" s="25"/>
    </row>
    <row r="76" spans="1:7" ht="12.75" x14ac:dyDescent="0.2">
      <c r="A76" s="16"/>
      <c r="B76" s="17"/>
      <c r="C76" s="23" t="s">
        <v>120</v>
      </c>
      <c r="D76" s="27"/>
      <c r="E76" s="63"/>
      <c r="F76" s="68">
        <v>0</v>
      </c>
      <c r="G76" s="28">
        <v>0</v>
      </c>
    </row>
    <row r="77" spans="1:7" ht="12.75" x14ac:dyDescent="0.2">
      <c r="A77" s="16"/>
      <c r="B77" s="17"/>
      <c r="C77" s="29"/>
      <c r="D77" s="19"/>
      <c r="E77" s="61"/>
      <c r="F77" s="66"/>
      <c r="G77" s="20"/>
    </row>
    <row r="78" spans="1:7" ht="12.75" x14ac:dyDescent="0.2">
      <c r="A78" s="16"/>
      <c r="B78" s="17"/>
      <c r="C78" s="23" t="s">
        <v>124</v>
      </c>
      <c r="D78" s="24"/>
      <c r="E78" s="62"/>
      <c r="F78" s="67"/>
      <c r="G78" s="25"/>
    </row>
    <row r="79" spans="1:7" ht="12.75" x14ac:dyDescent="0.2">
      <c r="A79" s="16"/>
      <c r="B79" s="17"/>
      <c r="C79" s="23" t="s">
        <v>120</v>
      </c>
      <c r="D79" s="27"/>
      <c r="E79" s="63"/>
      <c r="F79" s="68">
        <v>0</v>
      </c>
      <c r="G79" s="28">
        <v>0</v>
      </c>
    </row>
    <row r="80" spans="1:7" ht="12.75" x14ac:dyDescent="0.2">
      <c r="A80" s="16"/>
      <c r="B80" s="17"/>
      <c r="C80" s="29"/>
      <c r="D80" s="19"/>
      <c r="E80" s="61"/>
      <c r="F80" s="66"/>
      <c r="G80" s="20"/>
    </row>
    <row r="81" spans="1:7" ht="12.75" x14ac:dyDescent="0.2">
      <c r="A81" s="16"/>
      <c r="B81" s="17"/>
      <c r="C81" s="23" t="s">
        <v>125</v>
      </c>
      <c r="D81" s="24"/>
      <c r="E81" s="62"/>
      <c r="F81" s="67"/>
      <c r="G81" s="25"/>
    </row>
    <row r="82" spans="1:7" ht="12.75" x14ac:dyDescent="0.2">
      <c r="A82" s="16"/>
      <c r="B82" s="17"/>
      <c r="C82" s="23" t="s">
        <v>120</v>
      </c>
      <c r="D82" s="27"/>
      <c r="E82" s="63"/>
      <c r="F82" s="68">
        <v>0</v>
      </c>
      <c r="G82" s="28">
        <v>0</v>
      </c>
    </row>
    <row r="83" spans="1:7" ht="12.75" x14ac:dyDescent="0.2">
      <c r="A83" s="16"/>
      <c r="B83" s="17"/>
      <c r="C83" s="29"/>
      <c r="D83" s="19"/>
      <c r="E83" s="61"/>
      <c r="F83" s="66"/>
      <c r="G83" s="20"/>
    </row>
    <row r="84" spans="1:7" ht="25.5" x14ac:dyDescent="0.2">
      <c r="A84" s="21"/>
      <c r="B84" s="22"/>
      <c r="C84" s="39" t="s">
        <v>126</v>
      </c>
      <c r="D84" s="40"/>
      <c r="E84" s="63"/>
      <c r="F84" s="68">
        <v>14162.592821499999</v>
      </c>
      <c r="G84" s="28">
        <v>0.97278219100000007</v>
      </c>
    </row>
    <row r="85" spans="1:7" ht="12.75" x14ac:dyDescent="0.2">
      <c r="A85" s="16"/>
      <c r="B85" s="17"/>
      <c r="C85" s="26"/>
      <c r="D85" s="19"/>
      <c r="E85" s="61"/>
      <c r="F85" s="66"/>
      <c r="G85" s="20"/>
    </row>
    <row r="86" spans="1:7" ht="12.75" x14ac:dyDescent="0.2">
      <c r="A86" s="16"/>
      <c r="B86" s="17"/>
      <c r="C86" s="18" t="s">
        <v>127</v>
      </c>
      <c r="D86" s="19"/>
      <c r="E86" s="61"/>
      <c r="F86" s="66"/>
      <c r="G86" s="20"/>
    </row>
    <row r="87" spans="1:7" ht="25.5" x14ac:dyDescent="0.2">
      <c r="A87" s="16"/>
      <c r="B87" s="17"/>
      <c r="C87" s="23" t="s">
        <v>10</v>
      </c>
      <c r="D87" s="24"/>
      <c r="E87" s="62"/>
      <c r="F87" s="67"/>
      <c r="G87" s="25"/>
    </row>
    <row r="88" spans="1:7" ht="12.75" x14ac:dyDescent="0.2">
      <c r="A88" s="21"/>
      <c r="B88" s="22"/>
      <c r="C88" s="23" t="s">
        <v>120</v>
      </c>
      <c r="D88" s="27"/>
      <c r="E88" s="63"/>
      <c r="F88" s="68">
        <v>0</v>
      </c>
      <c r="G88" s="28">
        <v>0</v>
      </c>
    </row>
    <row r="89" spans="1:7" ht="12.75" x14ac:dyDescent="0.2">
      <c r="A89" s="21"/>
      <c r="B89" s="22"/>
      <c r="C89" s="29"/>
      <c r="D89" s="19"/>
      <c r="E89" s="61"/>
      <c r="F89" s="66"/>
      <c r="G89" s="20"/>
    </row>
    <row r="90" spans="1:7" ht="12.75" x14ac:dyDescent="0.2">
      <c r="A90" s="16"/>
      <c r="B90" s="41"/>
      <c r="C90" s="23" t="s">
        <v>128</v>
      </c>
      <c r="D90" s="24"/>
      <c r="E90" s="62"/>
      <c r="F90" s="67"/>
      <c r="G90" s="25"/>
    </row>
    <row r="91" spans="1:7" ht="12.75" x14ac:dyDescent="0.2">
      <c r="A91" s="21"/>
      <c r="B91" s="22"/>
      <c r="C91" s="23" t="s">
        <v>120</v>
      </c>
      <c r="D91" s="27"/>
      <c r="E91" s="63"/>
      <c r="F91" s="68">
        <v>0</v>
      </c>
      <c r="G91" s="28">
        <v>0</v>
      </c>
    </row>
    <row r="92" spans="1:7" ht="12.75" x14ac:dyDescent="0.2">
      <c r="A92" s="21"/>
      <c r="B92" s="22"/>
      <c r="C92" s="29"/>
      <c r="D92" s="19"/>
      <c r="E92" s="61"/>
      <c r="F92" s="71"/>
      <c r="G92" s="42"/>
    </row>
    <row r="93" spans="1:7" ht="12.75" x14ac:dyDescent="0.2">
      <c r="A93" s="16"/>
      <c r="B93" s="17"/>
      <c r="C93" s="23" t="s">
        <v>129</v>
      </c>
      <c r="D93" s="24"/>
      <c r="E93" s="62"/>
      <c r="F93" s="67"/>
      <c r="G93" s="25"/>
    </row>
    <row r="94" spans="1:7" ht="12.75" x14ac:dyDescent="0.2">
      <c r="A94" s="21"/>
      <c r="B94" s="22"/>
      <c r="C94" s="23" t="s">
        <v>120</v>
      </c>
      <c r="D94" s="27"/>
      <c r="E94" s="63"/>
      <c r="F94" s="68">
        <v>0</v>
      </c>
      <c r="G94" s="28">
        <v>0</v>
      </c>
    </row>
    <row r="95" spans="1:7" ht="12.75" x14ac:dyDescent="0.2">
      <c r="A95" s="16"/>
      <c r="B95" s="17"/>
      <c r="C95" s="29"/>
      <c r="D95" s="19"/>
      <c r="E95" s="61"/>
      <c r="F95" s="66"/>
      <c r="G95" s="20"/>
    </row>
    <row r="96" spans="1:7" ht="25.5" x14ac:dyDescent="0.2">
      <c r="A96" s="16"/>
      <c r="B96" s="41"/>
      <c r="C96" s="23" t="s">
        <v>130</v>
      </c>
      <c r="D96" s="24"/>
      <c r="E96" s="62"/>
      <c r="F96" s="67"/>
      <c r="G96" s="25"/>
    </row>
    <row r="97" spans="1:7" ht="12.75" x14ac:dyDescent="0.2">
      <c r="A97" s="21"/>
      <c r="B97" s="22"/>
      <c r="C97" s="23" t="s">
        <v>120</v>
      </c>
      <c r="D97" s="27"/>
      <c r="E97" s="63"/>
      <c r="F97" s="68">
        <v>0</v>
      </c>
      <c r="G97" s="28">
        <v>0</v>
      </c>
    </row>
    <row r="98" spans="1:7" ht="12.75" x14ac:dyDescent="0.2">
      <c r="A98" s="21"/>
      <c r="B98" s="22"/>
      <c r="C98" s="29"/>
      <c r="D98" s="19"/>
      <c r="E98" s="61"/>
      <c r="F98" s="66"/>
      <c r="G98" s="20"/>
    </row>
    <row r="99" spans="1:7" ht="12.75" x14ac:dyDescent="0.2">
      <c r="A99" s="21"/>
      <c r="B99" s="22"/>
      <c r="C99" s="43" t="s">
        <v>131</v>
      </c>
      <c r="D99" s="40"/>
      <c r="E99" s="63"/>
      <c r="F99" s="68">
        <v>0</v>
      </c>
      <c r="G99" s="28">
        <v>0</v>
      </c>
    </row>
    <row r="100" spans="1:7" ht="12.75" x14ac:dyDescent="0.2">
      <c r="A100" s="21"/>
      <c r="B100" s="22"/>
      <c r="C100" s="26"/>
      <c r="D100" s="19"/>
      <c r="E100" s="61"/>
      <c r="F100" s="66"/>
      <c r="G100" s="20"/>
    </row>
    <row r="101" spans="1:7" ht="12.75" x14ac:dyDescent="0.2">
      <c r="A101" s="16"/>
      <c r="B101" s="17"/>
      <c r="C101" s="18" t="s">
        <v>132</v>
      </c>
      <c r="D101" s="19"/>
      <c r="E101" s="61"/>
      <c r="F101" s="66"/>
      <c r="G101" s="20"/>
    </row>
    <row r="102" spans="1:7" ht="12.75" x14ac:dyDescent="0.2">
      <c r="A102" s="21"/>
      <c r="B102" s="22"/>
      <c r="C102" s="23" t="s">
        <v>133</v>
      </c>
      <c r="D102" s="24"/>
      <c r="E102" s="62"/>
      <c r="F102" s="67"/>
      <c r="G102" s="25"/>
    </row>
    <row r="103" spans="1:7" ht="12.75" x14ac:dyDescent="0.2">
      <c r="A103" s="21"/>
      <c r="B103" s="22"/>
      <c r="C103" s="23" t="s">
        <v>120</v>
      </c>
      <c r="D103" s="40"/>
      <c r="E103" s="63"/>
      <c r="F103" s="68">
        <v>0</v>
      </c>
      <c r="G103" s="28">
        <v>0</v>
      </c>
    </row>
    <row r="104" spans="1:7" ht="12.75" x14ac:dyDescent="0.2">
      <c r="A104" s="21"/>
      <c r="B104" s="22"/>
      <c r="C104" s="29"/>
      <c r="D104" s="22"/>
      <c r="E104" s="61"/>
      <c r="F104" s="66"/>
      <c r="G104" s="20"/>
    </row>
    <row r="105" spans="1:7" ht="12.75" x14ac:dyDescent="0.2">
      <c r="A105" s="21"/>
      <c r="B105" s="22"/>
      <c r="C105" s="23" t="s">
        <v>134</v>
      </c>
      <c r="D105" s="24"/>
      <c r="E105" s="62"/>
      <c r="F105" s="67"/>
      <c r="G105" s="25"/>
    </row>
    <row r="106" spans="1:7" ht="12.75" x14ac:dyDescent="0.2">
      <c r="A106" s="21"/>
      <c r="B106" s="22"/>
      <c r="C106" s="23" t="s">
        <v>120</v>
      </c>
      <c r="D106" s="40"/>
      <c r="E106" s="63"/>
      <c r="F106" s="68">
        <v>0</v>
      </c>
      <c r="G106" s="28">
        <v>0</v>
      </c>
    </row>
    <row r="107" spans="1:7" ht="12.75" x14ac:dyDescent="0.2">
      <c r="A107" s="21"/>
      <c r="B107" s="22"/>
      <c r="C107" s="29"/>
      <c r="D107" s="22"/>
      <c r="E107" s="61"/>
      <c r="F107" s="66"/>
      <c r="G107" s="20"/>
    </row>
    <row r="108" spans="1:7" ht="12.75" x14ac:dyDescent="0.2">
      <c r="A108" s="21"/>
      <c r="B108" s="22"/>
      <c r="C108" s="23" t="s">
        <v>135</v>
      </c>
      <c r="D108" s="24"/>
      <c r="E108" s="62"/>
      <c r="F108" s="67"/>
      <c r="G108" s="25"/>
    </row>
    <row r="109" spans="1:7" ht="12.75" x14ac:dyDescent="0.2">
      <c r="A109" s="21"/>
      <c r="B109" s="22"/>
      <c r="C109" s="23" t="s">
        <v>120</v>
      </c>
      <c r="D109" s="40"/>
      <c r="E109" s="63"/>
      <c r="F109" s="68">
        <v>0</v>
      </c>
      <c r="G109" s="28">
        <v>0</v>
      </c>
    </row>
    <row r="110" spans="1:7" ht="12.75" x14ac:dyDescent="0.2">
      <c r="A110" s="21"/>
      <c r="B110" s="22"/>
      <c r="C110" s="29"/>
      <c r="D110" s="22"/>
      <c r="E110" s="61"/>
      <c r="F110" s="66"/>
      <c r="G110" s="20"/>
    </row>
    <row r="111" spans="1:7" ht="12.75" x14ac:dyDescent="0.2">
      <c r="A111" s="21"/>
      <c r="B111" s="22"/>
      <c r="C111" s="23" t="s">
        <v>136</v>
      </c>
      <c r="D111" s="24"/>
      <c r="E111" s="62"/>
      <c r="F111" s="67"/>
      <c r="G111" s="25"/>
    </row>
    <row r="112" spans="1:7" ht="12.75" x14ac:dyDescent="0.2">
      <c r="A112" s="21">
        <v>1</v>
      </c>
      <c r="B112" s="22"/>
      <c r="C112" s="26" t="s">
        <v>137</v>
      </c>
      <c r="D112" s="30"/>
      <c r="E112" s="61"/>
      <c r="F112" s="66">
        <v>379.9388975</v>
      </c>
      <c r="G112" s="20">
        <v>2.6096761E-2</v>
      </c>
    </row>
    <row r="113" spans="1:7" ht="12.75" x14ac:dyDescent="0.2">
      <c r="A113" s="21"/>
      <c r="B113" s="22"/>
      <c r="C113" s="23" t="s">
        <v>120</v>
      </c>
      <c r="D113" s="40"/>
      <c r="E113" s="63"/>
      <c r="F113" s="68">
        <v>379.9388975</v>
      </c>
      <c r="G113" s="28">
        <v>2.6096761E-2</v>
      </c>
    </row>
    <row r="114" spans="1:7" ht="12.75" x14ac:dyDescent="0.2">
      <c r="A114" s="21"/>
      <c r="B114" s="22"/>
      <c r="C114" s="29"/>
      <c r="D114" s="22"/>
      <c r="E114" s="61"/>
      <c r="F114" s="66"/>
      <c r="G114" s="20"/>
    </row>
    <row r="115" spans="1:7" ht="25.5" x14ac:dyDescent="0.2">
      <c r="A115" s="21"/>
      <c r="B115" s="22"/>
      <c r="C115" s="39" t="s">
        <v>138</v>
      </c>
      <c r="D115" s="40"/>
      <c r="E115" s="63"/>
      <c r="F115" s="68">
        <v>379.9388975</v>
      </c>
      <c r="G115" s="28">
        <v>2.6096761E-2</v>
      </c>
    </row>
    <row r="116" spans="1:7" ht="12.75" x14ac:dyDescent="0.2">
      <c r="A116" s="21"/>
      <c r="B116" s="22"/>
      <c r="C116" s="44"/>
      <c r="D116" s="22"/>
      <c r="E116" s="61"/>
      <c r="F116" s="66"/>
      <c r="G116" s="20"/>
    </row>
    <row r="117" spans="1:7" ht="12.75" x14ac:dyDescent="0.2">
      <c r="A117" s="16"/>
      <c r="B117" s="17"/>
      <c r="C117" s="18" t="s">
        <v>139</v>
      </c>
      <c r="D117" s="19"/>
      <c r="E117" s="61"/>
      <c r="F117" s="66"/>
      <c r="G117" s="20"/>
    </row>
    <row r="118" spans="1:7" ht="25.5" x14ac:dyDescent="0.2">
      <c r="A118" s="21"/>
      <c r="B118" s="22"/>
      <c r="C118" s="23" t="s">
        <v>140</v>
      </c>
      <c r="D118" s="24"/>
      <c r="E118" s="62"/>
      <c r="F118" s="67"/>
      <c r="G118" s="25"/>
    </row>
    <row r="119" spans="1:7" ht="12.75" x14ac:dyDescent="0.2">
      <c r="A119" s="21"/>
      <c r="B119" s="22"/>
      <c r="C119" s="23" t="s">
        <v>120</v>
      </c>
      <c r="D119" s="40"/>
      <c r="E119" s="63"/>
      <c r="F119" s="68">
        <v>0</v>
      </c>
      <c r="G119" s="28">
        <v>0</v>
      </c>
    </row>
    <row r="120" spans="1:7" ht="12.75" x14ac:dyDescent="0.2">
      <c r="A120" s="21"/>
      <c r="B120" s="22"/>
      <c r="C120" s="29"/>
      <c r="D120" s="22"/>
      <c r="E120" s="61"/>
      <c r="F120" s="66"/>
      <c r="G120" s="20"/>
    </row>
    <row r="121" spans="1:7" ht="12.75" x14ac:dyDescent="0.2">
      <c r="A121" s="16"/>
      <c r="B121" s="17"/>
      <c r="C121" s="18" t="s">
        <v>141</v>
      </c>
      <c r="D121" s="19"/>
      <c r="E121" s="61"/>
      <c r="F121" s="66"/>
      <c r="G121" s="20"/>
    </row>
    <row r="122" spans="1:7" ht="25.5" x14ac:dyDescent="0.2">
      <c r="A122" s="21"/>
      <c r="B122" s="22"/>
      <c r="C122" s="23" t="s">
        <v>142</v>
      </c>
      <c r="D122" s="24"/>
      <c r="E122" s="62"/>
      <c r="F122" s="67"/>
      <c r="G122" s="25"/>
    </row>
    <row r="123" spans="1:7" ht="12.75" x14ac:dyDescent="0.2">
      <c r="A123" s="21"/>
      <c r="B123" s="22"/>
      <c r="C123" s="23" t="s">
        <v>120</v>
      </c>
      <c r="D123" s="40"/>
      <c r="E123" s="63"/>
      <c r="F123" s="68">
        <v>0</v>
      </c>
      <c r="G123" s="28">
        <v>0</v>
      </c>
    </row>
    <row r="124" spans="1:7" ht="12.75" x14ac:dyDescent="0.2">
      <c r="A124" s="21"/>
      <c r="B124" s="22"/>
      <c r="C124" s="29"/>
      <c r="D124" s="22"/>
      <c r="E124" s="61"/>
      <c r="F124" s="66"/>
      <c r="G124" s="20"/>
    </row>
    <row r="125" spans="1:7" ht="25.5" x14ac:dyDescent="0.2">
      <c r="A125" s="21"/>
      <c r="B125" s="22"/>
      <c r="C125" s="23" t="s">
        <v>143</v>
      </c>
      <c r="D125" s="24"/>
      <c r="E125" s="62"/>
      <c r="F125" s="67"/>
      <c r="G125" s="25"/>
    </row>
    <row r="126" spans="1:7" ht="12.75" x14ac:dyDescent="0.2">
      <c r="A126" s="21"/>
      <c r="B126" s="22"/>
      <c r="C126" s="23" t="s">
        <v>120</v>
      </c>
      <c r="D126" s="40"/>
      <c r="E126" s="63"/>
      <c r="F126" s="68">
        <v>0</v>
      </c>
      <c r="G126" s="28">
        <v>0</v>
      </c>
    </row>
    <row r="127" spans="1:7" ht="12.75" x14ac:dyDescent="0.2">
      <c r="A127" s="21"/>
      <c r="B127" s="22"/>
      <c r="C127" s="29"/>
      <c r="D127" s="22"/>
      <c r="E127" s="61"/>
      <c r="F127" s="71"/>
      <c r="G127" s="42"/>
    </row>
    <row r="128" spans="1:7" ht="25.5" x14ac:dyDescent="0.2">
      <c r="A128" s="21"/>
      <c r="B128" s="22"/>
      <c r="C128" s="44" t="s">
        <v>144</v>
      </c>
      <c r="D128" s="22"/>
      <c r="E128" s="61"/>
      <c r="F128" s="71">
        <v>16.321172879999999</v>
      </c>
      <c r="G128" s="42">
        <v>1.1210479999999999E-3</v>
      </c>
    </row>
    <row r="129" spans="1:7" ht="12.75" x14ac:dyDescent="0.2">
      <c r="A129" s="21"/>
      <c r="B129" s="22"/>
      <c r="C129" s="45" t="s">
        <v>145</v>
      </c>
      <c r="D129" s="27"/>
      <c r="E129" s="63"/>
      <c r="F129" s="68">
        <v>14558.852891879998</v>
      </c>
      <c r="G129" s="28">
        <v>1</v>
      </c>
    </row>
    <row r="131" spans="1:7" ht="12.75" x14ac:dyDescent="0.2">
      <c r="B131" s="156"/>
      <c r="C131" s="156"/>
      <c r="D131" s="156"/>
      <c r="E131" s="156"/>
      <c r="F131" s="156"/>
    </row>
    <row r="132" spans="1:7" ht="12.75" x14ac:dyDescent="0.2">
      <c r="B132" s="156"/>
      <c r="C132" s="156"/>
      <c r="D132" s="156"/>
      <c r="E132" s="156"/>
      <c r="F132" s="156"/>
    </row>
    <row r="134" spans="1:7" ht="12.75" x14ac:dyDescent="0.2">
      <c r="B134" s="51" t="s">
        <v>146</v>
      </c>
      <c r="C134" s="52"/>
      <c r="D134" s="53"/>
    </row>
    <row r="135" spans="1:7" ht="12.75" x14ac:dyDescent="0.2">
      <c r="B135" s="54" t="s">
        <v>147</v>
      </c>
      <c r="C135" s="55"/>
      <c r="D135" s="78" t="s">
        <v>148</v>
      </c>
    </row>
    <row r="136" spans="1:7" ht="12.75" x14ac:dyDescent="0.2">
      <c r="B136" s="54" t="s">
        <v>149</v>
      </c>
      <c r="C136" s="55"/>
      <c r="D136" s="78" t="s">
        <v>148</v>
      </c>
    </row>
    <row r="137" spans="1:7" ht="12.75" x14ac:dyDescent="0.2">
      <c r="B137" s="56" t="s">
        <v>150</v>
      </c>
      <c r="C137" s="55"/>
      <c r="D137" s="57"/>
    </row>
    <row r="138" spans="1:7" ht="25.5" customHeight="1" x14ac:dyDescent="0.2">
      <c r="B138" s="57"/>
      <c r="C138" s="47" t="s">
        <v>151</v>
      </c>
      <c r="D138" s="48" t="s">
        <v>152</v>
      </c>
    </row>
    <row r="139" spans="1:7" ht="12.75" customHeight="1" x14ac:dyDescent="0.2">
      <c r="B139" s="72" t="s">
        <v>153</v>
      </c>
      <c r="C139" s="73" t="s">
        <v>154</v>
      </c>
      <c r="D139" s="73" t="s">
        <v>155</v>
      </c>
    </row>
    <row r="140" spans="1:7" ht="12.75" x14ac:dyDescent="0.2">
      <c r="B140" s="57" t="s">
        <v>156</v>
      </c>
      <c r="C140" s="58">
        <v>11.6752</v>
      </c>
      <c r="D140" s="58">
        <v>11.042400000000001</v>
      </c>
    </row>
    <row r="141" spans="1:7" ht="12.75" x14ac:dyDescent="0.2">
      <c r="B141" s="57" t="s">
        <v>157</v>
      </c>
      <c r="C141" s="58">
        <v>11.6752</v>
      </c>
      <c r="D141" s="58">
        <v>11.042400000000001</v>
      </c>
    </row>
    <row r="142" spans="1:7" ht="12.75" x14ac:dyDescent="0.2">
      <c r="B142" s="57" t="s">
        <v>158</v>
      </c>
      <c r="C142" s="58">
        <v>11.5547</v>
      </c>
      <c r="D142" s="58">
        <v>10.9198</v>
      </c>
    </row>
    <row r="143" spans="1:7" ht="12.75" x14ac:dyDescent="0.2">
      <c r="B143" s="57" t="s">
        <v>159</v>
      </c>
      <c r="C143" s="58">
        <v>11.5547</v>
      </c>
      <c r="D143" s="58">
        <v>10.9198</v>
      </c>
    </row>
    <row r="145" spans="2:4" ht="12.75" x14ac:dyDescent="0.2">
      <c r="B145" s="74" t="s">
        <v>160</v>
      </c>
      <c r="C145" s="59"/>
      <c r="D145" s="75" t="s">
        <v>148</v>
      </c>
    </row>
    <row r="146" spans="2:4" ht="24.75" customHeight="1" x14ac:dyDescent="0.2">
      <c r="B146" s="76"/>
      <c r="C146" s="76"/>
    </row>
    <row r="147" spans="2:4" ht="15" x14ac:dyDescent="0.25">
      <c r="B147" s="79"/>
      <c r="C147" s="77"/>
      <c r="D147"/>
    </row>
    <row r="149" spans="2:4" ht="12.75" x14ac:dyDescent="0.2">
      <c r="B149" s="56" t="s">
        <v>161</v>
      </c>
      <c r="C149" s="55"/>
      <c r="D149" s="80" t="s">
        <v>148</v>
      </c>
    </row>
    <row r="150" spans="2:4" ht="12.75" x14ac:dyDescent="0.2">
      <c r="B150" s="56" t="s">
        <v>162</v>
      </c>
      <c r="C150" s="55"/>
      <c r="D150" s="80" t="s">
        <v>148</v>
      </c>
    </row>
    <row r="151" spans="2:4" ht="12.75" x14ac:dyDescent="0.2">
      <c r="B151" s="56" t="s">
        <v>163</v>
      </c>
      <c r="C151" s="55"/>
      <c r="D151" s="60">
        <v>4.6225858579517776E-3</v>
      </c>
    </row>
    <row r="152" spans="2:4" ht="12.75" x14ac:dyDescent="0.2">
      <c r="B152" s="56" t="s">
        <v>164</v>
      </c>
      <c r="C152" s="55"/>
      <c r="D152" s="60" t="s">
        <v>148</v>
      </c>
    </row>
  </sheetData>
  <mergeCells count="5">
    <mergeCell ref="A1:G1"/>
    <mergeCell ref="A2:G2"/>
    <mergeCell ref="A3:G3"/>
    <mergeCell ref="B131:F131"/>
    <mergeCell ref="B132:F13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7"/>
  <sheetViews>
    <sheetView workbookViewId="0">
      <selection sqref="A1:G1"/>
    </sheetView>
  </sheetViews>
  <sheetFormatPr defaultRowHeight="15.95" customHeight="1" x14ac:dyDescent="0.2"/>
  <cols>
    <col min="1" max="1" width="5.7109375" style="46" customWidth="1"/>
    <col min="2" max="2" width="22.7109375" style="46" customWidth="1"/>
    <col min="3" max="3" width="25.7109375" style="46" customWidth="1"/>
    <col min="4" max="4" width="14.7109375" style="46" customWidth="1"/>
    <col min="5" max="10" width="13.7109375" style="46" customWidth="1"/>
    <col min="11" max="16384" width="9.140625" style="46"/>
  </cols>
  <sheetData>
    <row r="1" spans="1:7" ht="15" x14ac:dyDescent="0.2">
      <c r="A1" s="153" t="s">
        <v>0</v>
      </c>
      <c r="B1" s="154"/>
      <c r="C1" s="154"/>
      <c r="D1" s="154"/>
      <c r="E1" s="154"/>
      <c r="F1" s="154"/>
      <c r="G1" s="155"/>
    </row>
    <row r="2" spans="1:7" ht="15" x14ac:dyDescent="0.2">
      <c r="A2" s="153" t="s">
        <v>323</v>
      </c>
      <c r="B2" s="154"/>
      <c r="C2" s="154"/>
      <c r="D2" s="154"/>
      <c r="E2" s="154"/>
      <c r="F2" s="154"/>
      <c r="G2" s="155"/>
    </row>
    <row r="3" spans="1:7" ht="15" x14ac:dyDescent="0.2">
      <c r="A3" s="153" t="s">
        <v>1152</v>
      </c>
      <c r="B3" s="154"/>
      <c r="C3" s="154"/>
      <c r="D3" s="154"/>
      <c r="E3" s="154"/>
      <c r="F3" s="154"/>
      <c r="G3" s="155"/>
    </row>
    <row r="4" spans="1:7" ht="30" x14ac:dyDescent="0.2">
      <c r="A4" s="49" t="s">
        <v>2</v>
      </c>
      <c r="B4" s="49" t="s">
        <v>3</v>
      </c>
      <c r="C4" s="81" t="s">
        <v>4</v>
      </c>
      <c r="D4" s="50" t="s">
        <v>5</v>
      </c>
      <c r="E4" s="49" t="s">
        <v>6</v>
      </c>
      <c r="F4" s="49" t="s">
        <v>7</v>
      </c>
      <c r="G4" s="49" t="s">
        <v>8</v>
      </c>
    </row>
    <row r="5" spans="1:7" ht="12.75" x14ac:dyDescent="0.2">
      <c r="A5" s="16"/>
      <c r="B5" s="17"/>
      <c r="C5" s="18" t="s">
        <v>9</v>
      </c>
      <c r="D5" s="19"/>
      <c r="E5" s="61"/>
      <c r="F5" s="66"/>
      <c r="G5" s="20"/>
    </row>
    <row r="6" spans="1:7" ht="28.5" customHeight="1" x14ac:dyDescent="0.2">
      <c r="A6" s="21"/>
      <c r="B6" s="22"/>
      <c r="C6" s="23" t="s">
        <v>10</v>
      </c>
      <c r="D6" s="24"/>
      <c r="E6" s="62"/>
      <c r="F6" s="67"/>
      <c r="G6" s="25"/>
    </row>
    <row r="7" spans="1:7" ht="25.5" x14ac:dyDescent="0.2">
      <c r="A7" s="21">
        <v>1</v>
      </c>
      <c r="B7" s="22" t="s">
        <v>28</v>
      </c>
      <c r="C7" s="26" t="s">
        <v>29</v>
      </c>
      <c r="D7" s="17" t="s">
        <v>16</v>
      </c>
      <c r="E7" s="61">
        <v>139138</v>
      </c>
      <c r="F7" s="66">
        <v>340.88810000000001</v>
      </c>
      <c r="G7" s="20">
        <v>3.6503248000000002E-2</v>
      </c>
    </row>
    <row r="8" spans="1:7" ht="25.5" x14ac:dyDescent="0.2">
      <c r="A8" s="21">
        <v>2</v>
      </c>
      <c r="B8" s="22" t="s">
        <v>226</v>
      </c>
      <c r="C8" s="26" t="s">
        <v>227</v>
      </c>
      <c r="D8" s="17" t="s">
        <v>172</v>
      </c>
      <c r="E8" s="61">
        <v>43934</v>
      </c>
      <c r="F8" s="66">
        <v>302.66132599999997</v>
      </c>
      <c r="G8" s="20">
        <v>3.2409818E-2</v>
      </c>
    </row>
    <row r="9" spans="1:7" ht="25.5" x14ac:dyDescent="0.2">
      <c r="A9" s="21">
        <v>3</v>
      </c>
      <c r="B9" s="22" t="s">
        <v>181</v>
      </c>
      <c r="C9" s="26" t="s">
        <v>182</v>
      </c>
      <c r="D9" s="17" t="s">
        <v>40</v>
      </c>
      <c r="E9" s="61">
        <v>26220</v>
      </c>
      <c r="F9" s="66">
        <v>302.4477</v>
      </c>
      <c r="G9" s="20">
        <v>3.2386943000000001E-2</v>
      </c>
    </row>
    <row r="10" spans="1:7" ht="12.75" x14ac:dyDescent="0.2">
      <c r="A10" s="21">
        <v>4</v>
      </c>
      <c r="B10" s="22" t="s">
        <v>267</v>
      </c>
      <c r="C10" s="26" t="s">
        <v>268</v>
      </c>
      <c r="D10" s="17" t="s">
        <v>51</v>
      </c>
      <c r="E10" s="61">
        <v>66950</v>
      </c>
      <c r="F10" s="66">
        <v>284.37012499999997</v>
      </c>
      <c r="G10" s="20">
        <v>3.0451145999999998E-2</v>
      </c>
    </row>
    <row r="11" spans="1:7" ht="25.5" x14ac:dyDescent="0.2">
      <c r="A11" s="21">
        <v>5</v>
      </c>
      <c r="B11" s="22" t="s">
        <v>26</v>
      </c>
      <c r="C11" s="26" t="s">
        <v>27</v>
      </c>
      <c r="D11" s="17" t="s">
        <v>16</v>
      </c>
      <c r="E11" s="61">
        <v>212579</v>
      </c>
      <c r="F11" s="66">
        <v>254.98851049999999</v>
      </c>
      <c r="G11" s="20">
        <v>2.730488E-2</v>
      </c>
    </row>
    <row r="12" spans="1:7" ht="12.75" x14ac:dyDescent="0.2">
      <c r="A12" s="21">
        <v>6</v>
      </c>
      <c r="B12" s="22" t="s">
        <v>176</v>
      </c>
      <c r="C12" s="26" t="s">
        <v>177</v>
      </c>
      <c r="D12" s="17" t="s">
        <v>178</v>
      </c>
      <c r="E12" s="61">
        <v>10939</v>
      </c>
      <c r="F12" s="66">
        <v>253.52226400000001</v>
      </c>
      <c r="G12" s="20">
        <v>2.7147871000000001E-2</v>
      </c>
    </row>
    <row r="13" spans="1:7" ht="25.5" x14ac:dyDescent="0.2">
      <c r="A13" s="21">
        <v>7</v>
      </c>
      <c r="B13" s="22" t="s">
        <v>200</v>
      </c>
      <c r="C13" s="26" t="s">
        <v>201</v>
      </c>
      <c r="D13" s="17" t="s">
        <v>74</v>
      </c>
      <c r="E13" s="61">
        <v>29938</v>
      </c>
      <c r="F13" s="66">
        <v>251.50913800000001</v>
      </c>
      <c r="G13" s="20">
        <v>2.6932299999999999E-2</v>
      </c>
    </row>
    <row r="14" spans="1:7" ht="25.5" x14ac:dyDescent="0.2">
      <c r="A14" s="21">
        <v>8</v>
      </c>
      <c r="B14" s="22" t="s">
        <v>253</v>
      </c>
      <c r="C14" s="26" t="s">
        <v>254</v>
      </c>
      <c r="D14" s="17" t="s">
        <v>35</v>
      </c>
      <c r="E14" s="61">
        <v>35071</v>
      </c>
      <c r="F14" s="66">
        <v>251.24864400000001</v>
      </c>
      <c r="G14" s="20">
        <v>2.6904404999999999E-2</v>
      </c>
    </row>
    <row r="15" spans="1:7" ht="25.5" x14ac:dyDescent="0.2">
      <c r="A15" s="21">
        <v>9</v>
      </c>
      <c r="B15" s="22" t="s">
        <v>98</v>
      </c>
      <c r="C15" s="26" t="s">
        <v>99</v>
      </c>
      <c r="D15" s="17" t="s">
        <v>40</v>
      </c>
      <c r="E15" s="61">
        <v>49500</v>
      </c>
      <c r="F15" s="66">
        <v>246.48525000000001</v>
      </c>
      <c r="G15" s="20">
        <v>2.6394328000000002E-2</v>
      </c>
    </row>
    <row r="16" spans="1:7" ht="12.75" x14ac:dyDescent="0.2">
      <c r="A16" s="21">
        <v>10</v>
      </c>
      <c r="B16" s="22" t="s">
        <v>246</v>
      </c>
      <c r="C16" s="26" t="s">
        <v>247</v>
      </c>
      <c r="D16" s="17" t="s">
        <v>248</v>
      </c>
      <c r="E16" s="61">
        <v>67193</v>
      </c>
      <c r="F16" s="66">
        <v>234.9403245</v>
      </c>
      <c r="G16" s="20">
        <v>2.5158065E-2</v>
      </c>
    </row>
    <row r="17" spans="1:7" ht="25.5" x14ac:dyDescent="0.2">
      <c r="A17" s="21">
        <v>11</v>
      </c>
      <c r="B17" s="22" t="s">
        <v>20</v>
      </c>
      <c r="C17" s="26" t="s">
        <v>21</v>
      </c>
      <c r="D17" s="17" t="s">
        <v>22</v>
      </c>
      <c r="E17" s="61">
        <v>51485</v>
      </c>
      <c r="F17" s="66">
        <v>229.7518125</v>
      </c>
      <c r="G17" s="20">
        <v>2.4602464000000001E-2</v>
      </c>
    </row>
    <row r="18" spans="1:7" ht="12.75" x14ac:dyDescent="0.2">
      <c r="A18" s="21">
        <v>12</v>
      </c>
      <c r="B18" s="22" t="s">
        <v>192</v>
      </c>
      <c r="C18" s="26" t="s">
        <v>193</v>
      </c>
      <c r="D18" s="17" t="s">
        <v>178</v>
      </c>
      <c r="E18" s="61">
        <v>57781</v>
      </c>
      <c r="F18" s="66">
        <v>226.15483399999999</v>
      </c>
      <c r="G18" s="20">
        <v>2.4217289999999999E-2</v>
      </c>
    </row>
    <row r="19" spans="1:7" ht="12.75" x14ac:dyDescent="0.2">
      <c r="A19" s="21">
        <v>13</v>
      </c>
      <c r="B19" s="22" t="s">
        <v>54</v>
      </c>
      <c r="C19" s="26" t="s">
        <v>55</v>
      </c>
      <c r="D19" s="17" t="s">
        <v>19</v>
      </c>
      <c r="E19" s="61">
        <v>165773</v>
      </c>
      <c r="F19" s="66">
        <v>223.87643650000001</v>
      </c>
      <c r="G19" s="20">
        <v>2.3973313E-2</v>
      </c>
    </row>
    <row r="20" spans="1:7" ht="12.75" x14ac:dyDescent="0.2">
      <c r="A20" s="21">
        <v>14</v>
      </c>
      <c r="B20" s="22" t="s">
        <v>261</v>
      </c>
      <c r="C20" s="26" t="s">
        <v>262</v>
      </c>
      <c r="D20" s="17" t="s">
        <v>187</v>
      </c>
      <c r="E20" s="61">
        <v>30013</v>
      </c>
      <c r="F20" s="66">
        <v>221.135784</v>
      </c>
      <c r="G20" s="20">
        <v>2.3679835999999999E-2</v>
      </c>
    </row>
    <row r="21" spans="1:7" ht="12.75" x14ac:dyDescent="0.2">
      <c r="A21" s="21">
        <v>15</v>
      </c>
      <c r="B21" s="22" t="s">
        <v>274</v>
      </c>
      <c r="C21" s="26" t="s">
        <v>275</v>
      </c>
      <c r="D21" s="17" t="s">
        <v>276</v>
      </c>
      <c r="E21" s="61">
        <v>77085</v>
      </c>
      <c r="F21" s="66">
        <v>218.38180500000001</v>
      </c>
      <c r="G21" s="20">
        <v>2.3384932000000001E-2</v>
      </c>
    </row>
    <row r="22" spans="1:7" ht="25.5" x14ac:dyDescent="0.2">
      <c r="A22" s="21">
        <v>16</v>
      </c>
      <c r="B22" s="22" t="s">
        <v>320</v>
      </c>
      <c r="C22" s="26" t="s">
        <v>321</v>
      </c>
      <c r="D22" s="17" t="s">
        <v>35</v>
      </c>
      <c r="E22" s="61">
        <v>123232</v>
      </c>
      <c r="F22" s="66">
        <v>216.14892800000001</v>
      </c>
      <c r="G22" s="20">
        <v>2.3145829999999999E-2</v>
      </c>
    </row>
    <row r="23" spans="1:7" ht="25.5" x14ac:dyDescent="0.2">
      <c r="A23" s="21">
        <v>17</v>
      </c>
      <c r="B23" s="22" t="s">
        <v>107</v>
      </c>
      <c r="C23" s="26" t="s">
        <v>108</v>
      </c>
      <c r="D23" s="17" t="s">
        <v>40</v>
      </c>
      <c r="E23" s="61">
        <v>16700</v>
      </c>
      <c r="F23" s="66">
        <v>215.73894999999999</v>
      </c>
      <c r="G23" s="20">
        <v>2.3101928000000001E-2</v>
      </c>
    </row>
    <row r="24" spans="1:7" ht="25.5" x14ac:dyDescent="0.2">
      <c r="A24" s="21">
        <v>18</v>
      </c>
      <c r="B24" s="22" t="s">
        <v>41</v>
      </c>
      <c r="C24" s="26" t="s">
        <v>42</v>
      </c>
      <c r="D24" s="17" t="s">
        <v>13</v>
      </c>
      <c r="E24" s="61">
        <v>225222</v>
      </c>
      <c r="F24" s="66">
        <v>215.19962100000001</v>
      </c>
      <c r="G24" s="20">
        <v>2.3044175E-2</v>
      </c>
    </row>
    <row r="25" spans="1:7" ht="12.75" x14ac:dyDescent="0.2">
      <c r="A25" s="21">
        <v>19</v>
      </c>
      <c r="B25" s="22" t="s">
        <v>77</v>
      </c>
      <c r="C25" s="26" t="s">
        <v>78</v>
      </c>
      <c r="D25" s="17" t="s">
        <v>51</v>
      </c>
      <c r="E25" s="61">
        <v>51050</v>
      </c>
      <c r="F25" s="66">
        <v>204.78707499999999</v>
      </c>
      <c r="G25" s="20">
        <v>2.1929171000000001E-2</v>
      </c>
    </row>
    <row r="26" spans="1:7" ht="12.75" x14ac:dyDescent="0.2">
      <c r="A26" s="21">
        <v>20</v>
      </c>
      <c r="B26" s="22" t="s">
        <v>310</v>
      </c>
      <c r="C26" s="26" t="s">
        <v>311</v>
      </c>
      <c r="D26" s="17" t="s">
        <v>19</v>
      </c>
      <c r="E26" s="61">
        <v>72429</v>
      </c>
      <c r="F26" s="66">
        <v>186.21495899999999</v>
      </c>
      <c r="G26" s="20">
        <v>1.9940416999999998E-2</v>
      </c>
    </row>
    <row r="27" spans="1:7" ht="12.75" x14ac:dyDescent="0.2">
      <c r="A27" s="21">
        <v>21</v>
      </c>
      <c r="B27" s="22" t="s">
        <v>324</v>
      </c>
      <c r="C27" s="26" t="s">
        <v>325</v>
      </c>
      <c r="D27" s="17" t="s">
        <v>25</v>
      </c>
      <c r="E27" s="61">
        <v>205869</v>
      </c>
      <c r="F27" s="66">
        <v>184.66449299999999</v>
      </c>
      <c r="G27" s="20">
        <v>1.9774389E-2</v>
      </c>
    </row>
    <row r="28" spans="1:7" ht="12.75" x14ac:dyDescent="0.2">
      <c r="A28" s="21">
        <v>22</v>
      </c>
      <c r="B28" s="22" t="s">
        <v>251</v>
      </c>
      <c r="C28" s="26" t="s">
        <v>252</v>
      </c>
      <c r="D28" s="17" t="s">
        <v>19</v>
      </c>
      <c r="E28" s="61">
        <v>138968</v>
      </c>
      <c r="F28" s="66">
        <v>180.58891600000001</v>
      </c>
      <c r="G28" s="20">
        <v>1.9337963999999999E-2</v>
      </c>
    </row>
    <row r="29" spans="1:7" ht="12.75" x14ac:dyDescent="0.2">
      <c r="A29" s="21">
        <v>23</v>
      </c>
      <c r="B29" s="22" t="s">
        <v>173</v>
      </c>
      <c r="C29" s="26" t="s">
        <v>174</v>
      </c>
      <c r="D29" s="17" t="s">
        <v>175</v>
      </c>
      <c r="E29" s="61">
        <v>56654</v>
      </c>
      <c r="F29" s="66">
        <v>179.564853</v>
      </c>
      <c r="G29" s="20">
        <v>1.9228305000000001E-2</v>
      </c>
    </row>
    <row r="30" spans="1:7" ht="25.5" x14ac:dyDescent="0.2">
      <c r="A30" s="21">
        <v>24</v>
      </c>
      <c r="B30" s="22" t="s">
        <v>168</v>
      </c>
      <c r="C30" s="26" t="s">
        <v>169</v>
      </c>
      <c r="D30" s="17" t="s">
        <v>74</v>
      </c>
      <c r="E30" s="61">
        <v>7000</v>
      </c>
      <c r="F30" s="66">
        <v>176.73249999999999</v>
      </c>
      <c r="G30" s="20">
        <v>1.8925009E-2</v>
      </c>
    </row>
    <row r="31" spans="1:7" ht="12.75" x14ac:dyDescent="0.2">
      <c r="A31" s="21">
        <v>25</v>
      </c>
      <c r="B31" s="22" t="s">
        <v>281</v>
      </c>
      <c r="C31" s="26" t="s">
        <v>282</v>
      </c>
      <c r="D31" s="17" t="s">
        <v>187</v>
      </c>
      <c r="E31" s="61">
        <v>13929</v>
      </c>
      <c r="F31" s="66">
        <v>172.31565900000001</v>
      </c>
      <c r="G31" s="20">
        <v>1.8452040999999999E-2</v>
      </c>
    </row>
    <row r="32" spans="1:7" ht="25.5" x14ac:dyDescent="0.2">
      <c r="A32" s="21">
        <v>26</v>
      </c>
      <c r="B32" s="22" t="s">
        <v>209</v>
      </c>
      <c r="C32" s="26" t="s">
        <v>210</v>
      </c>
      <c r="D32" s="17" t="s">
        <v>40</v>
      </c>
      <c r="E32" s="61">
        <v>34266</v>
      </c>
      <c r="F32" s="66">
        <v>165.24778499999999</v>
      </c>
      <c r="G32" s="20">
        <v>1.7695193000000001E-2</v>
      </c>
    </row>
    <row r="33" spans="1:7" ht="25.5" x14ac:dyDescent="0.2">
      <c r="A33" s="21">
        <v>27</v>
      </c>
      <c r="B33" s="22" t="s">
        <v>36</v>
      </c>
      <c r="C33" s="26" t="s">
        <v>37</v>
      </c>
      <c r="D33" s="17" t="s">
        <v>13</v>
      </c>
      <c r="E33" s="61">
        <v>2957</v>
      </c>
      <c r="F33" s="66">
        <v>163.99226300000001</v>
      </c>
      <c r="G33" s="20">
        <v>1.7560749E-2</v>
      </c>
    </row>
    <row r="34" spans="1:7" ht="12.75" x14ac:dyDescent="0.2">
      <c r="A34" s="21">
        <v>28</v>
      </c>
      <c r="B34" s="22" t="s">
        <v>283</v>
      </c>
      <c r="C34" s="26" t="s">
        <v>284</v>
      </c>
      <c r="D34" s="17" t="s">
        <v>175</v>
      </c>
      <c r="E34" s="61">
        <v>31377</v>
      </c>
      <c r="F34" s="66">
        <v>161.99945099999999</v>
      </c>
      <c r="G34" s="20">
        <v>1.7347352999999999E-2</v>
      </c>
    </row>
    <row r="35" spans="1:7" ht="12.75" x14ac:dyDescent="0.2">
      <c r="A35" s="21">
        <v>29</v>
      </c>
      <c r="B35" s="22" t="s">
        <v>314</v>
      </c>
      <c r="C35" s="26" t="s">
        <v>315</v>
      </c>
      <c r="D35" s="17" t="s">
        <v>175</v>
      </c>
      <c r="E35" s="61">
        <v>11987</v>
      </c>
      <c r="F35" s="66">
        <v>156.61614850000001</v>
      </c>
      <c r="G35" s="20">
        <v>1.6770894000000001E-2</v>
      </c>
    </row>
    <row r="36" spans="1:7" ht="25.5" x14ac:dyDescent="0.2">
      <c r="A36" s="21">
        <v>30</v>
      </c>
      <c r="B36" s="22" t="s">
        <v>326</v>
      </c>
      <c r="C36" s="26" t="s">
        <v>327</v>
      </c>
      <c r="D36" s="17" t="s">
        <v>276</v>
      </c>
      <c r="E36" s="61">
        <v>48240</v>
      </c>
      <c r="F36" s="66">
        <v>153.4032</v>
      </c>
      <c r="G36" s="20">
        <v>1.6426842000000001E-2</v>
      </c>
    </row>
    <row r="37" spans="1:7" ht="25.5" x14ac:dyDescent="0.2">
      <c r="A37" s="21">
        <v>31</v>
      </c>
      <c r="B37" s="22" t="s">
        <v>84</v>
      </c>
      <c r="C37" s="26" t="s">
        <v>85</v>
      </c>
      <c r="D37" s="17" t="s">
        <v>40</v>
      </c>
      <c r="E37" s="61">
        <v>88228</v>
      </c>
      <c r="F37" s="66">
        <v>146.45848000000001</v>
      </c>
      <c r="G37" s="20">
        <v>1.5683182E-2</v>
      </c>
    </row>
    <row r="38" spans="1:7" ht="25.5" x14ac:dyDescent="0.2">
      <c r="A38" s="21">
        <v>32</v>
      </c>
      <c r="B38" s="22" t="s">
        <v>224</v>
      </c>
      <c r="C38" s="26" t="s">
        <v>225</v>
      </c>
      <c r="D38" s="17" t="s">
        <v>35</v>
      </c>
      <c r="E38" s="61">
        <v>98636</v>
      </c>
      <c r="F38" s="66">
        <v>145.784008</v>
      </c>
      <c r="G38" s="20">
        <v>1.5610957999999999E-2</v>
      </c>
    </row>
    <row r="39" spans="1:7" ht="25.5" x14ac:dyDescent="0.2">
      <c r="A39" s="21">
        <v>33</v>
      </c>
      <c r="B39" s="22" t="s">
        <v>257</v>
      </c>
      <c r="C39" s="26" t="s">
        <v>258</v>
      </c>
      <c r="D39" s="17" t="s">
        <v>245</v>
      </c>
      <c r="E39" s="61">
        <v>23796</v>
      </c>
      <c r="F39" s="66">
        <v>145.44115199999999</v>
      </c>
      <c r="G39" s="20">
        <v>1.5574243999999999E-2</v>
      </c>
    </row>
    <row r="40" spans="1:7" ht="12.75" x14ac:dyDescent="0.2">
      <c r="A40" s="21">
        <v>34</v>
      </c>
      <c r="B40" s="22" t="s">
        <v>211</v>
      </c>
      <c r="C40" s="26" t="s">
        <v>212</v>
      </c>
      <c r="D40" s="17" t="s">
        <v>178</v>
      </c>
      <c r="E40" s="61">
        <v>14119</v>
      </c>
      <c r="F40" s="66">
        <v>130.798416</v>
      </c>
      <c r="G40" s="20">
        <v>1.4006259E-2</v>
      </c>
    </row>
    <row r="41" spans="1:7" ht="25.5" x14ac:dyDescent="0.2">
      <c r="A41" s="21">
        <v>35</v>
      </c>
      <c r="B41" s="22" t="s">
        <v>265</v>
      </c>
      <c r="C41" s="26" t="s">
        <v>266</v>
      </c>
      <c r="D41" s="17" t="s">
        <v>208</v>
      </c>
      <c r="E41" s="61">
        <v>98613</v>
      </c>
      <c r="F41" s="66">
        <v>125.48504250000001</v>
      </c>
      <c r="G41" s="20">
        <v>1.3437288E-2</v>
      </c>
    </row>
    <row r="42" spans="1:7" ht="25.5" x14ac:dyDescent="0.2">
      <c r="A42" s="21">
        <v>36</v>
      </c>
      <c r="B42" s="22" t="s">
        <v>69</v>
      </c>
      <c r="C42" s="26" t="s">
        <v>70</v>
      </c>
      <c r="D42" s="17" t="s">
        <v>71</v>
      </c>
      <c r="E42" s="61">
        <v>25000</v>
      </c>
      <c r="F42" s="66">
        <v>111.4875</v>
      </c>
      <c r="G42" s="20">
        <v>1.1938392000000001E-2</v>
      </c>
    </row>
    <row r="43" spans="1:7" ht="25.5" x14ac:dyDescent="0.2">
      <c r="A43" s="21">
        <v>37</v>
      </c>
      <c r="B43" s="22" t="s">
        <v>206</v>
      </c>
      <c r="C43" s="26" t="s">
        <v>207</v>
      </c>
      <c r="D43" s="17" t="s">
        <v>208</v>
      </c>
      <c r="E43" s="61">
        <v>40958</v>
      </c>
      <c r="F43" s="66">
        <v>110.03366699999999</v>
      </c>
      <c r="G43" s="20">
        <v>1.1782712000000001E-2</v>
      </c>
    </row>
    <row r="44" spans="1:7" ht="51" x14ac:dyDescent="0.2">
      <c r="A44" s="21">
        <v>38</v>
      </c>
      <c r="B44" s="22" t="s">
        <v>277</v>
      </c>
      <c r="C44" s="26" t="s">
        <v>278</v>
      </c>
      <c r="D44" s="17" t="s">
        <v>232</v>
      </c>
      <c r="E44" s="61">
        <v>31151</v>
      </c>
      <c r="F44" s="66">
        <v>108.51450850000001</v>
      </c>
      <c r="G44" s="20">
        <v>1.1620036E-2</v>
      </c>
    </row>
    <row r="45" spans="1:7" ht="12.75" x14ac:dyDescent="0.2">
      <c r="A45" s="21">
        <v>39</v>
      </c>
      <c r="B45" s="22" t="s">
        <v>179</v>
      </c>
      <c r="C45" s="26" t="s">
        <v>180</v>
      </c>
      <c r="D45" s="17" t="s">
        <v>32</v>
      </c>
      <c r="E45" s="61">
        <v>57156</v>
      </c>
      <c r="F45" s="66">
        <v>105.852912</v>
      </c>
      <c r="G45" s="20">
        <v>1.1335025E-2</v>
      </c>
    </row>
    <row r="46" spans="1:7" ht="12.75" x14ac:dyDescent="0.2">
      <c r="A46" s="21">
        <v>40</v>
      </c>
      <c r="B46" s="22" t="s">
        <v>291</v>
      </c>
      <c r="C46" s="26" t="s">
        <v>292</v>
      </c>
      <c r="D46" s="17" t="s">
        <v>248</v>
      </c>
      <c r="E46" s="61">
        <v>53931</v>
      </c>
      <c r="F46" s="66">
        <v>95.484835500000003</v>
      </c>
      <c r="G46" s="20">
        <v>1.0224782E-2</v>
      </c>
    </row>
    <row r="47" spans="1:7" ht="38.25" x14ac:dyDescent="0.2">
      <c r="A47" s="21">
        <v>41</v>
      </c>
      <c r="B47" s="22" t="s">
        <v>100</v>
      </c>
      <c r="C47" s="26" t="s">
        <v>101</v>
      </c>
      <c r="D47" s="17" t="s">
        <v>102</v>
      </c>
      <c r="E47" s="61">
        <v>92000</v>
      </c>
      <c r="F47" s="66">
        <v>94.897999999999996</v>
      </c>
      <c r="G47" s="20">
        <v>1.0161942E-2</v>
      </c>
    </row>
    <row r="48" spans="1:7" ht="12.75" x14ac:dyDescent="0.2">
      <c r="A48" s="21">
        <v>42</v>
      </c>
      <c r="B48" s="22" t="s">
        <v>90</v>
      </c>
      <c r="C48" s="26" t="s">
        <v>91</v>
      </c>
      <c r="D48" s="17" t="s">
        <v>51</v>
      </c>
      <c r="E48" s="61">
        <v>38344</v>
      </c>
      <c r="F48" s="66">
        <v>94.019487999999996</v>
      </c>
      <c r="G48" s="20">
        <v>1.0067869E-2</v>
      </c>
    </row>
    <row r="49" spans="1:7" ht="12.75" x14ac:dyDescent="0.2">
      <c r="A49" s="21">
        <v>43</v>
      </c>
      <c r="B49" s="22" t="s">
        <v>271</v>
      </c>
      <c r="C49" s="26" t="s">
        <v>272</v>
      </c>
      <c r="D49" s="17" t="s">
        <v>68</v>
      </c>
      <c r="E49" s="61">
        <v>3295</v>
      </c>
      <c r="F49" s="66">
        <v>92.894287500000004</v>
      </c>
      <c r="G49" s="20">
        <v>9.9473789999999992E-3</v>
      </c>
    </row>
    <row r="50" spans="1:7" ht="12.75" x14ac:dyDescent="0.2">
      <c r="A50" s="21">
        <v>44</v>
      </c>
      <c r="B50" s="22" t="s">
        <v>298</v>
      </c>
      <c r="C50" s="26" t="s">
        <v>299</v>
      </c>
      <c r="D50" s="17" t="s">
        <v>175</v>
      </c>
      <c r="E50" s="61">
        <v>67620</v>
      </c>
      <c r="F50" s="66">
        <v>90.813659999999999</v>
      </c>
      <c r="G50" s="20">
        <v>9.72458E-3</v>
      </c>
    </row>
    <row r="51" spans="1:7" ht="25.5" x14ac:dyDescent="0.2">
      <c r="A51" s="21">
        <v>45</v>
      </c>
      <c r="B51" s="22" t="s">
        <v>213</v>
      </c>
      <c r="C51" s="26" t="s">
        <v>214</v>
      </c>
      <c r="D51" s="17" t="s">
        <v>40</v>
      </c>
      <c r="E51" s="61">
        <v>10582</v>
      </c>
      <c r="F51" s="66">
        <v>86.566051000000002</v>
      </c>
      <c r="G51" s="20">
        <v>9.269734E-3</v>
      </c>
    </row>
    <row r="52" spans="1:7" ht="25.5" x14ac:dyDescent="0.2">
      <c r="A52" s="21">
        <v>46</v>
      </c>
      <c r="B52" s="22" t="s">
        <v>249</v>
      </c>
      <c r="C52" s="26" t="s">
        <v>250</v>
      </c>
      <c r="D52" s="17" t="s">
        <v>74</v>
      </c>
      <c r="E52" s="61">
        <v>30952</v>
      </c>
      <c r="F52" s="66">
        <v>86.464411999999996</v>
      </c>
      <c r="G52" s="20">
        <v>9.2588500000000008E-3</v>
      </c>
    </row>
    <row r="53" spans="1:7" ht="12.75" x14ac:dyDescent="0.2">
      <c r="A53" s="21">
        <v>47</v>
      </c>
      <c r="B53" s="22" t="s">
        <v>328</v>
      </c>
      <c r="C53" s="26" t="s">
        <v>329</v>
      </c>
      <c r="D53" s="17" t="s">
        <v>172</v>
      </c>
      <c r="E53" s="61">
        <v>30303</v>
      </c>
      <c r="F53" s="66">
        <v>86.227186500000002</v>
      </c>
      <c r="G53" s="20">
        <v>9.2334470000000005E-3</v>
      </c>
    </row>
    <row r="54" spans="1:7" ht="12.75" x14ac:dyDescent="0.2">
      <c r="A54" s="21">
        <v>48</v>
      </c>
      <c r="B54" s="22" t="s">
        <v>88</v>
      </c>
      <c r="C54" s="26" t="s">
        <v>89</v>
      </c>
      <c r="D54" s="17" t="s">
        <v>51</v>
      </c>
      <c r="E54" s="61">
        <v>27635</v>
      </c>
      <c r="F54" s="66">
        <v>85.848127500000004</v>
      </c>
      <c r="G54" s="20">
        <v>9.1928570000000005E-3</v>
      </c>
    </row>
    <row r="55" spans="1:7" ht="25.5" x14ac:dyDescent="0.2">
      <c r="A55" s="21">
        <v>49</v>
      </c>
      <c r="B55" s="22" t="s">
        <v>220</v>
      </c>
      <c r="C55" s="26" t="s">
        <v>221</v>
      </c>
      <c r="D55" s="17" t="s">
        <v>208</v>
      </c>
      <c r="E55" s="61">
        <v>21434</v>
      </c>
      <c r="F55" s="66">
        <v>81.599238</v>
      </c>
      <c r="G55" s="20">
        <v>8.7378739999999996E-3</v>
      </c>
    </row>
    <row r="56" spans="1:7" ht="12.75" x14ac:dyDescent="0.2">
      <c r="A56" s="21">
        <v>50</v>
      </c>
      <c r="B56" s="22" t="s">
        <v>222</v>
      </c>
      <c r="C56" s="26" t="s">
        <v>223</v>
      </c>
      <c r="D56" s="17" t="s">
        <v>172</v>
      </c>
      <c r="E56" s="61">
        <v>25137</v>
      </c>
      <c r="F56" s="66">
        <v>77.384254499999997</v>
      </c>
      <c r="G56" s="20">
        <v>8.2865219999999993E-3</v>
      </c>
    </row>
    <row r="57" spans="1:7" ht="25.5" x14ac:dyDescent="0.2">
      <c r="A57" s="21">
        <v>51</v>
      </c>
      <c r="B57" s="22" t="s">
        <v>79</v>
      </c>
      <c r="C57" s="26" t="s">
        <v>80</v>
      </c>
      <c r="D57" s="17" t="s">
        <v>74</v>
      </c>
      <c r="E57" s="61">
        <v>22340</v>
      </c>
      <c r="F57" s="66">
        <v>76.224080000000001</v>
      </c>
      <c r="G57" s="20">
        <v>8.1622870000000007E-3</v>
      </c>
    </row>
    <row r="58" spans="1:7" ht="12.75" x14ac:dyDescent="0.2">
      <c r="A58" s="21">
        <v>52</v>
      </c>
      <c r="B58" s="22" t="s">
        <v>269</v>
      </c>
      <c r="C58" s="26" t="s">
        <v>270</v>
      </c>
      <c r="D58" s="17" t="s">
        <v>248</v>
      </c>
      <c r="E58" s="61">
        <v>19307</v>
      </c>
      <c r="F58" s="66">
        <v>71.4648605</v>
      </c>
      <c r="G58" s="20">
        <v>7.6526559999999999E-3</v>
      </c>
    </row>
    <row r="59" spans="1:7" ht="25.5" x14ac:dyDescent="0.2">
      <c r="A59" s="21">
        <v>53</v>
      </c>
      <c r="B59" s="22" t="s">
        <v>194</v>
      </c>
      <c r="C59" s="26" t="s">
        <v>195</v>
      </c>
      <c r="D59" s="17" t="s">
        <v>40</v>
      </c>
      <c r="E59" s="61">
        <v>12501</v>
      </c>
      <c r="F59" s="66">
        <v>70.136860499999997</v>
      </c>
      <c r="G59" s="20">
        <v>7.5104509999999996E-3</v>
      </c>
    </row>
    <row r="60" spans="1:7" ht="12.75" x14ac:dyDescent="0.2">
      <c r="A60" s="21">
        <v>54</v>
      </c>
      <c r="B60" s="22" t="s">
        <v>318</v>
      </c>
      <c r="C60" s="26" t="s">
        <v>319</v>
      </c>
      <c r="D60" s="17" t="s">
        <v>178</v>
      </c>
      <c r="E60" s="61">
        <v>89415</v>
      </c>
      <c r="F60" s="66">
        <v>68.894257499999995</v>
      </c>
      <c r="G60" s="20">
        <v>7.3773889999999998E-3</v>
      </c>
    </row>
    <row r="61" spans="1:7" ht="25.5" x14ac:dyDescent="0.2">
      <c r="A61" s="21">
        <v>55</v>
      </c>
      <c r="B61" s="22" t="s">
        <v>238</v>
      </c>
      <c r="C61" s="26" t="s">
        <v>239</v>
      </c>
      <c r="D61" s="17" t="s">
        <v>40</v>
      </c>
      <c r="E61" s="61">
        <v>19710</v>
      </c>
      <c r="F61" s="66">
        <v>43.775910000000003</v>
      </c>
      <c r="G61" s="20">
        <v>4.6876460000000002E-3</v>
      </c>
    </row>
    <row r="62" spans="1:7" ht="12.75" x14ac:dyDescent="0.2">
      <c r="A62" s="16"/>
      <c r="B62" s="17"/>
      <c r="C62" s="23" t="s">
        <v>120</v>
      </c>
      <c r="D62" s="27"/>
      <c r="E62" s="63"/>
      <c r="F62" s="68">
        <v>9008.1280505000032</v>
      </c>
      <c r="G62" s="28">
        <v>0.96461545999999998</v>
      </c>
    </row>
    <row r="63" spans="1:7" ht="12.75" x14ac:dyDescent="0.2">
      <c r="A63" s="21"/>
      <c r="B63" s="22"/>
      <c r="C63" s="29"/>
      <c r="D63" s="30"/>
      <c r="E63" s="61"/>
      <c r="F63" s="66"/>
      <c r="G63" s="20"/>
    </row>
    <row r="64" spans="1:7" ht="12.75" x14ac:dyDescent="0.2">
      <c r="A64" s="16"/>
      <c r="B64" s="17"/>
      <c r="C64" s="23" t="s">
        <v>121</v>
      </c>
      <c r="D64" s="24"/>
      <c r="E64" s="62"/>
      <c r="F64" s="67"/>
      <c r="G64" s="25"/>
    </row>
    <row r="65" spans="1:7" ht="12.75" x14ac:dyDescent="0.2">
      <c r="A65" s="16"/>
      <c r="B65" s="17"/>
      <c r="C65" s="23" t="s">
        <v>120</v>
      </c>
      <c r="D65" s="27"/>
      <c r="E65" s="63"/>
      <c r="F65" s="68">
        <v>0</v>
      </c>
      <c r="G65" s="28">
        <v>0</v>
      </c>
    </row>
    <row r="66" spans="1:7" ht="12.75" x14ac:dyDescent="0.2">
      <c r="A66" s="21"/>
      <c r="B66" s="22"/>
      <c r="C66" s="29"/>
      <c r="D66" s="30"/>
      <c r="E66" s="61"/>
      <c r="F66" s="66"/>
      <c r="G66" s="20"/>
    </row>
    <row r="67" spans="1:7" ht="12.75" x14ac:dyDescent="0.2">
      <c r="A67" s="31"/>
      <c r="B67" s="32"/>
      <c r="C67" s="23" t="s">
        <v>122</v>
      </c>
      <c r="D67" s="24"/>
      <c r="E67" s="62"/>
      <c r="F67" s="67"/>
      <c r="G67" s="25"/>
    </row>
    <row r="68" spans="1:7" ht="12.75" x14ac:dyDescent="0.2">
      <c r="A68" s="33"/>
      <c r="B68" s="34"/>
      <c r="C68" s="23" t="s">
        <v>120</v>
      </c>
      <c r="D68" s="35"/>
      <c r="E68" s="64"/>
      <c r="F68" s="69">
        <v>0</v>
      </c>
      <c r="G68" s="36">
        <v>0</v>
      </c>
    </row>
    <row r="69" spans="1:7" ht="12.75" x14ac:dyDescent="0.2">
      <c r="A69" s="33"/>
      <c r="B69" s="34"/>
      <c r="C69" s="29"/>
      <c r="D69" s="37"/>
      <c r="E69" s="65"/>
      <c r="F69" s="70"/>
      <c r="G69" s="38"/>
    </row>
    <row r="70" spans="1:7" ht="12.75" x14ac:dyDescent="0.2">
      <c r="A70" s="16"/>
      <c r="B70" s="17"/>
      <c r="C70" s="23" t="s">
        <v>123</v>
      </c>
      <c r="D70" s="24"/>
      <c r="E70" s="62"/>
      <c r="F70" s="67"/>
      <c r="G70" s="25"/>
    </row>
    <row r="71" spans="1:7" ht="12.75" x14ac:dyDescent="0.2">
      <c r="A71" s="16"/>
      <c r="B71" s="17"/>
      <c r="C71" s="23" t="s">
        <v>120</v>
      </c>
      <c r="D71" s="27"/>
      <c r="E71" s="63"/>
      <c r="F71" s="68">
        <v>0</v>
      </c>
      <c r="G71" s="28">
        <v>0</v>
      </c>
    </row>
    <row r="72" spans="1:7" ht="12.75" x14ac:dyDescent="0.2">
      <c r="A72" s="16"/>
      <c r="B72" s="17"/>
      <c r="C72" s="29"/>
      <c r="D72" s="19"/>
      <c r="E72" s="61"/>
      <c r="F72" s="66"/>
      <c r="G72" s="20"/>
    </row>
    <row r="73" spans="1:7" ht="12.75" x14ac:dyDescent="0.2">
      <c r="A73" s="16"/>
      <c r="B73" s="17"/>
      <c r="C73" s="23" t="s">
        <v>124</v>
      </c>
      <c r="D73" s="24"/>
      <c r="E73" s="62"/>
      <c r="F73" s="67"/>
      <c r="G73" s="25"/>
    </row>
    <row r="74" spans="1:7" ht="12.75" x14ac:dyDescent="0.2">
      <c r="A74" s="16"/>
      <c r="B74" s="17"/>
      <c r="C74" s="23" t="s">
        <v>120</v>
      </c>
      <c r="D74" s="27"/>
      <c r="E74" s="63"/>
      <c r="F74" s="68">
        <v>0</v>
      </c>
      <c r="G74" s="28">
        <v>0</v>
      </c>
    </row>
    <row r="75" spans="1:7" ht="12.75" x14ac:dyDescent="0.2">
      <c r="A75" s="16"/>
      <c r="B75" s="17"/>
      <c r="C75" s="29"/>
      <c r="D75" s="19"/>
      <c r="E75" s="61"/>
      <c r="F75" s="66"/>
      <c r="G75" s="20"/>
    </row>
    <row r="76" spans="1:7" ht="12.75" x14ac:dyDescent="0.2">
      <c r="A76" s="16"/>
      <c r="B76" s="17"/>
      <c r="C76" s="23" t="s">
        <v>125</v>
      </c>
      <c r="D76" s="24"/>
      <c r="E76" s="62"/>
      <c r="F76" s="67"/>
      <c r="G76" s="25"/>
    </row>
    <row r="77" spans="1:7" ht="12.75" x14ac:dyDescent="0.2">
      <c r="A77" s="16"/>
      <c r="B77" s="17"/>
      <c r="C77" s="23" t="s">
        <v>120</v>
      </c>
      <c r="D77" s="27"/>
      <c r="E77" s="63"/>
      <c r="F77" s="68">
        <v>0</v>
      </c>
      <c r="G77" s="28">
        <v>0</v>
      </c>
    </row>
    <row r="78" spans="1:7" ht="12.75" x14ac:dyDescent="0.2">
      <c r="A78" s="16"/>
      <c r="B78" s="17"/>
      <c r="C78" s="29"/>
      <c r="D78" s="19"/>
      <c r="E78" s="61"/>
      <c r="F78" s="66"/>
      <c r="G78" s="20"/>
    </row>
    <row r="79" spans="1:7" ht="25.5" x14ac:dyDescent="0.2">
      <c r="A79" s="21"/>
      <c r="B79" s="22"/>
      <c r="C79" s="39" t="s">
        <v>126</v>
      </c>
      <c r="D79" s="40"/>
      <c r="E79" s="63"/>
      <c r="F79" s="68">
        <v>9008.1280505000032</v>
      </c>
      <c r="G79" s="28">
        <v>0.96461545999999998</v>
      </c>
    </row>
    <row r="80" spans="1:7" ht="12.75" x14ac:dyDescent="0.2">
      <c r="A80" s="16"/>
      <c r="B80" s="17"/>
      <c r="C80" s="26"/>
      <c r="D80" s="19"/>
      <c r="E80" s="61"/>
      <c r="F80" s="66"/>
      <c r="G80" s="20"/>
    </row>
    <row r="81" spans="1:7" ht="12.75" x14ac:dyDescent="0.2">
      <c r="A81" s="16"/>
      <c r="B81" s="17"/>
      <c r="C81" s="18" t="s">
        <v>127</v>
      </c>
      <c r="D81" s="19"/>
      <c r="E81" s="61"/>
      <c r="F81" s="66"/>
      <c r="G81" s="20"/>
    </row>
    <row r="82" spans="1:7" ht="25.5" x14ac:dyDescent="0.2">
      <c r="A82" s="16"/>
      <c r="B82" s="17"/>
      <c r="C82" s="23" t="s">
        <v>10</v>
      </c>
      <c r="D82" s="24"/>
      <c r="E82" s="62"/>
      <c r="F82" s="67"/>
      <c r="G82" s="25"/>
    </row>
    <row r="83" spans="1:7" ht="12.75" x14ac:dyDescent="0.2">
      <c r="A83" s="21"/>
      <c r="B83" s="22"/>
      <c r="C83" s="23" t="s">
        <v>120</v>
      </c>
      <c r="D83" s="27"/>
      <c r="E83" s="63"/>
      <c r="F83" s="68">
        <v>0</v>
      </c>
      <c r="G83" s="28">
        <v>0</v>
      </c>
    </row>
    <row r="84" spans="1:7" ht="12.75" x14ac:dyDescent="0.2">
      <c r="A84" s="21"/>
      <c r="B84" s="22"/>
      <c r="C84" s="29"/>
      <c r="D84" s="19"/>
      <c r="E84" s="61"/>
      <c r="F84" s="66"/>
      <c r="G84" s="20"/>
    </row>
    <row r="85" spans="1:7" ht="12.75" x14ac:dyDescent="0.2">
      <c r="A85" s="16"/>
      <c r="B85" s="41"/>
      <c r="C85" s="23" t="s">
        <v>128</v>
      </c>
      <c r="D85" s="24"/>
      <c r="E85" s="62"/>
      <c r="F85" s="67"/>
      <c r="G85" s="25"/>
    </row>
    <row r="86" spans="1:7" ht="12.75" x14ac:dyDescent="0.2">
      <c r="A86" s="21"/>
      <c r="B86" s="22"/>
      <c r="C86" s="23" t="s">
        <v>120</v>
      </c>
      <c r="D86" s="27"/>
      <c r="E86" s="63"/>
      <c r="F86" s="68">
        <v>0</v>
      </c>
      <c r="G86" s="28">
        <v>0</v>
      </c>
    </row>
    <row r="87" spans="1:7" ht="12.75" x14ac:dyDescent="0.2">
      <c r="A87" s="21"/>
      <c r="B87" s="22"/>
      <c r="C87" s="29"/>
      <c r="D87" s="19"/>
      <c r="E87" s="61"/>
      <c r="F87" s="71"/>
      <c r="G87" s="42"/>
    </row>
    <row r="88" spans="1:7" ht="12.75" x14ac:dyDescent="0.2">
      <c r="A88" s="16"/>
      <c r="B88" s="17"/>
      <c r="C88" s="23" t="s">
        <v>129</v>
      </c>
      <c r="D88" s="24"/>
      <c r="E88" s="62"/>
      <c r="F88" s="67"/>
      <c r="G88" s="25"/>
    </row>
    <row r="89" spans="1:7" ht="12.75" x14ac:dyDescent="0.2">
      <c r="A89" s="21"/>
      <c r="B89" s="22"/>
      <c r="C89" s="23" t="s">
        <v>120</v>
      </c>
      <c r="D89" s="27"/>
      <c r="E89" s="63"/>
      <c r="F89" s="68">
        <v>0</v>
      </c>
      <c r="G89" s="28">
        <v>0</v>
      </c>
    </row>
    <row r="90" spans="1:7" ht="12.75" x14ac:dyDescent="0.2">
      <c r="A90" s="16"/>
      <c r="B90" s="17"/>
      <c r="C90" s="29"/>
      <c r="D90" s="19"/>
      <c r="E90" s="61"/>
      <c r="F90" s="66"/>
      <c r="G90" s="20"/>
    </row>
    <row r="91" spans="1:7" ht="25.5" x14ac:dyDescent="0.2">
      <c r="A91" s="16"/>
      <c r="B91" s="41"/>
      <c r="C91" s="23" t="s">
        <v>130</v>
      </c>
      <c r="D91" s="24"/>
      <c r="E91" s="62"/>
      <c r="F91" s="67"/>
      <c r="G91" s="25"/>
    </row>
    <row r="92" spans="1:7" ht="12.75" x14ac:dyDescent="0.2">
      <c r="A92" s="21"/>
      <c r="B92" s="22"/>
      <c r="C92" s="23" t="s">
        <v>120</v>
      </c>
      <c r="D92" s="27"/>
      <c r="E92" s="63"/>
      <c r="F92" s="68">
        <v>0</v>
      </c>
      <c r="G92" s="28">
        <v>0</v>
      </c>
    </row>
    <row r="93" spans="1:7" ht="12.75" x14ac:dyDescent="0.2">
      <c r="A93" s="21"/>
      <c r="B93" s="22"/>
      <c r="C93" s="29"/>
      <c r="D93" s="19"/>
      <c r="E93" s="61"/>
      <c r="F93" s="66"/>
      <c r="G93" s="20"/>
    </row>
    <row r="94" spans="1:7" ht="12.75" x14ac:dyDescent="0.2">
      <c r="A94" s="21"/>
      <c r="B94" s="22"/>
      <c r="C94" s="43" t="s">
        <v>131</v>
      </c>
      <c r="D94" s="40"/>
      <c r="E94" s="63"/>
      <c r="F94" s="68">
        <v>0</v>
      </c>
      <c r="G94" s="28">
        <v>0</v>
      </c>
    </row>
    <row r="95" spans="1:7" ht="12.75" x14ac:dyDescent="0.2">
      <c r="A95" s="21"/>
      <c r="B95" s="22"/>
      <c r="C95" s="26"/>
      <c r="D95" s="19"/>
      <c r="E95" s="61"/>
      <c r="F95" s="66"/>
      <c r="G95" s="20"/>
    </row>
    <row r="96" spans="1:7" ht="12.75" x14ac:dyDescent="0.2">
      <c r="A96" s="16"/>
      <c r="B96" s="17"/>
      <c r="C96" s="18" t="s">
        <v>132</v>
      </c>
      <c r="D96" s="19"/>
      <c r="E96" s="61"/>
      <c r="F96" s="66"/>
      <c r="G96" s="20"/>
    </row>
    <row r="97" spans="1:7" ht="12.75" x14ac:dyDescent="0.2">
      <c r="A97" s="21"/>
      <c r="B97" s="22"/>
      <c r="C97" s="23" t="s">
        <v>133</v>
      </c>
      <c r="D97" s="24"/>
      <c r="E97" s="62"/>
      <c r="F97" s="67"/>
      <c r="G97" s="25"/>
    </row>
    <row r="98" spans="1:7" ht="12.75" x14ac:dyDescent="0.2">
      <c r="A98" s="21"/>
      <c r="B98" s="22"/>
      <c r="C98" s="23" t="s">
        <v>120</v>
      </c>
      <c r="D98" s="40"/>
      <c r="E98" s="63"/>
      <c r="F98" s="68">
        <v>0</v>
      </c>
      <c r="G98" s="28">
        <v>0</v>
      </c>
    </row>
    <row r="99" spans="1:7" ht="12.75" x14ac:dyDescent="0.2">
      <c r="A99" s="21"/>
      <c r="B99" s="22"/>
      <c r="C99" s="29"/>
      <c r="D99" s="22"/>
      <c r="E99" s="61"/>
      <c r="F99" s="66"/>
      <c r="G99" s="20"/>
    </row>
    <row r="100" spans="1:7" ht="12.75" x14ac:dyDescent="0.2">
      <c r="A100" s="21"/>
      <c r="B100" s="22"/>
      <c r="C100" s="23" t="s">
        <v>134</v>
      </c>
      <c r="D100" s="24"/>
      <c r="E100" s="62"/>
      <c r="F100" s="67"/>
      <c r="G100" s="25"/>
    </row>
    <row r="101" spans="1:7" ht="12.75" x14ac:dyDescent="0.2">
      <c r="A101" s="21"/>
      <c r="B101" s="22"/>
      <c r="C101" s="23" t="s">
        <v>120</v>
      </c>
      <c r="D101" s="40"/>
      <c r="E101" s="63"/>
      <c r="F101" s="68">
        <v>0</v>
      </c>
      <c r="G101" s="28">
        <v>0</v>
      </c>
    </row>
    <row r="102" spans="1:7" ht="12.75" x14ac:dyDescent="0.2">
      <c r="A102" s="21"/>
      <c r="B102" s="22"/>
      <c r="C102" s="29"/>
      <c r="D102" s="22"/>
      <c r="E102" s="61"/>
      <c r="F102" s="66"/>
      <c r="G102" s="20"/>
    </row>
    <row r="103" spans="1:7" ht="12.75" x14ac:dyDescent="0.2">
      <c r="A103" s="21"/>
      <c r="B103" s="22"/>
      <c r="C103" s="23" t="s">
        <v>135</v>
      </c>
      <c r="D103" s="24"/>
      <c r="E103" s="62"/>
      <c r="F103" s="67"/>
      <c r="G103" s="25"/>
    </row>
    <row r="104" spans="1:7" ht="12.75" x14ac:dyDescent="0.2">
      <c r="A104" s="21"/>
      <c r="B104" s="22"/>
      <c r="C104" s="23" t="s">
        <v>120</v>
      </c>
      <c r="D104" s="40"/>
      <c r="E104" s="63"/>
      <c r="F104" s="68">
        <v>0</v>
      </c>
      <c r="G104" s="28">
        <v>0</v>
      </c>
    </row>
    <row r="105" spans="1:7" ht="12.75" x14ac:dyDescent="0.2">
      <c r="A105" s="21"/>
      <c r="B105" s="22"/>
      <c r="C105" s="29"/>
      <c r="D105" s="22"/>
      <c r="E105" s="61"/>
      <c r="F105" s="66"/>
      <c r="G105" s="20"/>
    </row>
    <row r="106" spans="1:7" ht="12.75" x14ac:dyDescent="0.2">
      <c r="A106" s="21"/>
      <c r="B106" s="22"/>
      <c r="C106" s="23" t="s">
        <v>136</v>
      </c>
      <c r="D106" s="24"/>
      <c r="E106" s="62"/>
      <c r="F106" s="67"/>
      <c r="G106" s="25"/>
    </row>
    <row r="107" spans="1:7" ht="12.75" x14ac:dyDescent="0.2">
      <c r="A107" s="21">
        <v>1</v>
      </c>
      <c r="B107" s="22"/>
      <c r="C107" s="26" t="s">
        <v>137</v>
      </c>
      <c r="D107" s="30"/>
      <c r="E107" s="61"/>
      <c r="F107" s="66">
        <v>305.9507964</v>
      </c>
      <c r="G107" s="20">
        <v>3.2762064E-2</v>
      </c>
    </row>
    <row r="108" spans="1:7" ht="12.75" x14ac:dyDescent="0.2">
      <c r="A108" s="21"/>
      <c r="B108" s="22"/>
      <c r="C108" s="23" t="s">
        <v>120</v>
      </c>
      <c r="D108" s="40"/>
      <c r="E108" s="63"/>
      <c r="F108" s="68">
        <v>305.9507964</v>
      </c>
      <c r="G108" s="28">
        <v>3.2762064E-2</v>
      </c>
    </row>
    <row r="109" spans="1:7" ht="12.75" x14ac:dyDescent="0.2">
      <c r="A109" s="21"/>
      <c r="B109" s="22"/>
      <c r="C109" s="29"/>
      <c r="D109" s="22"/>
      <c r="E109" s="61"/>
      <c r="F109" s="66"/>
      <c r="G109" s="20"/>
    </row>
    <row r="110" spans="1:7" ht="25.5" x14ac:dyDescent="0.2">
      <c r="A110" s="21"/>
      <c r="B110" s="22"/>
      <c r="C110" s="39" t="s">
        <v>138</v>
      </c>
      <c r="D110" s="40"/>
      <c r="E110" s="63"/>
      <c r="F110" s="68">
        <v>305.9507964</v>
      </c>
      <c r="G110" s="28">
        <v>3.2762064E-2</v>
      </c>
    </row>
    <row r="111" spans="1:7" ht="12.75" x14ac:dyDescent="0.2">
      <c r="A111" s="21"/>
      <c r="B111" s="22"/>
      <c r="C111" s="44"/>
      <c r="D111" s="22"/>
      <c r="E111" s="61"/>
      <c r="F111" s="66"/>
      <c r="G111" s="20"/>
    </row>
    <row r="112" spans="1:7" ht="12.75" x14ac:dyDescent="0.2">
      <c r="A112" s="16"/>
      <c r="B112" s="17"/>
      <c r="C112" s="18" t="s">
        <v>139</v>
      </c>
      <c r="D112" s="19"/>
      <c r="E112" s="61"/>
      <c r="F112" s="66"/>
      <c r="G112" s="20"/>
    </row>
    <row r="113" spans="1:7" ht="25.5" x14ac:dyDescent="0.2">
      <c r="A113" s="21"/>
      <c r="B113" s="22"/>
      <c r="C113" s="23" t="s">
        <v>140</v>
      </c>
      <c r="D113" s="24"/>
      <c r="E113" s="62"/>
      <c r="F113" s="67"/>
      <c r="G113" s="25"/>
    </row>
    <row r="114" spans="1:7" ht="12.75" x14ac:dyDescent="0.2">
      <c r="A114" s="21"/>
      <c r="B114" s="22"/>
      <c r="C114" s="23" t="s">
        <v>120</v>
      </c>
      <c r="D114" s="40"/>
      <c r="E114" s="63"/>
      <c r="F114" s="68">
        <v>0</v>
      </c>
      <c r="G114" s="28">
        <v>0</v>
      </c>
    </row>
    <row r="115" spans="1:7" ht="12.75" x14ac:dyDescent="0.2">
      <c r="A115" s="21"/>
      <c r="B115" s="22"/>
      <c r="C115" s="29"/>
      <c r="D115" s="22"/>
      <c r="E115" s="61"/>
      <c r="F115" s="66"/>
      <c r="G115" s="20"/>
    </row>
    <row r="116" spans="1:7" ht="12.75" x14ac:dyDescent="0.2">
      <c r="A116" s="16"/>
      <c r="B116" s="17"/>
      <c r="C116" s="18" t="s">
        <v>141</v>
      </c>
      <c r="D116" s="19"/>
      <c r="E116" s="61"/>
      <c r="F116" s="66"/>
      <c r="G116" s="20"/>
    </row>
    <row r="117" spans="1:7" ht="25.5" x14ac:dyDescent="0.2">
      <c r="A117" s="21"/>
      <c r="B117" s="22"/>
      <c r="C117" s="23" t="s">
        <v>142</v>
      </c>
      <c r="D117" s="24"/>
      <c r="E117" s="62"/>
      <c r="F117" s="67"/>
      <c r="G117" s="25"/>
    </row>
    <row r="118" spans="1:7" ht="12.75" x14ac:dyDescent="0.2">
      <c r="A118" s="21"/>
      <c r="B118" s="22"/>
      <c r="C118" s="23" t="s">
        <v>120</v>
      </c>
      <c r="D118" s="40"/>
      <c r="E118" s="63"/>
      <c r="F118" s="68">
        <v>0</v>
      </c>
      <c r="G118" s="28">
        <v>0</v>
      </c>
    </row>
    <row r="119" spans="1:7" ht="12.75" x14ac:dyDescent="0.2">
      <c r="A119" s="21"/>
      <c r="B119" s="22"/>
      <c r="C119" s="29"/>
      <c r="D119" s="22"/>
      <c r="E119" s="61"/>
      <c r="F119" s="66"/>
      <c r="G119" s="20"/>
    </row>
    <row r="120" spans="1:7" ht="25.5" x14ac:dyDescent="0.2">
      <c r="A120" s="21"/>
      <c r="B120" s="22"/>
      <c r="C120" s="23" t="s">
        <v>143</v>
      </c>
      <c r="D120" s="24"/>
      <c r="E120" s="62"/>
      <c r="F120" s="67"/>
      <c r="G120" s="25"/>
    </row>
    <row r="121" spans="1:7" ht="12.75" x14ac:dyDescent="0.2">
      <c r="A121" s="21"/>
      <c r="B121" s="22"/>
      <c r="C121" s="23" t="s">
        <v>120</v>
      </c>
      <c r="D121" s="40"/>
      <c r="E121" s="63"/>
      <c r="F121" s="68">
        <v>0</v>
      </c>
      <c r="G121" s="28">
        <v>0</v>
      </c>
    </row>
    <row r="122" spans="1:7" ht="12.75" x14ac:dyDescent="0.2">
      <c r="A122" s="21"/>
      <c r="B122" s="22"/>
      <c r="C122" s="29"/>
      <c r="D122" s="22"/>
      <c r="E122" s="61"/>
      <c r="F122" s="71"/>
      <c r="G122" s="42"/>
    </row>
    <row r="123" spans="1:7" ht="25.5" x14ac:dyDescent="0.2">
      <c r="A123" s="21"/>
      <c r="B123" s="22"/>
      <c r="C123" s="44" t="s">
        <v>144</v>
      </c>
      <c r="D123" s="22"/>
      <c r="E123" s="61"/>
      <c r="F123" s="71">
        <v>24.49017555</v>
      </c>
      <c r="G123" s="42">
        <v>2.6224759999999999E-3</v>
      </c>
    </row>
    <row r="124" spans="1:7" ht="12.75" x14ac:dyDescent="0.2">
      <c r="A124" s="21"/>
      <c r="B124" s="22"/>
      <c r="C124" s="45" t="s">
        <v>145</v>
      </c>
      <c r="D124" s="27"/>
      <c r="E124" s="63"/>
      <c r="F124" s="68">
        <v>9338.5690224500031</v>
      </c>
      <c r="G124" s="28">
        <v>1</v>
      </c>
    </row>
    <row r="126" spans="1:7" ht="12.75" x14ac:dyDescent="0.2">
      <c r="B126" s="156"/>
      <c r="C126" s="156"/>
      <c r="D126" s="156"/>
      <c r="E126" s="156"/>
      <c r="F126" s="156"/>
    </row>
    <row r="127" spans="1:7" ht="12.75" x14ac:dyDescent="0.2">
      <c r="B127" s="156"/>
      <c r="C127" s="156"/>
      <c r="D127" s="156"/>
      <c r="E127" s="156"/>
      <c r="F127" s="156"/>
    </row>
    <row r="129" spans="2:4" ht="12.75" x14ac:dyDescent="0.2">
      <c r="B129" s="51" t="s">
        <v>146</v>
      </c>
      <c r="C129" s="52"/>
      <c r="D129" s="53"/>
    </row>
    <row r="130" spans="2:4" ht="12.75" x14ac:dyDescent="0.2">
      <c r="B130" s="54" t="s">
        <v>147</v>
      </c>
      <c r="C130" s="55"/>
      <c r="D130" s="78" t="s">
        <v>148</v>
      </c>
    </row>
    <row r="131" spans="2:4" ht="12.75" x14ac:dyDescent="0.2">
      <c r="B131" s="54" t="s">
        <v>149</v>
      </c>
      <c r="C131" s="55"/>
      <c r="D131" s="78" t="s">
        <v>148</v>
      </c>
    </row>
    <row r="132" spans="2:4" ht="12.75" x14ac:dyDescent="0.2">
      <c r="B132" s="56" t="s">
        <v>150</v>
      </c>
      <c r="C132" s="55"/>
      <c r="D132" s="57"/>
    </row>
    <row r="133" spans="2:4" ht="25.5" customHeight="1" x14ac:dyDescent="0.2">
      <c r="B133" s="57"/>
      <c r="C133" s="47" t="s">
        <v>151</v>
      </c>
      <c r="D133" s="48" t="s">
        <v>152</v>
      </c>
    </row>
    <row r="134" spans="2:4" ht="12.75" customHeight="1" x14ac:dyDescent="0.2">
      <c r="B134" s="72" t="s">
        <v>153</v>
      </c>
      <c r="C134" s="73" t="s">
        <v>154</v>
      </c>
      <c r="D134" s="73" t="s">
        <v>155</v>
      </c>
    </row>
    <row r="135" spans="2:4" ht="12.75" x14ac:dyDescent="0.2">
      <c r="B135" s="57" t="s">
        <v>156</v>
      </c>
      <c r="C135" s="58">
        <v>11.021599999999999</v>
      </c>
      <c r="D135" s="58">
        <v>10.3279</v>
      </c>
    </row>
    <row r="136" spans="2:4" ht="12.75" x14ac:dyDescent="0.2">
      <c r="B136" s="57" t="s">
        <v>157</v>
      </c>
      <c r="C136" s="58">
        <v>11.021599999999999</v>
      </c>
      <c r="D136" s="58">
        <v>10.3279</v>
      </c>
    </row>
    <row r="137" spans="2:4" ht="12.75" x14ac:dyDescent="0.2">
      <c r="B137" s="57" t="s">
        <v>158</v>
      </c>
      <c r="C137" s="58">
        <v>10.970700000000001</v>
      </c>
      <c r="D137" s="58">
        <v>10.276400000000001</v>
      </c>
    </row>
    <row r="138" spans="2:4" ht="12.75" x14ac:dyDescent="0.2">
      <c r="B138" s="57" t="s">
        <v>159</v>
      </c>
      <c r="C138" s="58">
        <v>10.970700000000001</v>
      </c>
      <c r="D138" s="58">
        <v>10.276400000000001</v>
      </c>
    </row>
    <row r="140" spans="2:4" ht="12.75" x14ac:dyDescent="0.2">
      <c r="B140" s="74" t="s">
        <v>160</v>
      </c>
      <c r="C140" s="59"/>
      <c r="D140" s="75" t="s">
        <v>148</v>
      </c>
    </row>
    <row r="141" spans="2:4" ht="24.75" customHeight="1" x14ac:dyDescent="0.2">
      <c r="B141" s="76"/>
      <c r="C141" s="76"/>
    </row>
    <row r="142" spans="2:4" ht="15" x14ac:dyDescent="0.25">
      <c r="B142" s="79"/>
      <c r="C142" s="77"/>
      <c r="D142"/>
    </row>
    <row r="144" spans="2:4" ht="12.75" x14ac:dyDescent="0.2">
      <c r="B144" s="56" t="s">
        <v>161</v>
      </c>
      <c r="C144" s="55"/>
      <c r="D144" s="80" t="s">
        <v>148</v>
      </c>
    </row>
    <row r="145" spans="2:4" ht="12.75" x14ac:dyDescent="0.2">
      <c r="B145" s="56" t="s">
        <v>162</v>
      </c>
      <c r="C145" s="55"/>
      <c r="D145" s="80" t="s">
        <v>148</v>
      </c>
    </row>
    <row r="146" spans="2:4" ht="12.75" x14ac:dyDescent="0.2">
      <c r="B146" s="56" t="s">
        <v>163</v>
      </c>
      <c r="C146" s="55"/>
      <c r="D146" s="60">
        <v>0</v>
      </c>
    </row>
    <row r="147" spans="2:4" ht="12.75" x14ac:dyDescent="0.2">
      <c r="B147" s="56" t="s">
        <v>164</v>
      </c>
      <c r="C147" s="55"/>
      <c r="D147" s="60" t="s">
        <v>148</v>
      </c>
    </row>
  </sheetData>
  <mergeCells count="5">
    <mergeCell ref="A1:G1"/>
    <mergeCell ref="A2:G2"/>
    <mergeCell ref="A3:G3"/>
    <mergeCell ref="B126:F126"/>
    <mergeCell ref="B127:F12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0"/>
  <sheetViews>
    <sheetView workbookViewId="0">
      <selection sqref="A1:G1"/>
    </sheetView>
  </sheetViews>
  <sheetFormatPr defaultRowHeight="15.95" customHeight="1" x14ac:dyDescent="0.2"/>
  <cols>
    <col min="1" max="1" width="5.7109375" style="46" customWidth="1"/>
    <col min="2" max="2" width="22.7109375" style="46" customWidth="1"/>
    <col min="3" max="3" width="25.7109375" style="46" customWidth="1"/>
    <col min="4" max="4" width="14.7109375" style="46" customWidth="1"/>
    <col min="5" max="10" width="13.7109375" style="46" customWidth="1"/>
    <col min="11" max="16384" width="9.140625" style="46"/>
  </cols>
  <sheetData>
    <row r="1" spans="1:7" ht="15" x14ac:dyDescent="0.2">
      <c r="A1" s="153" t="s">
        <v>0</v>
      </c>
      <c r="B1" s="154"/>
      <c r="C1" s="154"/>
      <c r="D1" s="154"/>
      <c r="E1" s="154"/>
      <c r="F1" s="154"/>
      <c r="G1" s="155"/>
    </row>
    <row r="2" spans="1:7" ht="15" x14ac:dyDescent="0.2">
      <c r="A2" s="153" t="s">
        <v>330</v>
      </c>
      <c r="B2" s="154"/>
      <c r="C2" s="154"/>
      <c r="D2" s="154"/>
      <c r="E2" s="154"/>
      <c r="F2" s="154"/>
      <c r="G2" s="155"/>
    </row>
    <row r="3" spans="1:7" ht="15" x14ac:dyDescent="0.2">
      <c r="A3" s="153" t="s">
        <v>1152</v>
      </c>
      <c r="B3" s="154"/>
      <c r="C3" s="154"/>
      <c r="D3" s="154"/>
      <c r="E3" s="154"/>
      <c r="F3" s="154"/>
      <c r="G3" s="155"/>
    </row>
    <row r="4" spans="1:7" ht="30" x14ac:dyDescent="0.2">
      <c r="A4" s="49" t="s">
        <v>2</v>
      </c>
      <c r="B4" s="49" t="s">
        <v>3</v>
      </c>
      <c r="C4" s="81" t="s">
        <v>4</v>
      </c>
      <c r="D4" s="50" t="s">
        <v>5</v>
      </c>
      <c r="E4" s="49" t="s">
        <v>6</v>
      </c>
      <c r="F4" s="49" t="s">
        <v>7</v>
      </c>
      <c r="G4" s="49" t="s">
        <v>8</v>
      </c>
    </row>
    <row r="5" spans="1:7" ht="12.75" x14ac:dyDescent="0.2">
      <c r="A5" s="16"/>
      <c r="B5" s="17"/>
      <c r="C5" s="18" t="s">
        <v>9</v>
      </c>
      <c r="D5" s="19"/>
      <c r="E5" s="61"/>
      <c r="F5" s="66"/>
      <c r="G5" s="20"/>
    </row>
    <row r="6" spans="1:7" ht="28.5" customHeight="1" x14ac:dyDescent="0.2">
      <c r="A6" s="21"/>
      <c r="B6" s="22"/>
      <c r="C6" s="23" t="s">
        <v>10</v>
      </c>
      <c r="D6" s="24"/>
      <c r="E6" s="62"/>
      <c r="F6" s="67"/>
      <c r="G6" s="25"/>
    </row>
    <row r="7" spans="1:7" ht="25.5" x14ac:dyDescent="0.2">
      <c r="A7" s="21">
        <v>1</v>
      </c>
      <c r="B7" s="22" t="s">
        <v>181</v>
      </c>
      <c r="C7" s="26" t="s">
        <v>182</v>
      </c>
      <c r="D7" s="17" t="s">
        <v>40</v>
      </c>
      <c r="E7" s="61">
        <v>23014</v>
      </c>
      <c r="F7" s="66">
        <v>265.46649000000002</v>
      </c>
      <c r="G7" s="20">
        <v>3.3569705999999998E-2</v>
      </c>
    </row>
    <row r="8" spans="1:7" ht="25.5" x14ac:dyDescent="0.2">
      <c r="A8" s="21">
        <v>2</v>
      </c>
      <c r="B8" s="22" t="s">
        <v>28</v>
      </c>
      <c r="C8" s="26" t="s">
        <v>29</v>
      </c>
      <c r="D8" s="17" t="s">
        <v>16</v>
      </c>
      <c r="E8" s="61">
        <v>107535</v>
      </c>
      <c r="F8" s="66">
        <v>263.46075000000002</v>
      </c>
      <c r="G8" s="20">
        <v>3.3316068999999997E-2</v>
      </c>
    </row>
    <row r="9" spans="1:7" ht="12.75" x14ac:dyDescent="0.2">
      <c r="A9" s="21">
        <v>3</v>
      </c>
      <c r="B9" s="22" t="s">
        <v>267</v>
      </c>
      <c r="C9" s="26" t="s">
        <v>268</v>
      </c>
      <c r="D9" s="17" t="s">
        <v>51</v>
      </c>
      <c r="E9" s="61">
        <v>57337</v>
      </c>
      <c r="F9" s="66">
        <v>243.53890749999999</v>
      </c>
      <c r="G9" s="20">
        <v>3.0796842000000001E-2</v>
      </c>
    </row>
    <row r="10" spans="1:7" ht="25.5" x14ac:dyDescent="0.2">
      <c r="A10" s="21">
        <v>4</v>
      </c>
      <c r="B10" s="22" t="s">
        <v>226</v>
      </c>
      <c r="C10" s="26" t="s">
        <v>227</v>
      </c>
      <c r="D10" s="17" t="s">
        <v>172</v>
      </c>
      <c r="E10" s="61">
        <v>34359</v>
      </c>
      <c r="F10" s="66">
        <v>236.699151</v>
      </c>
      <c r="G10" s="20">
        <v>2.9931916999999999E-2</v>
      </c>
    </row>
    <row r="11" spans="1:7" ht="25.5" x14ac:dyDescent="0.2">
      <c r="A11" s="21">
        <v>5</v>
      </c>
      <c r="B11" s="22" t="s">
        <v>41</v>
      </c>
      <c r="C11" s="26" t="s">
        <v>42</v>
      </c>
      <c r="D11" s="17" t="s">
        <v>13</v>
      </c>
      <c r="E11" s="61">
        <v>237699</v>
      </c>
      <c r="F11" s="66">
        <v>227.12139450000001</v>
      </c>
      <c r="G11" s="20">
        <v>2.8720756E-2</v>
      </c>
    </row>
    <row r="12" spans="1:7" ht="12.75" x14ac:dyDescent="0.2">
      <c r="A12" s="21">
        <v>6</v>
      </c>
      <c r="B12" s="22" t="s">
        <v>176</v>
      </c>
      <c r="C12" s="26" t="s">
        <v>177</v>
      </c>
      <c r="D12" s="17" t="s">
        <v>178</v>
      </c>
      <c r="E12" s="61">
        <v>9515</v>
      </c>
      <c r="F12" s="66">
        <v>220.51964000000001</v>
      </c>
      <c r="G12" s="20">
        <v>2.7885928000000001E-2</v>
      </c>
    </row>
    <row r="13" spans="1:7" ht="25.5" x14ac:dyDescent="0.2">
      <c r="A13" s="21">
        <v>7</v>
      </c>
      <c r="B13" s="22" t="s">
        <v>253</v>
      </c>
      <c r="C13" s="26" t="s">
        <v>254</v>
      </c>
      <c r="D13" s="17" t="s">
        <v>35</v>
      </c>
      <c r="E13" s="61">
        <v>30747</v>
      </c>
      <c r="F13" s="66">
        <v>220.27150800000001</v>
      </c>
      <c r="G13" s="20">
        <v>2.7854549999999999E-2</v>
      </c>
    </row>
    <row r="14" spans="1:7" ht="25.5" x14ac:dyDescent="0.2">
      <c r="A14" s="21">
        <v>8</v>
      </c>
      <c r="B14" s="22" t="s">
        <v>200</v>
      </c>
      <c r="C14" s="26" t="s">
        <v>201</v>
      </c>
      <c r="D14" s="17" t="s">
        <v>74</v>
      </c>
      <c r="E14" s="61">
        <v>25594</v>
      </c>
      <c r="F14" s="66">
        <v>215.01519400000001</v>
      </c>
      <c r="G14" s="20">
        <v>2.718986E-2</v>
      </c>
    </row>
    <row r="15" spans="1:7" ht="12.75" x14ac:dyDescent="0.2">
      <c r="A15" s="21">
        <v>9</v>
      </c>
      <c r="B15" s="22" t="s">
        <v>246</v>
      </c>
      <c r="C15" s="26" t="s">
        <v>247</v>
      </c>
      <c r="D15" s="17" t="s">
        <v>248</v>
      </c>
      <c r="E15" s="61">
        <v>61316</v>
      </c>
      <c r="F15" s="66">
        <v>214.39139399999999</v>
      </c>
      <c r="G15" s="20">
        <v>2.7110977000000001E-2</v>
      </c>
    </row>
    <row r="16" spans="1:7" ht="25.5" x14ac:dyDescent="0.2">
      <c r="A16" s="21">
        <v>10</v>
      </c>
      <c r="B16" s="22" t="s">
        <v>26</v>
      </c>
      <c r="C16" s="26" t="s">
        <v>27</v>
      </c>
      <c r="D16" s="17" t="s">
        <v>16</v>
      </c>
      <c r="E16" s="61">
        <v>177949</v>
      </c>
      <c r="F16" s="66">
        <v>213.4498255</v>
      </c>
      <c r="G16" s="20">
        <v>2.6991911E-2</v>
      </c>
    </row>
    <row r="17" spans="1:7" ht="25.5" x14ac:dyDescent="0.2">
      <c r="A17" s="21">
        <v>11</v>
      </c>
      <c r="B17" s="22" t="s">
        <v>320</v>
      </c>
      <c r="C17" s="26" t="s">
        <v>321</v>
      </c>
      <c r="D17" s="17" t="s">
        <v>35</v>
      </c>
      <c r="E17" s="61">
        <v>113148</v>
      </c>
      <c r="F17" s="66">
        <v>198.461592</v>
      </c>
      <c r="G17" s="20">
        <v>2.5096566000000001E-2</v>
      </c>
    </row>
    <row r="18" spans="1:7" ht="12.75" x14ac:dyDescent="0.2">
      <c r="A18" s="21">
        <v>12</v>
      </c>
      <c r="B18" s="22" t="s">
        <v>54</v>
      </c>
      <c r="C18" s="26" t="s">
        <v>55</v>
      </c>
      <c r="D18" s="17" t="s">
        <v>19</v>
      </c>
      <c r="E18" s="61">
        <v>142798</v>
      </c>
      <c r="F18" s="66">
        <v>192.84869900000001</v>
      </c>
      <c r="G18" s="20">
        <v>2.4386784000000002E-2</v>
      </c>
    </row>
    <row r="19" spans="1:7" ht="12.75" x14ac:dyDescent="0.2">
      <c r="A19" s="21">
        <v>13</v>
      </c>
      <c r="B19" s="22" t="s">
        <v>192</v>
      </c>
      <c r="C19" s="26" t="s">
        <v>193</v>
      </c>
      <c r="D19" s="17" t="s">
        <v>178</v>
      </c>
      <c r="E19" s="61">
        <v>48350</v>
      </c>
      <c r="F19" s="66">
        <v>189.24189999999999</v>
      </c>
      <c r="G19" s="20">
        <v>2.3930685E-2</v>
      </c>
    </row>
    <row r="20" spans="1:7" ht="12.75" x14ac:dyDescent="0.2">
      <c r="A20" s="21">
        <v>14</v>
      </c>
      <c r="B20" s="22" t="s">
        <v>274</v>
      </c>
      <c r="C20" s="26" t="s">
        <v>275</v>
      </c>
      <c r="D20" s="17" t="s">
        <v>276</v>
      </c>
      <c r="E20" s="61">
        <v>66618</v>
      </c>
      <c r="F20" s="66">
        <v>188.72879399999999</v>
      </c>
      <c r="G20" s="20">
        <v>2.38658E-2</v>
      </c>
    </row>
    <row r="21" spans="1:7" ht="12.75" x14ac:dyDescent="0.2">
      <c r="A21" s="21">
        <v>15</v>
      </c>
      <c r="B21" s="22" t="s">
        <v>261</v>
      </c>
      <c r="C21" s="26" t="s">
        <v>262</v>
      </c>
      <c r="D21" s="17" t="s">
        <v>187</v>
      </c>
      <c r="E21" s="61">
        <v>25572</v>
      </c>
      <c r="F21" s="66">
        <v>188.41449600000001</v>
      </c>
      <c r="G21" s="20">
        <v>2.3826054999999999E-2</v>
      </c>
    </row>
    <row r="22" spans="1:7" ht="25.5" x14ac:dyDescent="0.2">
      <c r="A22" s="21">
        <v>16</v>
      </c>
      <c r="B22" s="22" t="s">
        <v>107</v>
      </c>
      <c r="C22" s="26" t="s">
        <v>108</v>
      </c>
      <c r="D22" s="17" t="s">
        <v>40</v>
      </c>
      <c r="E22" s="61">
        <v>14300</v>
      </c>
      <c r="F22" s="66">
        <v>184.73455000000001</v>
      </c>
      <c r="G22" s="20">
        <v>2.3360704999999999E-2</v>
      </c>
    </row>
    <row r="23" spans="1:7" ht="25.5" x14ac:dyDescent="0.2">
      <c r="A23" s="21">
        <v>17</v>
      </c>
      <c r="B23" s="22" t="s">
        <v>20</v>
      </c>
      <c r="C23" s="26" t="s">
        <v>21</v>
      </c>
      <c r="D23" s="17" t="s">
        <v>22</v>
      </c>
      <c r="E23" s="61">
        <v>40089</v>
      </c>
      <c r="F23" s="66">
        <v>178.89716250000001</v>
      </c>
      <c r="G23" s="20">
        <v>2.2622534999999999E-2</v>
      </c>
    </row>
    <row r="24" spans="1:7" ht="12.75" x14ac:dyDescent="0.2">
      <c r="A24" s="21">
        <v>18</v>
      </c>
      <c r="B24" s="22" t="s">
        <v>77</v>
      </c>
      <c r="C24" s="26" t="s">
        <v>78</v>
      </c>
      <c r="D24" s="17" t="s">
        <v>51</v>
      </c>
      <c r="E24" s="61">
        <v>43970</v>
      </c>
      <c r="F24" s="66">
        <v>176.38565500000001</v>
      </c>
      <c r="G24" s="20">
        <v>2.2304940999999998E-2</v>
      </c>
    </row>
    <row r="25" spans="1:7" ht="12.75" x14ac:dyDescent="0.2">
      <c r="A25" s="21">
        <v>19</v>
      </c>
      <c r="B25" s="22" t="s">
        <v>324</v>
      </c>
      <c r="C25" s="26" t="s">
        <v>325</v>
      </c>
      <c r="D25" s="17" t="s">
        <v>25</v>
      </c>
      <c r="E25" s="61">
        <v>184259</v>
      </c>
      <c r="F25" s="66">
        <v>165.28032300000001</v>
      </c>
      <c r="G25" s="20">
        <v>2.0900610999999999E-2</v>
      </c>
    </row>
    <row r="26" spans="1:7" ht="12.75" x14ac:dyDescent="0.2">
      <c r="A26" s="21">
        <v>20</v>
      </c>
      <c r="B26" s="22" t="s">
        <v>166</v>
      </c>
      <c r="C26" s="26" t="s">
        <v>167</v>
      </c>
      <c r="D26" s="17" t="s">
        <v>19</v>
      </c>
      <c r="E26" s="61">
        <v>106078</v>
      </c>
      <c r="F26" s="66">
        <v>162.034145</v>
      </c>
      <c r="G26" s="20">
        <v>2.0490114E-2</v>
      </c>
    </row>
    <row r="27" spans="1:7" ht="12.75" x14ac:dyDescent="0.2">
      <c r="A27" s="21">
        <v>21</v>
      </c>
      <c r="B27" s="22" t="s">
        <v>173</v>
      </c>
      <c r="C27" s="26" t="s">
        <v>174</v>
      </c>
      <c r="D27" s="17" t="s">
        <v>175</v>
      </c>
      <c r="E27" s="61">
        <v>48259</v>
      </c>
      <c r="F27" s="66">
        <v>152.95690049999999</v>
      </c>
      <c r="G27" s="20">
        <v>1.9342246E-2</v>
      </c>
    </row>
    <row r="28" spans="1:7" ht="12.75" x14ac:dyDescent="0.2">
      <c r="A28" s="21">
        <v>22</v>
      </c>
      <c r="B28" s="22" t="s">
        <v>310</v>
      </c>
      <c r="C28" s="26" t="s">
        <v>311</v>
      </c>
      <c r="D28" s="17" t="s">
        <v>19</v>
      </c>
      <c r="E28" s="61">
        <v>58791</v>
      </c>
      <c r="F28" s="66">
        <v>151.15166099999999</v>
      </c>
      <c r="G28" s="20">
        <v>1.9113963000000001E-2</v>
      </c>
    </row>
    <row r="29" spans="1:7" ht="25.5" x14ac:dyDescent="0.2">
      <c r="A29" s="21">
        <v>23</v>
      </c>
      <c r="B29" s="22" t="s">
        <v>257</v>
      </c>
      <c r="C29" s="26" t="s">
        <v>258</v>
      </c>
      <c r="D29" s="17" t="s">
        <v>245</v>
      </c>
      <c r="E29" s="61">
        <v>24598</v>
      </c>
      <c r="F29" s="66">
        <v>150.34297599999999</v>
      </c>
      <c r="G29" s="20">
        <v>1.9011700999999999E-2</v>
      </c>
    </row>
    <row r="30" spans="1:7" ht="12.75" x14ac:dyDescent="0.2">
      <c r="A30" s="21">
        <v>24</v>
      </c>
      <c r="B30" s="22" t="s">
        <v>281</v>
      </c>
      <c r="C30" s="26" t="s">
        <v>282</v>
      </c>
      <c r="D30" s="17" t="s">
        <v>187</v>
      </c>
      <c r="E30" s="61">
        <v>12020</v>
      </c>
      <c r="F30" s="66">
        <v>148.69942</v>
      </c>
      <c r="G30" s="20">
        <v>1.8803864E-2</v>
      </c>
    </row>
    <row r="31" spans="1:7" ht="25.5" x14ac:dyDescent="0.2">
      <c r="A31" s="21">
        <v>25</v>
      </c>
      <c r="B31" s="22" t="s">
        <v>98</v>
      </c>
      <c r="C31" s="26" t="s">
        <v>99</v>
      </c>
      <c r="D31" s="17" t="s">
        <v>40</v>
      </c>
      <c r="E31" s="61">
        <v>28959</v>
      </c>
      <c r="F31" s="66">
        <v>144.20134049999999</v>
      </c>
      <c r="G31" s="20">
        <v>1.8235056999999999E-2</v>
      </c>
    </row>
    <row r="32" spans="1:7" ht="25.5" x14ac:dyDescent="0.2">
      <c r="A32" s="21">
        <v>26</v>
      </c>
      <c r="B32" s="22" t="s">
        <v>36</v>
      </c>
      <c r="C32" s="26" t="s">
        <v>37</v>
      </c>
      <c r="D32" s="17" t="s">
        <v>13</v>
      </c>
      <c r="E32" s="61">
        <v>2563</v>
      </c>
      <c r="F32" s="66">
        <v>142.14141699999999</v>
      </c>
      <c r="G32" s="20">
        <v>1.7974568E-2</v>
      </c>
    </row>
    <row r="33" spans="1:7" ht="25.5" x14ac:dyDescent="0.2">
      <c r="A33" s="21">
        <v>27</v>
      </c>
      <c r="B33" s="22" t="s">
        <v>224</v>
      </c>
      <c r="C33" s="26" t="s">
        <v>225</v>
      </c>
      <c r="D33" s="17" t="s">
        <v>35</v>
      </c>
      <c r="E33" s="61">
        <v>92347</v>
      </c>
      <c r="F33" s="66">
        <v>136.488866</v>
      </c>
      <c r="G33" s="20">
        <v>1.7259772E-2</v>
      </c>
    </row>
    <row r="34" spans="1:7" ht="25.5" x14ac:dyDescent="0.2">
      <c r="A34" s="21">
        <v>28</v>
      </c>
      <c r="B34" s="22" t="s">
        <v>202</v>
      </c>
      <c r="C34" s="26" t="s">
        <v>203</v>
      </c>
      <c r="D34" s="17" t="s">
        <v>40</v>
      </c>
      <c r="E34" s="61">
        <v>37873</v>
      </c>
      <c r="F34" s="66">
        <v>135.358102</v>
      </c>
      <c r="G34" s="20">
        <v>1.7116781000000001E-2</v>
      </c>
    </row>
    <row r="35" spans="1:7" ht="51" x14ac:dyDescent="0.2">
      <c r="A35" s="21">
        <v>29</v>
      </c>
      <c r="B35" s="22" t="s">
        <v>230</v>
      </c>
      <c r="C35" s="26" t="s">
        <v>231</v>
      </c>
      <c r="D35" s="17" t="s">
        <v>232</v>
      </c>
      <c r="E35" s="61">
        <v>270455</v>
      </c>
      <c r="F35" s="66">
        <v>132.1172675</v>
      </c>
      <c r="G35" s="20">
        <v>1.6706959E-2</v>
      </c>
    </row>
    <row r="36" spans="1:7" ht="25.5" x14ac:dyDescent="0.2">
      <c r="A36" s="21">
        <v>30</v>
      </c>
      <c r="B36" s="22" t="s">
        <v>326</v>
      </c>
      <c r="C36" s="26" t="s">
        <v>327</v>
      </c>
      <c r="D36" s="17" t="s">
        <v>276</v>
      </c>
      <c r="E36" s="61">
        <v>40620</v>
      </c>
      <c r="F36" s="66">
        <v>129.17160000000001</v>
      </c>
      <c r="G36" s="20">
        <v>1.6334463E-2</v>
      </c>
    </row>
    <row r="37" spans="1:7" ht="12.75" x14ac:dyDescent="0.2">
      <c r="A37" s="21">
        <v>31</v>
      </c>
      <c r="B37" s="22" t="s">
        <v>251</v>
      </c>
      <c r="C37" s="26" t="s">
        <v>252</v>
      </c>
      <c r="D37" s="17" t="s">
        <v>19</v>
      </c>
      <c r="E37" s="61">
        <v>98000</v>
      </c>
      <c r="F37" s="66">
        <v>127.351</v>
      </c>
      <c r="G37" s="20">
        <v>1.6104238E-2</v>
      </c>
    </row>
    <row r="38" spans="1:7" ht="12.75" x14ac:dyDescent="0.2">
      <c r="A38" s="21">
        <v>32</v>
      </c>
      <c r="B38" s="22" t="s">
        <v>314</v>
      </c>
      <c r="C38" s="26" t="s">
        <v>315</v>
      </c>
      <c r="D38" s="17" t="s">
        <v>175</v>
      </c>
      <c r="E38" s="61">
        <v>9545</v>
      </c>
      <c r="F38" s="66">
        <v>124.71019750000001</v>
      </c>
      <c r="G38" s="20">
        <v>1.5770294000000001E-2</v>
      </c>
    </row>
    <row r="39" spans="1:7" ht="25.5" x14ac:dyDescent="0.2">
      <c r="A39" s="21">
        <v>33</v>
      </c>
      <c r="B39" s="22" t="s">
        <v>84</v>
      </c>
      <c r="C39" s="26" t="s">
        <v>85</v>
      </c>
      <c r="D39" s="17" t="s">
        <v>40</v>
      </c>
      <c r="E39" s="61">
        <v>72038</v>
      </c>
      <c r="F39" s="66">
        <v>119.58308</v>
      </c>
      <c r="G39" s="20">
        <v>1.5121941999999999E-2</v>
      </c>
    </row>
    <row r="40" spans="1:7" ht="12.75" x14ac:dyDescent="0.2">
      <c r="A40" s="21">
        <v>34</v>
      </c>
      <c r="B40" s="22" t="s">
        <v>211</v>
      </c>
      <c r="C40" s="26" t="s">
        <v>212</v>
      </c>
      <c r="D40" s="17" t="s">
        <v>178</v>
      </c>
      <c r="E40" s="61">
        <v>11934</v>
      </c>
      <c r="F40" s="66">
        <v>110.55657600000001</v>
      </c>
      <c r="G40" s="20">
        <v>1.398049E-2</v>
      </c>
    </row>
    <row r="41" spans="1:7" ht="51" x14ac:dyDescent="0.2">
      <c r="A41" s="21">
        <v>35</v>
      </c>
      <c r="B41" s="22" t="s">
        <v>277</v>
      </c>
      <c r="C41" s="26" t="s">
        <v>278</v>
      </c>
      <c r="D41" s="17" t="s">
        <v>232</v>
      </c>
      <c r="E41" s="61">
        <v>29874</v>
      </c>
      <c r="F41" s="66">
        <v>104.066079</v>
      </c>
      <c r="G41" s="20">
        <v>1.3159730999999999E-2</v>
      </c>
    </row>
    <row r="42" spans="1:7" ht="25.5" x14ac:dyDescent="0.2">
      <c r="A42" s="21">
        <v>36</v>
      </c>
      <c r="B42" s="22" t="s">
        <v>206</v>
      </c>
      <c r="C42" s="26" t="s">
        <v>207</v>
      </c>
      <c r="D42" s="17" t="s">
        <v>208</v>
      </c>
      <c r="E42" s="61">
        <v>36963</v>
      </c>
      <c r="F42" s="66">
        <v>99.301099500000007</v>
      </c>
      <c r="G42" s="20">
        <v>1.2557173E-2</v>
      </c>
    </row>
    <row r="43" spans="1:7" ht="25.5" x14ac:dyDescent="0.2">
      <c r="A43" s="21">
        <v>37</v>
      </c>
      <c r="B43" s="22" t="s">
        <v>209</v>
      </c>
      <c r="C43" s="26" t="s">
        <v>210</v>
      </c>
      <c r="D43" s="17" t="s">
        <v>40</v>
      </c>
      <c r="E43" s="61">
        <v>20323</v>
      </c>
      <c r="F43" s="66">
        <v>98.007667499999997</v>
      </c>
      <c r="G43" s="20">
        <v>1.2393612E-2</v>
      </c>
    </row>
    <row r="44" spans="1:7" ht="12.75" x14ac:dyDescent="0.2">
      <c r="A44" s="21">
        <v>38</v>
      </c>
      <c r="B44" s="22" t="s">
        <v>291</v>
      </c>
      <c r="C44" s="26" t="s">
        <v>292</v>
      </c>
      <c r="D44" s="17" t="s">
        <v>248</v>
      </c>
      <c r="E44" s="61">
        <v>46393</v>
      </c>
      <c r="F44" s="66">
        <v>82.138806500000001</v>
      </c>
      <c r="G44" s="20">
        <v>1.0386906E-2</v>
      </c>
    </row>
    <row r="45" spans="1:7" ht="38.25" x14ac:dyDescent="0.2">
      <c r="A45" s="21">
        <v>39</v>
      </c>
      <c r="B45" s="22" t="s">
        <v>100</v>
      </c>
      <c r="C45" s="26" t="s">
        <v>101</v>
      </c>
      <c r="D45" s="17" t="s">
        <v>102</v>
      </c>
      <c r="E45" s="61">
        <v>79000</v>
      </c>
      <c r="F45" s="66">
        <v>81.488500000000002</v>
      </c>
      <c r="G45" s="20">
        <v>1.0304671E-2</v>
      </c>
    </row>
    <row r="46" spans="1:7" ht="12.75" x14ac:dyDescent="0.2">
      <c r="A46" s="21">
        <v>40</v>
      </c>
      <c r="B46" s="22" t="s">
        <v>271</v>
      </c>
      <c r="C46" s="26" t="s">
        <v>272</v>
      </c>
      <c r="D46" s="17" t="s">
        <v>68</v>
      </c>
      <c r="E46" s="61">
        <v>2863</v>
      </c>
      <c r="F46" s="66">
        <v>80.715127499999994</v>
      </c>
      <c r="G46" s="20">
        <v>1.0206873999999999E-2</v>
      </c>
    </row>
    <row r="47" spans="1:7" ht="12.75" x14ac:dyDescent="0.2">
      <c r="A47" s="21">
        <v>41</v>
      </c>
      <c r="B47" s="22" t="s">
        <v>90</v>
      </c>
      <c r="C47" s="26" t="s">
        <v>91</v>
      </c>
      <c r="D47" s="17" t="s">
        <v>51</v>
      </c>
      <c r="E47" s="61">
        <v>32900</v>
      </c>
      <c r="F47" s="66">
        <v>80.6708</v>
      </c>
      <c r="G47" s="20">
        <v>1.0201269000000001E-2</v>
      </c>
    </row>
    <row r="48" spans="1:7" ht="12.75" x14ac:dyDescent="0.2">
      <c r="A48" s="21">
        <v>42</v>
      </c>
      <c r="B48" s="22" t="s">
        <v>88</v>
      </c>
      <c r="C48" s="26" t="s">
        <v>89</v>
      </c>
      <c r="D48" s="17" t="s">
        <v>51</v>
      </c>
      <c r="E48" s="61">
        <v>24117</v>
      </c>
      <c r="F48" s="66">
        <v>74.9194605</v>
      </c>
      <c r="G48" s="20">
        <v>9.4739799999999999E-3</v>
      </c>
    </row>
    <row r="49" spans="1:7" ht="25.5" x14ac:dyDescent="0.2">
      <c r="A49" s="21">
        <v>43</v>
      </c>
      <c r="B49" s="22" t="s">
        <v>58</v>
      </c>
      <c r="C49" s="26" t="s">
        <v>59</v>
      </c>
      <c r="D49" s="17" t="s">
        <v>40</v>
      </c>
      <c r="E49" s="61">
        <v>10490</v>
      </c>
      <c r="F49" s="66">
        <v>74.851394999999997</v>
      </c>
      <c r="G49" s="20">
        <v>9.4653729999999991E-3</v>
      </c>
    </row>
    <row r="50" spans="1:7" ht="25.5" x14ac:dyDescent="0.2">
      <c r="A50" s="21">
        <v>44</v>
      </c>
      <c r="B50" s="22" t="s">
        <v>204</v>
      </c>
      <c r="C50" s="26" t="s">
        <v>205</v>
      </c>
      <c r="D50" s="17" t="s">
        <v>13</v>
      </c>
      <c r="E50" s="61">
        <v>38605</v>
      </c>
      <c r="F50" s="66">
        <v>73.291592499999993</v>
      </c>
      <c r="G50" s="20">
        <v>9.2681269999999993E-3</v>
      </c>
    </row>
    <row r="51" spans="1:7" ht="25.5" x14ac:dyDescent="0.2">
      <c r="A51" s="21">
        <v>45</v>
      </c>
      <c r="B51" s="22" t="s">
        <v>249</v>
      </c>
      <c r="C51" s="26" t="s">
        <v>250</v>
      </c>
      <c r="D51" s="17" t="s">
        <v>74</v>
      </c>
      <c r="E51" s="61">
        <v>26143</v>
      </c>
      <c r="F51" s="66">
        <v>73.030470500000007</v>
      </c>
      <c r="G51" s="20">
        <v>9.2351069999999993E-3</v>
      </c>
    </row>
    <row r="52" spans="1:7" ht="12.75" x14ac:dyDescent="0.2">
      <c r="A52" s="21">
        <v>46</v>
      </c>
      <c r="B52" s="22" t="s">
        <v>328</v>
      </c>
      <c r="C52" s="26" t="s">
        <v>329</v>
      </c>
      <c r="D52" s="17" t="s">
        <v>172</v>
      </c>
      <c r="E52" s="61">
        <v>25632</v>
      </c>
      <c r="F52" s="66">
        <v>72.935856000000001</v>
      </c>
      <c r="G52" s="20">
        <v>9.2231420000000001E-3</v>
      </c>
    </row>
    <row r="53" spans="1:7" ht="25.5" x14ac:dyDescent="0.2">
      <c r="A53" s="21">
        <v>47</v>
      </c>
      <c r="B53" s="22" t="s">
        <v>220</v>
      </c>
      <c r="C53" s="26" t="s">
        <v>221</v>
      </c>
      <c r="D53" s="17" t="s">
        <v>208</v>
      </c>
      <c r="E53" s="61">
        <v>18997</v>
      </c>
      <c r="F53" s="66">
        <v>72.321579</v>
      </c>
      <c r="G53" s="20">
        <v>9.1454640000000007E-3</v>
      </c>
    </row>
    <row r="54" spans="1:7" ht="12.75" x14ac:dyDescent="0.2">
      <c r="A54" s="21">
        <v>48</v>
      </c>
      <c r="B54" s="22" t="s">
        <v>56</v>
      </c>
      <c r="C54" s="26" t="s">
        <v>57</v>
      </c>
      <c r="D54" s="17" t="s">
        <v>51</v>
      </c>
      <c r="E54" s="61">
        <v>27261</v>
      </c>
      <c r="F54" s="66">
        <v>69.869943000000006</v>
      </c>
      <c r="G54" s="20">
        <v>8.8354409999999994E-3</v>
      </c>
    </row>
    <row r="55" spans="1:7" ht="12.75" x14ac:dyDescent="0.2">
      <c r="A55" s="21">
        <v>49</v>
      </c>
      <c r="B55" s="22" t="s">
        <v>222</v>
      </c>
      <c r="C55" s="26" t="s">
        <v>223</v>
      </c>
      <c r="D55" s="17" t="s">
        <v>172</v>
      </c>
      <c r="E55" s="61">
        <v>22567</v>
      </c>
      <c r="F55" s="66">
        <v>69.472509500000001</v>
      </c>
      <c r="G55" s="20">
        <v>8.7851830000000002E-3</v>
      </c>
    </row>
    <row r="56" spans="1:7" ht="25.5" x14ac:dyDescent="0.2">
      <c r="A56" s="21">
        <v>50</v>
      </c>
      <c r="B56" s="22" t="s">
        <v>69</v>
      </c>
      <c r="C56" s="26" t="s">
        <v>70</v>
      </c>
      <c r="D56" s="17" t="s">
        <v>71</v>
      </c>
      <c r="E56" s="61">
        <v>15000</v>
      </c>
      <c r="F56" s="66">
        <v>66.892499999999998</v>
      </c>
      <c r="G56" s="20">
        <v>8.4589269999999998E-3</v>
      </c>
    </row>
    <row r="57" spans="1:7" ht="12.75" x14ac:dyDescent="0.2">
      <c r="A57" s="21">
        <v>51</v>
      </c>
      <c r="B57" s="22" t="s">
        <v>318</v>
      </c>
      <c r="C57" s="26" t="s">
        <v>319</v>
      </c>
      <c r="D57" s="17" t="s">
        <v>178</v>
      </c>
      <c r="E57" s="61">
        <v>85110</v>
      </c>
      <c r="F57" s="66">
        <v>65.577254999999994</v>
      </c>
      <c r="G57" s="20">
        <v>8.2926070000000005E-3</v>
      </c>
    </row>
    <row r="58" spans="1:7" ht="25.5" x14ac:dyDescent="0.2">
      <c r="A58" s="21">
        <v>52</v>
      </c>
      <c r="B58" s="22" t="s">
        <v>79</v>
      </c>
      <c r="C58" s="26" t="s">
        <v>80</v>
      </c>
      <c r="D58" s="17" t="s">
        <v>74</v>
      </c>
      <c r="E58" s="61">
        <v>19208</v>
      </c>
      <c r="F58" s="66">
        <v>65.537695999999997</v>
      </c>
      <c r="G58" s="20">
        <v>8.2876040000000005E-3</v>
      </c>
    </row>
    <row r="59" spans="1:7" ht="25.5" x14ac:dyDescent="0.2">
      <c r="A59" s="21">
        <v>53</v>
      </c>
      <c r="B59" s="22" t="s">
        <v>213</v>
      </c>
      <c r="C59" s="26" t="s">
        <v>214</v>
      </c>
      <c r="D59" s="17" t="s">
        <v>40</v>
      </c>
      <c r="E59" s="61">
        <v>7809</v>
      </c>
      <c r="F59" s="66">
        <v>63.881524499999998</v>
      </c>
      <c r="G59" s="20">
        <v>8.0781719999999998E-3</v>
      </c>
    </row>
    <row r="60" spans="1:7" ht="12.75" x14ac:dyDescent="0.2">
      <c r="A60" s="21">
        <v>54</v>
      </c>
      <c r="B60" s="22" t="s">
        <v>196</v>
      </c>
      <c r="C60" s="26" t="s">
        <v>197</v>
      </c>
      <c r="D60" s="17" t="s">
        <v>178</v>
      </c>
      <c r="E60" s="61">
        <v>10712</v>
      </c>
      <c r="F60" s="66">
        <v>63.211511999999999</v>
      </c>
      <c r="G60" s="20">
        <v>7.9934450000000001E-3</v>
      </c>
    </row>
    <row r="61" spans="1:7" ht="25.5" x14ac:dyDescent="0.2">
      <c r="A61" s="21">
        <v>55</v>
      </c>
      <c r="B61" s="22" t="s">
        <v>194</v>
      </c>
      <c r="C61" s="26" t="s">
        <v>195</v>
      </c>
      <c r="D61" s="17" t="s">
        <v>40</v>
      </c>
      <c r="E61" s="61">
        <v>10262</v>
      </c>
      <c r="F61" s="66">
        <v>57.574950999999999</v>
      </c>
      <c r="G61" s="20">
        <v>7.2806709999999998E-3</v>
      </c>
    </row>
    <row r="62" spans="1:7" ht="12.75" x14ac:dyDescent="0.2">
      <c r="A62" s="21">
        <v>56</v>
      </c>
      <c r="B62" s="22" t="s">
        <v>179</v>
      </c>
      <c r="C62" s="26" t="s">
        <v>180</v>
      </c>
      <c r="D62" s="17" t="s">
        <v>32</v>
      </c>
      <c r="E62" s="61">
        <v>24161</v>
      </c>
      <c r="F62" s="66">
        <v>44.746172000000001</v>
      </c>
      <c r="G62" s="20">
        <v>5.6584010000000004E-3</v>
      </c>
    </row>
    <row r="63" spans="1:7" ht="12.75" x14ac:dyDescent="0.2">
      <c r="A63" s="21">
        <v>57</v>
      </c>
      <c r="B63" s="22" t="s">
        <v>92</v>
      </c>
      <c r="C63" s="26" t="s">
        <v>93</v>
      </c>
      <c r="D63" s="17" t="s">
        <v>51</v>
      </c>
      <c r="E63" s="61">
        <v>25000</v>
      </c>
      <c r="F63" s="66">
        <v>39.212499999999999</v>
      </c>
      <c r="G63" s="20">
        <v>4.9586370000000001E-3</v>
      </c>
    </row>
    <row r="64" spans="1:7" ht="25.5" x14ac:dyDescent="0.2">
      <c r="A64" s="21">
        <v>58</v>
      </c>
      <c r="B64" s="22" t="s">
        <v>238</v>
      </c>
      <c r="C64" s="26" t="s">
        <v>239</v>
      </c>
      <c r="D64" s="17" t="s">
        <v>40</v>
      </c>
      <c r="E64" s="61">
        <v>14424</v>
      </c>
      <c r="F64" s="66">
        <v>32.035704000000003</v>
      </c>
      <c r="G64" s="20">
        <v>4.0510920000000001E-3</v>
      </c>
    </row>
    <row r="65" spans="1:7" ht="12.75" x14ac:dyDescent="0.2">
      <c r="A65" s="16"/>
      <c r="B65" s="17"/>
      <c r="C65" s="23" t="s">
        <v>120</v>
      </c>
      <c r="D65" s="27"/>
      <c r="E65" s="63"/>
      <c r="F65" s="68">
        <v>7755.542675499998</v>
      </c>
      <c r="G65" s="28">
        <v>0.9807312589999998</v>
      </c>
    </row>
    <row r="66" spans="1:7" ht="12.75" x14ac:dyDescent="0.2">
      <c r="A66" s="21"/>
      <c r="B66" s="22"/>
      <c r="C66" s="29"/>
      <c r="D66" s="30"/>
      <c r="E66" s="61"/>
      <c r="F66" s="66"/>
      <c r="G66" s="20"/>
    </row>
    <row r="67" spans="1:7" ht="12.75" x14ac:dyDescent="0.2">
      <c r="A67" s="16"/>
      <c r="B67" s="17"/>
      <c r="C67" s="23" t="s">
        <v>121</v>
      </c>
      <c r="D67" s="24"/>
      <c r="E67" s="62"/>
      <c r="F67" s="67"/>
      <c r="G67" s="25"/>
    </row>
    <row r="68" spans="1:7" ht="12.75" x14ac:dyDescent="0.2">
      <c r="A68" s="16"/>
      <c r="B68" s="17"/>
      <c r="C68" s="23" t="s">
        <v>120</v>
      </c>
      <c r="D68" s="27"/>
      <c r="E68" s="63"/>
      <c r="F68" s="68">
        <v>0</v>
      </c>
      <c r="G68" s="28">
        <v>0</v>
      </c>
    </row>
    <row r="69" spans="1:7" ht="12.75" x14ac:dyDescent="0.2">
      <c r="A69" s="21"/>
      <c r="B69" s="22"/>
      <c r="C69" s="29"/>
      <c r="D69" s="30"/>
      <c r="E69" s="61"/>
      <c r="F69" s="66"/>
      <c r="G69" s="20"/>
    </row>
    <row r="70" spans="1:7" ht="12.75" x14ac:dyDescent="0.2">
      <c r="A70" s="31"/>
      <c r="B70" s="32"/>
      <c r="C70" s="23" t="s">
        <v>122</v>
      </c>
      <c r="D70" s="24"/>
      <c r="E70" s="62"/>
      <c r="F70" s="67"/>
      <c r="G70" s="25"/>
    </row>
    <row r="71" spans="1:7" ht="12.75" x14ac:dyDescent="0.2">
      <c r="A71" s="33"/>
      <c r="B71" s="34"/>
      <c r="C71" s="23" t="s">
        <v>120</v>
      </c>
      <c r="D71" s="35"/>
      <c r="E71" s="64"/>
      <c r="F71" s="69">
        <v>0</v>
      </c>
      <c r="G71" s="36">
        <v>0</v>
      </c>
    </row>
    <row r="72" spans="1:7" ht="12.75" x14ac:dyDescent="0.2">
      <c r="A72" s="33"/>
      <c r="B72" s="34"/>
      <c r="C72" s="29"/>
      <c r="D72" s="37"/>
      <c r="E72" s="65"/>
      <c r="F72" s="70"/>
      <c r="G72" s="38"/>
    </row>
    <row r="73" spans="1:7" ht="12.75" x14ac:dyDescent="0.2">
      <c r="A73" s="16"/>
      <c r="B73" s="17"/>
      <c r="C73" s="23" t="s">
        <v>123</v>
      </c>
      <c r="D73" s="24"/>
      <c r="E73" s="62"/>
      <c r="F73" s="67"/>
      <c r="G73" s="25"/>
    </row>
    <row r="74" spans="1:7" ht="12.75" x14ac:dyDescent="0.2">
      <c r="A74" s="16"/>
      <c r="B74" s="17"/>
      <c r="C74" s="23" t="s">
        <v>120</v>
      </c>
      <c r="D74" s="27"/>
      <c r="E74" s="63"/>
      <c r="F74" s="68">
        <v>0</v>
      </c>
      <c r="G74" s="28">
        <v>0</v>
      </c>
    </row>
    <row r="75" spans="1:7" ht="12.75" x14ac:dyDescent="0.2">
      <c r="A75" s="16"/>
      <c r="B75" s="17"/>
      <c r="C75" s="29"/>
      <c r="D75" s="19"/>
      <c r="E75" s="61"/>
      <c r="F75" s="66"/>
      <c r="G75" s="20"/>
    </row>
    <row r="76" spans="1:7" ht="12.75" x14ac:dyDescent="0.2">
      <c r="A76" s="16"/>
      <c r="B76" s="17"/>
      <c r="C76" s="23" t="s">
        <v>124</v>
      </c>
      <c r="D76" s="24"/>
      <c r="E76" s="62"/>
      <c r="F76" s="67"/>
      <c r="G76" s="25"/>
    </row>
    <row r="77" spans="1:7" ht="12.75" x14ac:dyDescent="0.2">
      <c r="A77" s="16"/>
      <c r="B77" s="17"/>
      <c r="C77" s="23" t="s">
        <v>120</v>
      </c>
      <c r="D77" s="27"/>
      <c r="E77" s="63"/>
      <c r="F77" s="68">
        <v>0</v>
      </c>
      <c r="G77" s="28">
        <v>0</v>
      </c>
    </row>
    <row r="78" spans="1:7" ht="12.75" x14ac:dyDescent="0.2">
      <c r="A78" s="16"/>
      <c r="B78" s="17"/>
      <c r="C78" s="29"/>
      <c r="D78" s="19"/>
      <c r="E78" s="61"/>
      <c r="F78" s="66"/>
      <c r="G78" s="20"/>
    </row>
    <row r="79" spans="1:7" ht="12.75" x14ac:dyDescent="0.2">
      <c r="A79" s="16"/>
      <c r="B79" s="17"/>
      <c r="C79" s="23" t="s">
        <v>125</v>
      </c>
      <c r="D79" s="24"/>
      <c r="E79" s="62"/>
      <c r="F79" s="67"/>
      <c r="G79" s="25"/>
    </row>
    <row r="80" spans="1:7" ht="12.75" x14ac:dyDescent="0.2">
      <c r="A80" s="16"/>
      <c r="B80" s="17"/>
      <c r="C80" s="23" t="s">
        <v>120</v>
      </c>
      <c r="D80" s="27"/>
      <c r="E80" s="63"/>
      <c r="F80" s="68">
        <v>0</v>
      </c>
      <c r="G80" s="28">
        <v>0</v>
      </c>
    </row>
    <row r="81" spans="1:7" ht="12.75" x14ac:dyDescent="0.2">
      <c r="A81" s="16"/>
      <c r="B81" s="17"/>
      <c r="C81" s="29"/>
      <c r="D81" s="19"/>
      <c r="E81" s="61"/>
      <c r="F81" s="66"/>
      <c r="G81" s="20"/>
    </row>
    <row r="82" spans="1:7" ht="25.5" x14ac:dyDescent="0.2">
      <c r="A82" s="21"/>
      <c r="B82" s="22"/>
      <c r="C82" s="39" t="s">
        <v>126</v>
      </c>
      <c r="D82" s="40"/>
      <c r="E82" s="63"/>
      <c r="F82" s="68">
        <v>7755.542675499998</v>
      </c>
      <c r="G82" s="28">
        <v>0.9807312589999998</v>
      </c>
    </row>
    <row r="83" spans="1:7" ht="12.75" x14ac:dyDescent="0.2">
      <c r="A83" s="16"/>
      <c r="B83" s="17"/>
      <c r="C83" s="26"/>
      <c r="D83" s="19"/>
      <c r="E83" s="61"/>
      <c r="F83" s="66"/>
      <c r="G83" s="20"/>
    </row>
    <row r="84" spans="1:7" ht="12.75" x14ac:dyDescent="0.2">
      <c r="A84" s="16"/>
      <c r="B84" s="17"/>
      <c r="C84" s="18" t="s">
        <v>127</v>
      </c>
      <c r="D84" s="19"/>
      <c r="E84" s="61"/>
      <c r="F84" s="66"/>
      <c r="G84" s="20"/>
    </row>
    <row r="85" spans="1:7" ht="25.5" x14ac:dyDescent="0.2">
      <c r="A85" s="16"/>
      <c r="B85" s="17"/>
      <c r="C85" s="23" t="s">
        <v>10</v>
      </c>
      <c r="D85" s="24"/>
      <c r="E85" s="62"/>
      <c r="F85" s="67"/>
      <c r="G85" s="25"/>
    </row>
    <row r="86" spans="1:7" ht="12.75" x14ac:dyDescent="0.2">
      <c r="A86" s="21"/>
      <c r="B86" s="22"/>
      <c r="C86" s="23" t="s">
        <v>120</v>
      </c>
      <c r="D86" s="27"/>
      <c r="E86" s="63"/>
      <c r="F86" s="68">
        <v>0</v>
      </c>
      <c r="G86" s="28">
        <v>0</v>
      </c>
    </row>
    <row r="87" spans="1:7" ht="12.75" x14ac:dyDescent="0.2">
      <c r="A87" s="21"/>
      <c r="B87" s="22"/>
      <c r="C87" s="29"/>
      <c r="D87" s="19"/>
      <c r="E87" s="61"/>
      <c r="F87" s="66"/>
      <c r="G87" s="20"/>
    </row>
    <row r="88" spans="1:7" ht="12.75" x14ac:dyDescent="0.2">
      <c r="A88" s="16"/>
      <c r="B88" s="41"/>
      <c r="C88" s="23" t="s">
        <v>128</v>
      </c>
      <c r="D88" s="24"/>
      <c r="E88" s="62"/>
      <c r="F88" s="67"/>
      <c r="G88" s="25"/>
    </row>
    <row r="89" spans="1:7" ht="12.75" x14ac:dyDescent="0.2">
      <c r="A89" s="21"/>
      <c r="B89" s="22"/>
      <c r="C89" s="23" t="s">
        <v>120</v>
      </c>
      <c r="D89" s="27"/>
      <c r="E89" s="63"/>
      <c r="F89" s="68">
        <v>0</v>
      </c>
      <c r="G89" s="28">
        <v>0</v>
      </c>
    </row>
    <row r="90" spans="1:7" ht="12.75" x14ac:dyDescent="0.2">
      <c r="A90" s="21"/>
      <c r="B90" s="22"/>
      <c r="C90" s="29"/>
      <c r="D90" s="19"/>
      <c r="E90" s="61"/>
      <c r="F90" s="71"/>
      <c r="G90" s="42"/>
    </row>
    <row r="91" spans="1:7" ht="12.75" x14ac:dyDescent="0.2">
      <c r="A91" s="16"/>
      <c r="B91" s="17"/>
      <c r="C91" s="23" t="s">
        <v>129</v>
      </c>
      <c r="D91" s="24"/>
      <c r="E91" s="62"/>
      <c r="F91" s="67"/>
      <c r="G91" s="25"/>
    </row>
    <row r="92" spans="1:7" ht="12.75" x14ac:dyDescent="0.2">
      <c r="A92" s="21"/>
      <c r="B92" s="22"/>
      <c r="C92" s="23" t="s">
        <v>120</v>
      </c>
      <c r="D92" s="27"/>
      <c r="E92" s="63"/>
      <c r="F92" s="68">
        <v>0</v>
      </c>
      <c r="G92" s="28">
        <v>0</v>
      </c>
    </row>
    <row r="93" spans="1:7" ht="12.75" x14ac:dyDescent="0.2">
      <c r="A93" s="16"/>
      <c r="B93" s="17"/>
      <c r="C93" s="29"/>
      <c r="D93" s="19"/>
      <c r="E93" s="61"/>
      <c r="F93" s="66"/>
      <c r="G93" s="20"/>
    </row>
    <row r="94" spans="1:7" ht="25.5" x14ac:dyDescent="0.2">
      <c r="A94" s="16"/>
      <c r="B94" s="41"/>
      <c r="C94" s="23" t="s">
        <v>130</v>
      </c>
      <c r="D94" s="24"/>
      <c r="E94" s="62"/>
      <c r="F94" s="67"/>
      <c r="G94" s="25"/>
    </row>
    <row r="95" spans="1:7" ht="12.75" x14ac:dyDescent="0.2">
      <c r="A95" s="21"/>
      <c r="B95" s="22"/>
      <c r="C95" s="23" t="s">
        <v>120</v>
      </c>
      <c r="D95" s="27"/>
      <c r="E95" s="63"/>
      <c r="F95" s="68">
        <v>0</v>
      </c>
      <c r="G95" s="28">
        <v>0</v>
      </c>
    </row>
    <row r="96" spans="1:7" ht="12.75" x14ac:dyDescent="0.2">
      <c r="A96" s="21"/>
      <c r="B96" s="22"/>
      <c r="C96" s="29"/>
      <c r="D96" s="19"/>
      <c r="E96" s="61"/>
      <c r="F96" s="66"/>
      <c r="G96" s="20"/>
    </row>
    <row r="97" spans="1:7" ht="12.75" x14ac:dyDescent="0.2">
      <c r="A97" s="21"/>
      <c r="B97" s="22"/>
      <c r="C97" s="43" t="s">
        <v>131</v>
      </c>
      <c r="D97" s="40"/>
      <c r="E97" s="63"/>
      <c r="F97" s="68">
        <v>0</v>
      </c>
      <c r="G97" s="28">
        <v>0</v>
      </c>
    </row>
    <row r="98" spans="1:7" ht="12.75" x14ac:dyDescent="0.2">
      <c r="A98" s="21"/>
      <c r="B98" s="22"/>
      <c r="C98" s="26"/>
      <c r="D98" s="19"/>
      <c r="E98" s="61"/>
      <c r="F98" s="66"/>
      <c r="G98" s="20"/>
    </row>
    <row r="99" spans="1:7" ht="12.75" x14ac:dyDescent="0.2">
      <c r="A99" s="16"/>
      <c r="B99" s="17"/>
      <c r="C99" s="18" t="s">
        <v>132</v>
      </c>
      <c r="D99" s="19"/>
      <c r="E99" s="61"/>
      <c r="F99" s="66"/>
      <c r="G99" s="20"/>
    </row>
    <row r="100" spans="1:7" ht="12.75" x14ac:dyDescent="0.2">
      <c r="A100" s="21"/>
      <c r="B100" s="22"/>
      <c r="C100" s="23" t="s">
        <v>133</v>
      </c>
      <c r="D100" s="24"/>
      <c r="E100" s="62"/>
      <c r="F100" s="67"/>
      <c r="G100" s="25"/>
    </row>
    <row r="101" spans="1:7" ht="12.75" x14ac:dyDescent="0.2">
      <c r="A101" s="21"/>
      <c r="B101" s="22"/>
      <c r="C101" s="23" t="s">
        <v>120</v>
      </c>
      <c r="D101" s="40"/>
      <c r="E101" s="63"/>
      <c r="F101" s="68">
        <v>0</v>
      </c>
      <c r="G101" s="28">
        <v>0</v>
      </c>
    </row>
    <row r="102" spans="1:7" ht="12.75" x14ac:dyDescent="0.2">
      <c r="A102" s="21"/>
      <c r="B102" s="22"/>
      <c r="C102" s="29"/>
      <c r="D102" s="22"/>
      <c r="E102" s="61"/>
      <c r="F102" s="66"/>
      <c r="G102" s="20"/>
    </row>
    <row r="103" spans="1:7" ht="12.75" x14ac:dyDescent="0.2">
      <c r="A103" s="21"/>
      <c r="B103" s="22"/>
      <c r="C103" s="23" t="s">
        <v>134</v>
      </c>
      <c r="D103" s="24"/>
      <c r="E103" s="62"/>
      <c r="F103" s="67"/>
      <c r="G103" s="25"/>
    </row>
    <row r="104" spans="1:7" ht="12.75" x14ac:dyDescent="0.2">
      <c r="A104" s="21"/>
      <c r="B104" s="22"/>
      <c r="C104" s="23" t="s">
        <v>120</v>
      </c>
      <c r="D104" s="40"/>
      <c r="E104" s="63"/>
      <c r="F104" s="68">
        <v>0</v>
      </c>
      <c r="G104" s="28">
        <v>0</v>
      </c>
    </row>
    <row r="105" spans="1:7" ht="12.75" x14ac:dyDescent="0.2">
      <c r="A105" s="21"/>
      <c r="B105" s="22"/>
      <c r="C105" s="29"/>
      <c r="D105" s="22"/>
      <c r="E105" s="61"/>
      <c r="F105" s="66"/>
      <c r="G105" s="20"/>
    </row>
    <row r="106" spans="1:7" ht="12.75" x14ac:dyDescent="0.2">
      <c r="A106" s="21"/>
      <c r="B106" s="22"/>
      <c r="C106" s="23" t="s">
        <v>135</v>
      </c>
      <c r="D106" s="24"/>
      <c r="E106" s="62"/>
      <c r="F106" s="67"/>
      <c r="G106" s="25"/>
    </row>
    <row r="107" spans="1:7" ht="12.75" x14ac:dyDescent="0.2">
      <c r="A107" s="21"/>
      <c r="B107" s="22"/>
      <c r="C107" s="23" t="s">
        <v>120</v>
      </c>
      <c r="D107" s="40"/>
      <c r="E107" s="63"/>
      <c r="F107" s="68">
        <v>0</v>
      </c>
      <c r="G107" s="28">
        <v>0</v>
      </c>
    </row>
    <row r="108" spans="1:7" ht="12.75" x14ac:dyDescent="0.2">
      <c r="A108" s="21"/>
      <c r="B108" s="22"/>
      <c r="C108" s="29"/>
      <c r="D108" s="22"/>
      <c r="E108" s="61"/>
      <c r="F108" s="66"/>
      <c r="G108" s="20"/>
    </row>
    <row r="109" spans="1:7" ht="12.75" x14ac:dyDescent="0.2">
      <c r="A109" s="21"/>
      <c r="B109" s="22"/>
      <c r="C109" s="23" t="s">
        <v>136</v>
      </c>
      <c r="D109" s="24"/>
      <c r="E109" s="62"/>
      <c r="F109" s="67"/>
      <c r="G109" s="25"/>
    </row>
    <row r="110" spans="1:7" ht="12.75" x14ac:dyDescent="0.2">
      <c r="A110" s="21">
        <v>1</v>
      </c>
      <c r="B110" s="22"/>
      <c r="C110" s="26" t="s">
        <v>137</v>
      </c>
      <c r="D110" s="30"/>
      <c r="E110" s="61"/>
      <c r="F110" s="66">
        <v>154.97507659999999</v>
      </c>
      <c r="G110" s="20">
        <v>1.9597455E-2</v>
      </c>
    </row>
    <row r="111" spans="1:7" ht="12.75" x14ac:dyDescent="0.2">
      <c r="A111" s="21"/>
      <c r="B111" s="22"/>
      <c r="C111" s="23" t="s">
        <v>120</v>
      </c>
      <c r="D111" s="40"/>
      <c r="E111" s="63"/>
      <c r="F111" s="68">
        <v>154.97507659999999</v>
      </c>
      <c r="G111" s="28">
        <v>1.9597455E-2</v>
      </c>
    </row>
    <row r="112" spans="1:7" ht="12.75" x14ac:dyDescent="0.2">
      <c r="A112" s="21"/>
      <c r="B112" s="22"/>
      <c r="C112" s="29"/>
      <c r="D112" s="22"/>
      <c r="E112" s="61"/>
      <c r="F112" s="66"/>
      <c r="G112" s="20"/>
    </row>
    <row r="113" spans="1:7" ht="25.5" x14ac:dyDescent="0.2">
      <c r="A113" s="21"/>
      <c r="B113" s="22"/>
      <c r="C113" s="39" t="s">
        <v>138</v>
      </c>
      <c r="D113" s="40"/>
      <c r="E113" s="63"/>
      <c r="F113" s="68">
        <v>154.97507659999999</v>
      </c>
      <c r="G113" s="28">
        <v>1.9597455E-2</v>
      </c>
    </row>
    <row r="114" spans="1:7" ht="12.75" x14ac:dyDescent="0.2">
      <c r="A114" s="21"/>
      <c r="B114" s="22"/>
      <c r="C114" s="44"/>
      <c r="D114" s="22"/>
      <c r="E114" s="61"/>
      <c r="F114" s="66"/>
      <c r="G114" s="20"/>
    </row>
    <row r="115" spans="1:7" ht="12.75" x14ac:dyDescent="0.2">
      <c r="A115" s="16"/>
      <c r="B115" s="17"/>
      <c r="C115" s="18" t="s">
        <v>139</v>
      </c>
      <c r="D115" s="19"/>
      <c r="E115" s="61"/>
      <c r="F115" s="66"/>
      <c r="G115" s="20"/>
    </row>
    <row r="116" spans="1:7" ht="25.5" x14ac:dyDescent="0.2">
      <c r="A116" s="21"/>
      <c r="B116" s="22"/>
      <c r="C116" s="23" t="s">
        <v>140</v>
      </c>
      <c r="D116" s="24"/>
      <c r="E116" s="62"/>
      <c r="F116" s="67"/>
      <c r="G116" s="25"/>
    </row>
    <row r="117" spans="1:7" ht="12.75" x14ac:dyDescent="0.2">
      <c r="A117" s="21"/>
      <c r="B117" s="22"/>
      <c r="C117" s="23" t="s">
        <v>120</v>
      </c>
      <c r="D117" s="40"/>
      <c r="E117" s="63"/>
      <c r="F117" s="68">
        <v>0</v>
      </c>
      <c r="G117" s="28">
        <v>0</v>
      </c>
    </row>
    <row r="118" spans="1:7" ht="12.75" x14ac:dyDescent="0.2">
      <c r="A118" s="21"/>
      <c r="B118" s="22"/>
      <c r="C118" s="29"/>
      <c r="D118" s="22"/>
      <c r="E118" s="61"/>
      <c r="F118" s="66"/>
      <c r="G118" s="20"/>
    </row>
    <row r="119" spans="1:7" ht="12.75" x14ac:dyDescent="0.2">
      <c r="A119" s="16"/>
      <c r="B119" s="17"/>
      <c r="C119" s="18" t="s">
        <v>141</v>
      </c>
      <c r="D119" s="19"/>
      <c r="E119" s="61"/>
      <c r="F119" s="66"/>
      <c r="G119" s="20"/>
    </row>
    <row r="120" spans="1:7" ht="25.5" x14ac:dyDescent="0.2">
      <c r="A120" s="21"/>
      <c r="B120" s="22"/>
      <c r="C120" s="23" t="s">
        <v>142</v>
      </c>
      <c r="D120" s="24"/>
      <c r="E120" s="62"/>
      <c r="F120" s="67"/>
      <c r="G120" s="25"/>
    </row>
    <row r="121" spans="1:7" ht="12.75" x14ac:dyDescent="0.2">
      <c r="A121" s="21"/>
      <c r="B121" s="22"/>
      <c r="C121" s="23" t="s">
        <v>120</v>
      </c>
      <c r="D121" s="40"/>
      <c r="E121" s="63"/>
      <c r="F121" s="68">
        <v>0</v>
      </c>
      <c r="G121" s="28">
        <v>0</v>
      </c>
    </row>
    <row r="122" spans="1:7" ht="12.75" x14ac:dyDescent="0.2">
      <c r="A122" s="21"/>
      <c r="B122" s="22"/>
      <c r="C122" s="29"/>
      <c r="D122" s="22"/>
      <c r="E122" s="61"/>
      <c r="F122" s="66"/>
      <c r="G122" s="20"/>
    </row>
    <row r="123" spans="1:7" ht="25.5" x14ac:dyDescent="0.2">
      <c r="A123" s="21"/>
      <c r="B123" s="22"/>
      <c r="C123" s="23" t="s">
        <v>143</v>
      </c>
      <c r="D123" s="24"/>
      <c r="E123" s="62"/>
      <c r="F123" s="67"/>
      <c r="G123" s="25"/>
    </row>
    <row r="124" spans="1:7" ht="12.75" x14ac:dyDescent="0.2">
      <c r="A124" s="21"/>
      <c r="B124" s="22"/>
      <c r="C124" s="23" t="s">
        <v>120</v>
      </c>
      <c r="D124" s="40"/>
      <c r="E124" s="63"/>
      <c r="F124" s="68">
        <v>0</v>
      </c>
      <c r="G124" s="28">
        <v>0</v>
      </c>
    </row>
    <row r="125" spans="1:7" ht="12.75" x14ac:dyDescent="0.2">
      <c r="A125" s="21"/>
      <c r="B125" s="22"/>
      <c r="C125" s="29"/>
      <c r="D125" s="22"/>
      <c r="E125" s="61"/>
      <c r="F125" s="71"/>
      <c r="G125" s="42"/>
    </row>
    <row r="126" spans="1:7" ht="25.5" x14ac:dyDescent="0.2">
      <c r="A126" s="21"/>
      <c r="B126" s="22"/>
      <c r="C126" s="44" t="s">
        <v>144</v>
      </c>
      <c r="D126" s="22"/>
      <c r="E126" s="61"/>
      <c r="F126" s="150">
        <v>-2.5994507100000002</v>
      </c>
      <c r="G126" s="151">
        <v>-3.2871499999999999E-4</v>
      </c>
    </row>
    <row r="127" spans="1:7" ht="12.75" x14ac:dyDescent="0.2">
      <c r="A127" s="21"/>
      <c r="B127" s="22"/>
      <c r="C127" s="45" t="s">
        <v>145</v>
      </c>
      <c r="D127" s="27"/>
      <c r="E127" s="63"/>
      <c r="F127" s="68">
        <v>7907.9183013899983</v>
      </c>
      <c r="G127" s="28">
        <v>0.99999999899999981</v>
      </c>
    </row>
    <row r="129" spans="2:6" ht="12.75" x14ac:dyDescent="0.2">
      <c r="B129" s="156"/>
      <c r="C129" s="156"/>
      <c r="D129" s="156"/>
      <c r="E129" s="156"/>
      <c r="F129" s="156"/>
    </row>
    <row r="130" spans="2:6" ht="12.75" x14ac:dyDescent="0.2">
      <c r="B130" s="156"/>
      <c r="C130" s="156"/>
      <c r="D130" s="156"/>
      <c r="E130" s="156"/>
      <c r="F130" s="156"/>
    </row>
    <row r="132" spans="2:6" ht="12.75" x14ac:dyDescent="0.2">
      <c r="B132" s="51" t="s">
        <v>146</v>
      </c>
      <c r="C132" s="52"/>
      <c r="D132" s="53"/>
    </row>
    <row r="133" spans="2:6" ht="12.75" x14ac:dyDescent="0.2">
      <c r="B133" s="54" t="s">
        <v>147</v>
      </c>
      <c r="C133" s="55"/>
      <c r="D133" s="78" t="s">
        <v>148</v>
      </c>
    </row>
    <row r="134" spans="2:6" ht="12.75" x14ac:dyDescent="0.2">
      <c r="B134" s="54" t="s">
        <v>149</v>
      </c>
      <c r="C134" s="55"/>
      <c r="D134" s="78" t="s">
        <v>148</v>
      </c>
    </row>
    <row r="135" spans="2:6" ht="12.75" x14ac:dyDescent="0.2">
      <c r="B135" s="56" t="s">
        <v>150</v>
      </c>
      <c r="C135" s="55"/>
      <c r="D135" s="57"/>
    </row>
    <row r="136" spans="2:6" ht="25.5" customHeight="1" x14ac:dyDescent="0.2">
      <c r="B136" s="57"/>
      <c r="C136" s="47" t="s">
        <v>151</v>
      </c>
      <c r="D136" s="48" t="s">
        <v>152</v>
      </c>
    </row>
    <row r="137" spans="2:6" ht="12.75" customHeight="1" x14ac:dyDescent="0.2">
      <c r="B137" s="72" t="s">
        <v>153</v>
      </c>
      <c r="C137" s="73" t="s">
        <v>154</v>
      </c>
      <c r="D137" s="73" t="s">
        <v>155</v>
      </c>
    </row>
    <row r="138" spans="2:6" ht="12.75" x14ac:dyDescent="0.2">
      <c r="B138" s="57" t="s">
        <v>156</v>
      </c>
      <c r="C138" s="58">
        <v>10.5061</v>
      </c>
      <c r="D138" s="58">
        <v>9.8885000000000005</v>
      </c>
    </row>
    <row r="139" spans="2:6" ht="12.75" x14ac:dyDescent="0.2">
      <c r="B139" s="57" t="s">
        <v>157</v>
      </c>
      <c r="C139" s="58">
        <v>10.5061</v>
      </c>
      <c r="D139" s="58">
        <v>9.8885000000000005</v>
      </c>
    </row>
    <row r="140" spans="2:6" ht="12.75" x14ac:dyDescent="0.2">
      <c r="B140" s="57" t="s">
        <v>158</v>
      </c>
      <c r="C140" s="58">
        <v>10.404500000000001</v>
      </c>
      <c r="D140" s="58">
        <v>9.7802000000000007</v>
      </c>
    </row>
    <row r="141" spans="2:6" ht="12.75" x14ac:dyDescent="0.2">
      <c r="B141" s="57" t="s">
        <v>159</v>
      </c>
      <c r="C141" s="58">
        <v>10.404400000000001</v>
      </c>
      <c r="D141" s="58">
        <v>9.7802000000000007</v>
      </c>
    </row>
    <row r="143" spans="2:6" ht="12.75" x14ac:dyDescent="0.2">
      <c r="B143" s="74" t="s">
        <v>160</v>
      </c>
      <c r="C143" s="59"/>
      <c r="D143" s="75" t="s">
        <v>148</v>
      </c>
    </row>
    <row r="144" spans="2:6" ht="24.75" customHeight="1" x14ac:dyDescent="0.2">
      <c r="B144" s="76"/>
      <c r="C144" s="76"/>
    </row>
    <row r="145" spans="2:4" ht="15" x14ac:dyDescent="0.25">
      <c r="B145" s="79"/>
      <c r="C145" s="77"/>
      <c r="D145"/>
    </row>
    <row r="147" spans="2:4" ht="12.75" x14ac:dyDescent="0.2">
      <c r="B147" s="56" t="s">
        <v>161</v>
      </c>
      <c r="C147" s="55"/>
      <c r="D147" s="80" t="s">
        <v>148</v>
      </c>
    </row>
    <row r="148" spans="2:4" ht="12.75" x14ac:dyDescent="0.2">
      <c r="B148" s="56" t="s">
        <v>162</v>
      </c>
      <c r="C148" s="55"/>
      <c r="D148" s="80" t="s">
        <v>148</v>
      </c>
    </row>
    <row r="149" spans="2:4" ht="12.75" x14ac:dyDescent="0.2">
      <c r="B149" s="56" t="s">
        <v>163</v>
      </c>
      <c r="C149" s="55"/>
      <c r="D149" s="60">
        <v>9.1088295224246735E-3</v>
      </c>
    </row>
    <row r="150" spans="2:4" ht="12.75" x14ac:dyDescent="0.2">
      <c r="B150" s="56" t="s">
        <v>164</v>
      </c>
      <c r="C150" s="55"/>
      <c r="D150" s="60" t="s">
        <v>148</v>
      </c>
    </row>
  </sheetData>
  <mergeCells count="5">
    <mergeCell ref="A1:G1"/>
    <mergeCell ref="A2:G2"/>
    <mergeCell ref="A3:G3"/>
    <mergeCell ref="B129:F129"/>
    <mergeCell ref="B130:F13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53</vt:i4>
      </vt:variant>
      <vt:variant>
        <vt:lpstr>Named Ranges</vt:lpstr>
      </vt:variant>
      <vt:variant>
        <vt:i4>216</vt:i4>
      </vt:variant>
    </vt:vector>
  </HeadingPairs>
  <TitlesOfParts>
    <vt:vector size="269" baseType="lpstr">
      <vt:lpstr>CAPEXG</vt:lpstr>
      <vt:lpstr>MICAP1</vt:lpstr>
      <vt:lpstr>MICAP10</vt:lpstr>
      <vt:lpstr>MICAP11</vt:lpstr>
      <vt:lpstr>MICAP12</vt:lpstr>
      <vt:lpstr>MICAP14</vt:lpstr>
      <vt:lpstr>MICAP15</vt:lpstr>
      <vt:lpstr>MICAP16</vt:lpstr>
      <vt:lpstr>MICAP17</vt:lpstr>
      <vt:lpstr>MICAP2</vt:lpstr>
      <vt:lpstr>MICAP3</vt:lpstr>
      <vt:lpstr>MICAP4</vt:lpstr>
      <vt:lpstr>MICAP7</vt:lpstr>
      <vt:lpstr>MICAP8</vt:lpstr>
      <vt:lpstr>MICAP9</vt:lpstr>
      <vt:lpstr>MIDCAP</vt:lpstr>
      <vt:lpstr>MULTIP</vt:lpstr>
      <vt:lpstr>SESCAP1</vt:lpstr>
      <vt:lpstr>SESCAP2</vt:lpstr>
      <vt:lpstr>SESCAP3</vt:lpstr>
      <vt:lpstr>SFOCUS</vt:lpstr>
      <vt:lpstr>SLTADV3</vt:lpstr>
      <vt:lpstr>SLTAX1</vt:lpstr>
      <vt:lpstr>SLTAX2</vt:lpstr>
      <vt:lpstr>SLTAX3</vt:lpstr>
      <vt:lpstr>SLTAX4</vt:lpstr>
      <vt:lpstr>SLTAX5</vt:lpstr>
      <vt:lpstr>SLTAX6</vt:lpstr>
      <vt:lpstr>SMALL2</vt:lpstr>
      <vt:lpstr>SMALL3</vt:lpstr>
      <vt:lpstr>SMALL4</vt:lpstr>
      <vt:lpstr>SMALL5</vt:lpstr>
      <vt:lpstr>SMALL6</vt:lpstr>
      <vt:lpstr>SMILE</vt:lpstr>
      <vt:lpstr>SRURAL</vt:lpstr>
      <vt:lpstr>SSN100</vt:lpstr>
      <vt:lpstr>STAX</vt:lpstr>
      <vt:lpstr>STOP6</vt:lpstr>
      <vt:lpstr>STOP7</vt:lpstr>
      <vt:lpstr>SUNBAL</vt:lpstr>
      <vt:lpstr>SUNEPL</vt:lpstr>
      <vt:lpstr>SUNFOP</vt:lpstr>
      <vt:lpstr>SUNVALF10</vt:lpstr>
      <vt:lpstr>SUNVALF2</vt:lpstr>
      <vt:lpstr>SUNVALF3</vt:lpstr>
      <vt:lpstr>SUNVALF7</vt:lpstr>
      <vt:lpstr>SUNVALF8</vt:lpstr>
      <vt:lpstr>SUNVALF9</vt:lpstr>
      <vt:lpstr>SWBF2</vt:lpstr>
      <vt:lpstr>SWBF3</vt:lpstr>
      <vt:lpstr>GLOBAL</vt:lpstr>
      <vt:lpstr>ANNEXURE-A</vt:lpstr>
      <vt:lpstr>XDO_METADATA</vt:lpstr>
      <vt:lpstr>XDO_?AMC_NAME?</vt:lpstr>
      <vt:lpstr>XDO_?CASHNCASECA_ISIN_CODE?</vt:lpstr>
      <vt:lpstr>XDO_?CASHNCASECA_MARKET_VALUE?</vt:lpstr>
      <vt:lpstr>XDO_?CASHNCASECA_NAME?</vt:lpstr>
      <vt:lpstr>XDO_?CASHNCASECA_PER_NET_ASSETS?</vt:lpstr>
      <vt:lpstr>XDO_?CASHNCASECA_RATING_INDUSTRY?</vt:lpstr>
      <vt:lpstr>XDO_?COL1_DESC_DIV?</vt:lpstr>
      <vt:lpstr>XDO_?COL2_DESC_DIV?</vt:lpstr>
      <vt:lpstr>XDO_?CUR_MNTH_DAY?</vt:lpstr>
      <vt:lpstr>XDO_?CUR_MNTH_NAV?</vt:lpstr>
      <vt:lpstr>XDO_?DEBTSEC_MARKET_VALUE_TOT?</vt:lpstr>
      <vt:lpstr>XDO_?DEBTSEC_PER_NET_ASSETS_TOT?</vt:lpstr>
      <vt:lpstr>XDO_?DEBTSECA_ISIN_CODE?</vt:lpstr>
      <vt:lpstr>XDO_?DEBTSECA_MARKET_VALUE?</vt:lpstr>
      <vt:lpstr>XDO_?DEBTSECA_MARKET_VALUE_TOT?</vt:lpstr>
      <vt:lpstr>XDO_?DEBTSECA_NAME?</vt:lpstr>
      <vt:lpstr>XDO_?DEBTSECA_PER_NET_ASSETS?</vt:lpstr>
      <vt:lpstr>XDO_?DEBTSECA_PER_NET_ASSETS_TOT?</vt:lpstr>
      <vt:lpstr>XDO_?DEBTSECA_RATING_INDUSTRY?</vt:lpstr>
      <vt:lpstr>XDO_?DEBTSECA_SL_NO?</vt:lpstr>
      <vt:lpstr>XDO_?DEBTSECA_UNITS?</vt:lpstr>
      <vt:lpstr>XDO_?DEBTSECB_ISIN_CODE?</vt:lpstr>
      <vt:lpstr>XDO_?DEBTSECB_MARKET_VALUE?</vt:lpstr>
      <vt:lpstr>XDO_?DEBTSECB_MARKET_VALUE_TOT?</vt:lpstr>
      <vt:lpstr>XDO_?DEBTSECB_NAME?</vt:lpstr>
      <vt:lpstr>XDO_?DEBTSECB_PER_NET_ASSETS?</vt:lpstr>
      <vt:lpstr>XDO_?DEBTSECB_PER_NET_ASSETS_TOT?</vt:lpstr>
      <vt:lpstr>XDO_?DEBTSECB_RATING_INDUSTRY?</vt:lpstr>
      <vt:lpstr>XDO_?DEBTSECB_SL_NO?</vt:lpstr>
      <vt:lpstr>XDO_?DEBTSECB_UNITS?</vt:lpstr>
      <vt:lpstr>XDO_?DEBTSECC_ISIN_CODE?</vt:lpstr>
      <vt:lpstr>XDO_?DEBTSECC_MARKET_VALUE?</vt:lpstr>
      <vt:lpstr>XDO_?DEBTSECC_MARKET_VALUE_TOT?</vt:lpstr>
      <vt:lpstr>XDO_?DEBTSECC_NAME?</vt:lpstr>
      <vt:lpstr>XDO_?DEBTSECC_PER_NET_ASSETS?</vt:lpstr>
      <vt:lpstr>XDO_?DEBTSECC_PER_NET_ASSETS_TOT?</vt:lpstr>
      <vt:lpstr>XDO_?DEBTSECC_RATING_INDUSTRY?</vt:lpstr>
      <vt:lpstr>XDO_?DEBTSECC_SL_NO?</vt:lpstr>
      <vt:lpstr>XDO_?DEBTSECC_UNITS?</vt:lpstr>
      <vt:lpstr>XDO_?DEBTSECD_ISIN_CODE?</vt:lpstr>
      <vt:lpstr>XDO_?DEBTSECD_MARKET_VALUE?</vt:lpstr>
      <vt:lpstr>XDO_?DEBTSECD_MARKET_VALUE_TOT?</vt:lpstr>
      <vt:lpstr>XDO_?DEBTSECD_NAME?</vt:lpstr>
      <vt:lpstr>XDO_?DEBTSECD_PER_NET_ASSETS?</vt:lpstr>
      <vt:lpstr>XDO_?DEBTSECD_PER_NET_ASSETS_TOT?</vt:lpstr>
      <vt:lpstr>XDO_?DEBTSECD_RATING_INDUSTRY?</vt:lpstr>
      <vt:lpstr>XDO_?DEBTSECD_SL_NO?</vt:lpstr>
      <vt:lpstr>XDO_?DEBTSECD_UNITS?</vt:lpstr>
      <vt:lpstr>XDO_?DERIVATIVE_NOTES?</vt:lpstr>
      <vt:lpstr>XDO_?DERIVATIVE_NOTES_VAL?</vt:lpstr>
      <vt:lpstr>XDO_?EQUSEC_MARKET_VALUE_TOT?</vt:lpstr>
      <vt:lpstr>XDO_?EQUSEC_PER_NET_ASSETS_TOT?</vt:lpstr>
      <vt:lpstr>XDO_?EQUSECA_MARKET_VALUE_TOT?</vt:lpstr>
      <vt:lpstr>XDO_?EQUSECA_PER_NET_ASSETS?</vt:lpstr>
      <vt:lpstr>XDO_?EQUSECA_PER_NET_ASSETS_TOT?</vt:lpstr>
      <vt:lpstr>XDO_?EQUSECB_ISIN_CODE?</vt:lpstr>
      <vt:lpstr>XDO_?EQUSECB_MARKET_VALUE?</vt:lpstr>
      <vt:lpstr>XDO_?EQUSECB_MARKET_VALUE_TOT?</vt:lpstr>
      <vt:lpstr>XDO_?EQUSECB_NAME?</vt:lpstr>
      <vt:lpstr>XDO_?EQUSECB_PER_NET_ASSETS?</vt:lpstr>
      <vt:lpstr>XDO_?EQUSECB_PER_NET_ASSETS_TOT?</vt:lpstr>
      <vt:lpstr>XDO_?EQUSECB_RATING_INDUSTRY?</vt:lpstr>
      <vt:lpstr>XDO_?EQUSECB_SL_NO?</vt:lpstr>
      <vt:lpstr>XDO_?EQUSECB_UNITS?</vt:lpstr>
      <vt:lpstr>XDO_?EQUSECC_ISIN_CODE?</vt:lpstr>
      <vt:lpstr>XDO_?EQUSECC_MARKET_VALUE?</vt:lpstr>
      <vt:lpstr>XDO_?EQUSECC_MARKET_VALUE_TOT?</vt:lpstr>
      <vt:lpstr>XDO_?EQUSECC_NAME?</vt:lpstr>
      <vt:lpstr>XDO_?EQUSECC_PER_NET_ASSETS?</vt:lpstr>
      <vt:lpstr>XDO_?EQUSECC_PER_NET_ASSETS_TOT?</vt:lpstr>
      <vt:lpstr>XDO_?EQUSECC_RATING_INDUSTRY?</vt:lpstr>
      <vt:lpstr>XDO_?EQUSECC_SL_NO?</vt:lpstr>
      <vt:lpstr>XDO_?EQUSECC_UNITS?</vt:lpstr>
      <vt:lpstr>XDO_?EQUSECD_ISIN_CODE?</vt:lpstr>
      <vt:lpstr>XDO_?EQUSECD_MARKET_VALUE?</vt:lpstr>
      <vt:lpstr>XDO_?EQUSECD_MARKET_VALUE_TOT?</vt:lpstr>
      <vt:lpstr>XDO_?EQUSECD_NAME?</vt:lpstr>
      <vt:lpstr>XDO_?EQUSECD_PER_NET_ASSETS?</vt:lpstr>
      <vt:lpstr>XDO_?EQUSECD_PER_NET_ASSETS_TOT?</vt:lpstr>
      <vt:lpstr>XDO_?EQUSECD_RATING_INDUSTRY?</vt:lpstr>
      <vt:lpstr>XDO_?EQUSECD_SL_NO?</vt:lpstr>
      <vt:lpstr>XDO_?EQUSECD_UNITS?</vt:lpstr>
      <vt:lpstr>XDO_?EQUSECE_ISIN_CODE?</vt:lpstr>
      <vt:lpstr>XDO_?EQUSECE_MARKET_VALUE?</vt:lpstr>
      <vt:lpstr>XDO_?EQUSECE_MARKET_VALUE_TOT?</vt:lpstr>
      <vt:lpstr>XDO_?EQUSECE_NAME?</vt:lpstr>
      <vt:lpstr>XDO_?EQUSECE_PER_NET_ASSETS?</vt:lpstr>
      <vt:lpstr>XDO_?EQUSECE_PER_NET_ASSETS_TOT?</vt:lpstr>
      <vt:lpstr>XDO_?EQUSECE_RATING_INDUSTRY?</vt:lpstr>
      <vt:lpstr>XDO_?EQUSECE_SL_NO?</vt:lpstr>
      <vt:lpstr>XDO_?EQUSECE_UNITS?</vt:lpstr>
      <vt:lpstr>XDO_?EQUSECF_ISIN_CODE?</vt:lpstr>
      <vt:lpstr>XDO_?EQUSECF_MARKET_VALUE?</vt:lpstr>
      <vt:lpstr>XDO_?EQUSECF_MARKET_VALUE_TOT?</vt:lpstr>
      <vt:lpstr>XDO_?EQUSECF_NAME?</vt:lpstr>
      <vt:lpstr>XDO_?EQUSECF_PER_NET_ASSETS?</vt:lpstr>
      <vt:lpstr>XDO_?EQUSECF_PER_NET_ASSETS_TOT?</vt:lpstr>
      <vt:lpstr>XDO_?EQUSECF_RATING_INDUSTRY?</vt:lpstr>
      <vt:lpstr>XDO_?EQUSECF_SL_NO?</vt:lpstr>
      <vt:lpstr>XDO_?EQUSECF_UNITS?</vt:lpstr>
      <vt:lpstr>XDO_?FOREGIN_MARKET_VALUE?</vt:lpstr>
      <vt:lpstr>XDO_?FOREGIN_SEC_NOTES?</vt:lpstr>
      <vt:lpstr>XDO_?INDV_OTH_RATE_DIV?</vt:lpstr>
      <vt:lpstr>XDO_?ISIN_CODE?</vt:lpstr>
      <vt:lpstr>XDO_?MARGINMONEYSECA_ISIN_CODE?</vt:lpstr>
      <vt:lpstr>XDO_?MARGINMONEYSECA_MARKET_VALUE?</vt:lpstr>
      <vt:lpstr>XDO_?MARGINMONEYSECA_NAME?</vt:lpstr>
      <vt:lpstr>XDO_?MARGINMONEYSECA_PER_NET_ASSETS?</vt:lpstr>
      <vt:lpstr>XDO_?MARGINMONEYSECA_RATING_INDUSTRY?</vt:lpstr>
      <vt:lpstr>XDO_?MARKET_VALUE?</vt:lpstr>
      <vt:lpstr>XDO_?MARKET_VALUE_GRAND_TOT?</vt:lpstr>
      <vt:lpstr>XDO_?MONEYMARKETSEC_MARKET_VALUE_TOT?</vt:lpstr>
      <vt:lpstr>XDO_?MONEYMARKETSEC_PER_NET_ASSETS_TOT?</vt:lpstr>
      <vt:lpstr>XDO_?MONEYMARKETSECA_ISIN_CODE?</vt:lpstr>
      <vt:lpstr>XDO_?MONEYMARKETSECA_MARKET_VALUE?</vt:lpstr>
      <vt:lpstr>XDO_?MONEYMARKETSECA_MARKET_VALUE_TOT?</vt:lpstr>
      <vt:lpstr>XDO_?MONEYMARKETSECA_NAME?</vt:lpstr>
      <vt:lpstr>XDO_?MONEYMARKETSECA_PER_NET_ASSETS?</vt:lpstr>
      <vt:lpstr>XDO_?MONEYMARKETSECA_PER_NET_ASSETS_TOT?</vt:lpstr>
      <vt:lpstr>XDO_?MONEYMARKETSECA_RATING_INDUSTRY?</vt:lpstr>
      <vt:lpstr>XDO_?MONEYMARKETSECA_SL_NO?</vt:lpstr>
      <vt:lpstr>XDO_?MONEYMARKETSECA_UNITS?</vt:lpstr>
      <vt:lpstr>XDO_?MONEYMARKETSECB_ISIN_CODE?</vt:lpstr>
      <vt:lpstr>XDO_?MONEYMARKETSECB_MARKET_VALUE?</vt:lpstr>
      <vt:lpstr>XDO_?MONEYMARKETSECB_MARKET_VALUE_TOT?</vt:lpstr>
      <vt:lpstr>XDO_?MONEYMARKETSECB_NAME?</vt:lpstr>
      <vt:lpstr>XDO_?MONEYMARKETSECB_PER_NET_ASSETS?</vt:lpstr>
      <vt:lpstr>XDO_?MONEYMARKETSECB_PER_NET_ASSETS_TOT?</vt:lpstr>
      <vt:lpstr>XDO_?MONEYMARKETSECB_RATING_INDUSTRY?</vt:lpstr>
      <vt:lpstr>XDO_?MONEYMARKETSECB_SL_NO?</vt:lpstr>
      <vt:lpstr>XDO_?MONEYMARKETSECB_UNITS?</vt:lpstr>
      <vt:lpstr>XDO_?MONEYMARKETSECC_ISIN_CODE?</vt:lpstr>
      <vt:lpstr>XDO_?MONEYMARKETSECC_MARKET_VALUE?</vt:lpstr>
      <vt:lpstr>XDO_?MONEYMARKETSECC_MARKET_VALUE_TOT?</vt:lpstr>
      <vt:lpstr>XDO_?MONEYMARKETSECC_NAME?</vt:lpstr>
      <vt:lpstr>XDO_?MONEYMARKETSECC_PER_NET_ASSETS?</vt:lpstr>
      <vt:lpstr>XDO_?MONEYMARKETSECC_PER_NET_ASSETS_TOT?</vt:lpstr>
      <vt:lpstr>XDO_?MONEYMARKETSECC_RATING_INDUSTRY?</vt:lpstr>
      <vt:lpstr>XDO_?MONEYMARKETSECC_SL_NO?</vt:lpstr>
      <vt:lpstr>XDO_?MONEYMARKETSECC_UNITS?</vt:lpstr>
      <vt:lpstr>XDO_?MONEYMARKETSECD_ISIN_CODE?</vt:lpstr>
      <vt:lpstr>XDO_?MONEYMARKETSECD_MARKET_VALUE?</vt:lpstr>
      <vt:lpstr>XDO_?MONEYMARKETSECD_MARKET_VALUE_TOT?</vt:lpstr>
      <vt:lpstr>XDO_?MONEYMARKETSECD_NAME?</vt:lpstr>
      <vt:lpstr>XDO_?MONEYMARKETSECD_PER_NET_ASSETS?</vt:lpstr>
      <vt:lpstr>XDO_?MONEYMARKETSECD_PER_NET_ASSETS_TOT?</vt:lpstr>
      <vt:lpstr>XDO_?MONEYMARKETSECD_RATING_INDUSTRY?</vt:lpstr>
      <vt:lpstr>XDO_?MONEYMARKETSECD_SL_NO?</vt:lpstr>
      <vt:lpstr>XDO_?MUTUALFUNDSECA_ISIN_CODE?</vt:lpstr>
      <vt:lpstr>XDO_?MUTUALFUNDSECA_MARKET_VALUE?</vt:lpstr>
      <vt:lpstr>XDO_?MUTUALFUNDSECA_MARKET_VALUE_TOT?</vt:lpstr>
      <vt:lpstr>XDO_?MUTUALFUNDSECA_NAME?</vt:lpstr>
      <vt:lpstr>XDO_?MUTUALFUNDSECA_PER_NET_ASSETS?</vt:lpstr>
      <vt:lpstr>XDO_?MUTUALFUNDSECA_PER_NET_ASSETS_TOT?</vt:lpstr>
      <vt:lpstr>XDO_?MUTUALFUNDSECA_RATING_INDUSTRY?</vt:lpstr>
      <vt:lpstr>XDO_?MUTUALFUNDSECA_SL_NO?</vt:lpstr>
      <vt:lpstr>XDO_?MUTUALFUNDSECA_UNITS?</vt:lpstr>
      <vt:lpstr>XDO_?NAME?</vt:lpstr>
      <vt:lpstr>XDO_?NOTE_PER_NET_ASSETS_TXT?</vt:lpstr>
      <vt:lpstr>XDO_?NOTE_THINLY_TRADED_TXT?</vt:lpstr>
      <vt:lpstr>XDO_?OTH_NET_RATE_DIV?</vt:lpstr>
      <vt:lpstr>XDO_?OTHERSSECA_ISIN_CODE?</vt:lpstr>
      <vt:lpstr>XDO_?OTHERSSECA_MARKET_VALUE?</vt:lpstr>
      <vt:lpstr>XDO_?OTHERSSECA_MARKET_VALUE_TOT?</vt:lpstr>
      <vt:lpstr>XDO_?OTHERSSECA_NAME?</vt:lpstr>
      <vt:lpstr>XDO_?OTHERSSECA_PER_NET_ASSETS?</vt:lpstr>
      <vt:lpstr>XDO_?OTHERSSECA_PER_NET_ASSETS_TOT?</vt:lpstr>
      <vt:lpstr>XDO_?OTHERSSECA_RATING_INDUSTRY?</vt:lpstr>
      <vt:lpstr>XDO_?OTHERSSECA_SL_NO?</vt:lpstr>
      <vt:lpstr>XDO_?OTHERSSECB_ISIN_CODE?</vt:lpstr>
      <vt:lpstr>XDO_?OTHERSSECB_MARKET_VALUE?</vt:lpstr>
      <vt:lpstr>XDO_?OTHERSSECB_MARKET_VALUE_TOT?</vt:lpstr>
      <vt:lpstr>XDO_?OTHERSSECB_NAME?</vt:lpstr>
      <vt:lpstr>XDO_?OTHERSSECB_PER_NET_ASSETS?</vt:lpstr>
      <vt:lpstr>XDO_?OTHERSSECB_PER_NET_ASSETS_TOT?</vt:lpstr>
      <vt:lpstr>XDO_?OTHERSSECB_RATING_INDUSTRY?</vt:lpstr>
      <vt:lpstr>XDO_?OTHERSSECB_SL_NO?</vt:lpstr>
      <vt:lpstr>XDO_?OTHERSSECB_UNITS?</vt:lpstr>
      <vt:lpstr>XDO_?PER_NET_ASSETS_GRAND_TOT?</vt:lpstr>
      <vt:lpstr>XDO_?PORFOLIO_TURNOVER_RATIO?</vt:lpstr>
      <vt:lpstr>XDO_?PORFOLIO_TURNOVER_RATIO_TEXT?</vt:lpstr>
      <vt:lpstr>XDO_?PRE_MNTH_LAST_DAY?</vt:lpstr>
      <vt:lpstr>XDO_?PRE_MNTH_NAV?</vt:lpstr>
      <vt:lpstr>XDO_?RATING_INDUSTRY?</vt:lpstr>
      <vt:lpstr>XDO_?REPO_TEXT?</vt:lpstr>
      <vt:lpstr>XDO_?REPO_VAL?</vt:lpstr>
      <vt:lpstr>XDO_?RPT_HEADER?</vt:lpstr>
      <vt:lpstr>XDO_?SCH_NAME_DIV?</vt:lpstr>
      <vt:lpstr>XDO_?SCH_NAME_NAV?</vt:lpstr>
      <vt:lpstr>XDO_?SCHEME_NAME?</vt:lpstr>
      <vt:lpstr>XDO_?SL_NO?</vt:lpstr>
      <vt:lpstr>XDO_?UNITS?</vt:lpstr>
      <vt:lpstr>XDO_?VAL_TXT_DIV?</vt:lpstr>
      <vt:lpstr>XDO_GROUP_?CASH_OTH_NCA_A?</vt:lpstr>
      <vt:lpstr>XDO_GROUP_?DEBT_SEC_A?</vt:lpstr>
      <vt:lpstr>XDO_GROUP_?DEBT_SEC_B?</vt:lpstr>
      <vt:lpstr>XDO_GROUP_?DEBT_SEC_C?</vt:lpstr>
      <vt:lpstr>XDO_GROUP_?DEBT_SEC_D?</vt:lpstr>
      <vt:lpstr>XDO_GROUP_?DIVIDEN_PER_PLAN_OPTION?</vt:lpstr>
      <vt:lpstr>XDO_GROUP_?EQUITY_SEC_A?</vt:lpstr>
      <vt:lpstr>XDO_GROUP_?EQUITY_SEC_B?</vt:lpstr>
      <vt:lpstr>XDO_GROUP_?EQUITY_SEC_C?</vt:lpstr>
      <vt:lpstr>XDO_GROUP_?EQUITY_SEC_D?</vt:lpstr>
      <vt:lpstr>XDO_GROUP_?EQUITY_SEC_E?</vt:lpstr>
      <vt:lpstr>XDO_GROUP_?EQUITY_SEC_F?</vt:lpstr>
      <vt:lpstr>XDO_GROUP_?G_PORTFOLIO_TURN_OVER_RATIO?</vt:lpstr>
      <vt:lpstr>XDO_GROUP_?MARGIN_MONEY_FR_DERIVATIVE_A?</vt:lpstr>
      <vt:lpstr>XDO_GROUP_?MONEY_MARKET_SEC_A?</vt:lpstr>
      <vt:lpstr>XDO_GROUP_?MONEY_MARKET_SEC_B?</vt:lpstr>
      <vt:lpstr>XDO_GROUP_?MONEY_MARKET_SEC_C?</vt:lpstr>
      <vt:lpstr>XDO_GROUP_?MONEY_MARKET_SEC_D?</vt:lpstr>
      <vt:lpstr>XDO_GROUP_?MUTUAL_FUND_SEC_A?</vt:lpstr>
      <vt:lpstr>XDO_GROUP_?NAV_PER_PLAN_OPTION?</vt:lpstr>
      <vt:lpstr>XDO_GROUP_?OTHERS_A?</vt:lpstr>
      <vt:lpstr>XDO_GROUP_?OTHERS_B?</vt:lpstr>
      <vt:lpstr>XDO_GROUP_?REPO_CORPORATE?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</dc:creator>
  <cp:lastModifiedBy>Sukanyaa - Sundaram Mutual</cp:lastModifiedBy>
  <dcterms:created xsi:type="dcterms:W3CDTF">2016-06-17T04:30:17Z</dcterms:created>
  <dcterms:modified xsi:type="dcterms:W3CDTF">2018-06-08T13:37:34Z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